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ts\Projects\Recreational\Programming\Code\MosaicMakerCode\MosaicMaker\"/>
    </mc:Choice>
  </mc:AlternateContent>
  <xr:revisionPtr revIDLastSave="0" documentId="13_ncr:1_{A97DF841-AD16-4420-B9B8-D9D484D8C0A5}" xr6:coauthVersionLast="45" xr6:coauthVersionMax="45" xr10:uidLastSave="{00000000-0000-0000-0000-000000000000}"/>
  <bookViews>
    <workbookView xWindow="-98" yWindow="-98" windowWidth="23265" windowHeight="13695" xr2:uid="{20DA575C-B927-4319-A88A-3DF6D9395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/>
  <c r="S2" i="1" s="1"/>
  <c r="D2556" i="1" s="1" a="1"/>
  <c r="D2556" i="1" s="1"/>
  <c r="V23" i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22" i="1"/>
  <c r="AN5" i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AM5" i="1"/>
  <c r="C2562" i="1"/>
  <c r="B2562" i="1"/>
  <c r="C2561" i="1"/>
  <c r="B2561" i="1"/>
  <c r="C2560" i="1"/>
  <c r="B2560" i="1"/>
  <c r="C2559" i="1"/>
  <c r="B2559" i="1"/>
  <c r="C2558" i="1"/>
  <c r="B2558" i="1"/>
  <c r="C2557" i="1"/>
  <c r="B2557" i="1"/>
  <c r="C2556" i="1"/>
  <c r="B2556" i="1"/>
  <c r="C2555" i="1"/>
  <c r="B2555" i="1"/>
  <c r="B1628" i="1"/>
  <c r="B1620" i="1"/>
  <c r="B1612" i="1"/>
  <c r="B1604" i="1"/>
  <c r="B1596" i="1"/>
  <c r="B1588" i="1"/>
  <c r="C1581" i="1"/>
  <c r="B1581" i="1"/>
  <c r="C1580" i="1"/>
  <c r="C1630" i="1" s="1"/>
  <c r="B1580" i="1"/>
  <c r="C1579" i="1"/>
  <c r="B1579" i="1"/>
  <c r="C1578" i="1"/>
  <c r="B1578" i="1"/>
  <c r="C1577" i="1"/>
  <c r="B1577" i="1"/>
  <c r="C1576" i="1"/>
  <c r="C1626" i="1" s="1"/>
  <c r="B1576" i="1"/>
  <c r="C1575" i="1"/>
  <c r="B1575" i="1"/>
  <c r="C1574" i="1"/>
  <c r="B1574" i="1"/>
  <c r="B1624" i="1" s="1"/>
  <c r="C1573" i="1"/>
  <c r="B1573" i="1"/>
  <c r="C1572" i="1"/>
  <c r="B1572" i="1"/>
  <c r="C1571" i="1"/>
  <c r="B1571" i="1"/>
  <c r="C1570" i="1"/>
  <c r="B1570" i="1"/>
  <c r="C1569" i="1"/>
  <c r="B1569" i="1"/>
  <c r="C1568" i="1"/>
  <c r="B1568" i="1"/>
  <c r="C1567" i="1"/>
  <c r="B1567" i="1"/>
  <c r="C1566" i="1"/>
  <c r="B1566" i="1"/>
  <c r="B1616" i="1" s="1"/>
  <c r="C1565" i="1"/>
  <c r="B1565" i="1"/>
  <c r="C1564" i="1"/>
  <c r="B1564" i="1"/>
  <c r="C1563" i="1"/>
  <c r="B1563" i="1"/>
  <c r="C1562" i="1"/>
  <c r="B1562" i="1"/>
  <c r="C1561" i="1"/>
  <c r="B1561" i="1"/>
  <c r="C1560" i="1"/>
  <c r="B1560" i="1"/>
  <c r="C1559" i="1"/>
  <c r="B1559" i="1"/>
  <c r="C1558" i="1"/>
  <c r="B1558" i="1"/>
  <c r="B1608" i="1" s="1"/>
  <c r="C1557" i="1"/>
  <c r="B1557" i="1"/>
  <c r="C1556" i="1"/>
  <c r="B1556" i="1"/>
  <c r="C1555" i="1"/>
  <c r="B1555" i="1"/>
  <c r="C1554" i="1"/>
  <c r="B1554" i="1"/>
  <c r="C1553" i="1"/>
  <c r="B1553" i="1"/>
  <c r="C1552" i="1"/>
  <c r="C1602" i="1" s="1"/>
  <c r="B1552" i="1"/>
  <c r="C1551" i="1"/>
  <c r="B1551" i="1"/>
  <c r="C1550" i="1"/>
  <c r="B1550" i="1"/>
  <c r="B1600" i="1" s="1"/>
  <c r="C1549" i="1"/>
  <c r="B1549" i="1"/>
  <c r="C1548" i="1"/>
  <c r="C1598" i="1" s="1"/>
  <c r="B1548" i="1"/>
  <c r="C1547" i="1"/>
  <c r="B1547" i="1"/>
  <c r="C1546" i="1"/>
  <c r="C1596" i="1" s="1"/>
  <c r="B1546" i="1"/>
  <c r="C1545" i="1"/>
  <c r="B1545" i="1"/>
  <c r="C1544" i="1"/>
  <c r="B1544" i="1"/>
  <c r="C1543" i="1"/>
  <c r="B1543" i="1"/>
  <c r="C1542" i="1"/>
  <c r="C1592" i="1" s="1"/>
  <c r="B1542" i="1"/>
  <c r="C1541" i="1"/>
  <c r="B1541" i="1"/>
  <c r="C1540" i="1"/>
  <c r="B1540" i="1"/>
  <c r="C1539" i="1"/>
  <c r="B1539" i="1"/>
  <c r="C1538" i="1"/>
  <c r="B1538" i="1"/>
  <c r="C1537" i="1"/>
  <c r="B1537" i="1"/>
  <c r="C1536" i="1"/>
  <c r="B1536" i="1"/>
  <c r="C1535" i="1"/>
  <c r="B1535" i="1"/>
  <c r="C1534" i="1"/>
  <c r="B1534" i="1"/>
  <c r="C1533" i="1"/>
  <c r="B1533" i="1"/>
  <c r="C1532" i="1"/>
  <c r="B1532" i="1"/>
  <c r="B1582" i="1" s="1"/>
  <c r="B1030" i="1"/>
  <c r="B1022" i="1"/>
  <c r="B1072" i="1" s="1"/>
  <c r="B1014" i="1"/>
  <c r="B1006" i="1"/>
  <c r="B998" i="1"/>
  <c r="B990" i="1"/>
  <c r="C986" i="1"/>
  <c r="B986" i="1"/>
  <c r="C985" i="1"/>
  <c r="B985" i="1"/>
  <c r="C984" i="1"/>
  <c r="B984" i="1"/>
  <c r="C983" i="1"/>
  <c r="B983" i="1"/>
  <c r="B1033" i="1" s="1"/>
  <c r="C982" i="1"/>
  <c r="B982" i="1"/>
  <c r="C981" i="1"/>
  <c r="B981" i="1"/>
  <c r="C980" i="1"/>
  <c r="B980" i="1"/>
  <c r="C979" i="1"/>
  <c r="B979" i="1"/>
  <c r="B1029" i="1" s="1"/>
  <c r="C978" i="1"/>
  <c r="B978" i="1"/>
  <c r="C977" i="1"/>
  <c r="B977" i="1"/>
  <c r="C976" i="1"/>
  <c r="B976" i="1"/>
  <c r="C975" i="1"/>
  <c r="B975" i="1"/>
  <c r="B1025" i="1" s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B1007" i="1" s="1"/>
  <c r="C956" i="1"/>
  <c r="B956" i="1"/>
  <c r="C955" i="1"/>
  <c r="B955" i="1"/>
  <c r="C954" i="1"/>
  <c r="B954" i="1"/>
  <c r="C953" i="1"/>
  <c r="B953" i="1"/>
  <c r="B1003" i="1" s="1"/>
  <c r="C952" i="1"/>
  <c r="B952" i="1"/>
  <c r="C951" i="1"/>
  <c r="B951" i="1"/>
  <c r="C950" i="1"/>
  <c r="B950" i="1"/>
  <c r="C949" i="1"/>
  <c r="B949" i="1"/>
  <c r="B999" i="1" s="1"/>
  <c r="C948" i="1"/>
  <c r="B948" i="1"/>
  <c r="C947" i="1"/>
  <c r="B947" i="1"/>
  <c r="C946" i="1"/>
  <c r="B946" i="1"/>
  <c r="C945" i="1"/>
  <c r="B945" i="1"/>
  <c r="B995" i="1" s="1"/>
  <c r="C944" i="1"/>
  <c r="B944" i="1"/>
  <c r="C943" i="1"/>
  <c r="B943" i="1"/>
  <c r="C942" i="1"/>
  <c r="B942" i="1"/>
  <c r="C941" i="1"/>
  <c r="B941" i="1"/>
  <c r="C940" i="1"/>
  <c r="B940" i="1"/>
  <c r="C939" i="1"/>
  <c r="B939" i="1"/>
  <c r="B989" i="1" s="1"/>
  <c r="C938" i="1"/>
  <c r="B938" i="1"/>
  <c r="C937" i="1"/>
  <c r="B937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B408" i="1" s="1"/>
  <c r="C357" i="1"/>
  <c r="B357" i="1"/>
  <c r="C356" i="1"/>
  <c r="B356" i="1"/>
  <c r="C355" i="1"/>
  <c r="B355" i="1"/>
  <c r="C354" i="1"/>
  <c r="B354" i="1"/>
  <c r="C353" i="1"/>
  <c r="B353" i="1"/>
  <c r="C352" i="1"/>
  <c r="B352" i="1"/>
  <c r="B402" i="1" s="1"/>
  <c r="C351" i="1"/>
  <c r="B351" i="1"/>
  <c r="C350" i="1"/>
  <c r="B350" i="1"/>
  <c r="C349" i="1"/>
  <c r="B349" i="1"/>
  <c r="C348" i="1"/>
  <c r="B348" i="1"/>
  <c r="B398" i="1" s="1"/>
  <c r="C347" i="1"/>
  <c r="B347" i="1"/>
  <c r="C346" i="1"/>
  <c r="B346" i="1"/>
  <c r="C345" i="1"/>
  <c r="B345" i="1"/>
  <c r="C344" i="1"/>
  <c r="B344" i="1"/>
  <c r="C343" i="1"/>
  <c r="B343" i="1"/>
  <c r="C342" i="1"/>
  <c r="B342" i="1"/>
  <c r="B392" i="1" s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B384" i="1" s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B376" i="1" s="1"/>
  <c r="C325" i="1"/>
  <c r="B325" i="1"/>
  <c r="C324" i="1"/>
  <c r="B324" i="1"/>
  <c r="B374" i="1" s="1"/>
  <c r="C323" i="1"/>
  <c r="B323" i="1"/>
  <c r="C322" i="1"/>
  <c r="B322" i="1"/>
  <c r="C321" i="1"/>
  <c r="B321" i="1"/>
  <c r="C320" i="1"/>
  <c r="B320" i="1"/>
  <c r="C319" i="1"/>
  <c r="B319" i="1"/>
  <c r="C213" i="1"/>
  <c r="C263" i="1" s="1"/>
  <c r="C313" i="1" s="1"/>
  <c r="C209" i="1"/>
  <c r="C259" i="1" s="1"/>
  <c r="C309" i="1" s="1"/>
  <c r="C205" i="1"/>
  <c r="C255" i="1" s="1"/>
  <c r="C305" i="1" s="1"/>
  <c r="C201" i="1"/>
  <c r="C251" i="1" s="1"/>
  <c r="C301" i="1" s="1"/>
  <c r="C197" i="1"/>
  <c r="C247" i="1" s="1"/>
  <c r="C297" i="1" s="1"/>
  <c r="C193" i="1"/>
  <c r="C243" i="1" s="1"/>
  <c r="C293" i="1" s="1"/>
  <c r="C189" i="1"/>
  <c r="C239" i="1" s="1"/>
  <c r="C289" i="1" s="1"/>
  <c r="C185" i="1"/>
  <c r="C235" i="1" s="1"/>
  <c r="C285" i="1" s="1"/>
  <c r="C181" i="1"/>
  <c r="C231" i="1" s="1"/>
  <c r="C281" i="1" s="1"/>
  <c r="C177" i="1"/>
  <c r="C227" i="1" s="1"/>
  <c r="C277" i="1" s="1"/>
  <c r="C173" i="1"/>
  <c r="C223" i="1" s="1"/>
  <c r="C273" i="1" s="1"/>
  <c r="C169" i="1"/>
  <c r="C219" i="1" s="1"/>
  <c r="C269" i="1" s="1"/>
  <c r="C165" i="1"/>
  <c r="C215" i="1" s="1"/>
  <c r="C265" i="1" s="1"/>
  <c r="C315" i="1" s="1"/>
  <c r="C163" i="1"/>
  <c r="B163" i="1"/>
  <c r="B213" i="1" s="1"/>
  <c r="B263" i="1" s="1"/>
  <c r="B313" i="1" s="1"/>
  <c r="C162" i="1"/>
  <c r="C212" i="1" s="1"/>
  <c r="C262" i="1" s="1"/>
  <c r="C312" i="1" s="1"/>
  <c r="B162" i="1"/>
  <c r="B212" i="1" s="1"/>
  <c r="B262" i="1" s="1"/>
  <c r="B312" i="1" s="1"/>
  <c r="C161" i="1"/>
  <c r="C211" i="1" s="1"/>
  <c r="C261" i="1" s="1"/>
  <c r="C311" i="1" s="1"/>
  <c r="B161" i="1"/>
  <c r="B211" i="1" s="1"/>
  <c r="B261" i="1" s="1"/>
  <c r="B311" i="1" s="1"/>
  <c r="C160" i="1"/>
  <c r="C210" i="1" s="1"/>
  <c r="C260" i="1" s="1"/>
  <c r="C310" i="1" s="1"/>
  <c r="B160" i="1"/>
  <c r="B210" i="1" s="1"/>
  <c r="B260" i="1" s="1"/>
  <c r="B310" i="1" s="1"/>
  <c r="C159" i="1"/>
  <c r="B159" i="1"/>
  <c r="B209" i="1" s="1"/>
  <c r="B259" i="1" s="1"/>
  <c r="B309" i="1" s="1"/>
  <c r="C158" i="1"/>
  <c r="C208" i="1" s="1"/>
  <c r="C258" i="1" s="1"/>
  <c r="C308" i="1" s="1"/>
  <c r="B158" i="1"/>
  <c r="B208" i="1" s="1"/>
  <c r="B258" i="1" s="1"/>
  <c r="B308" i="1" s="1"/>
  <c r="C157" i="1"/>
  <c r="C207" i="1" s="1"/>
  <c r="C257" i="1" s="1"/>
  <c r="C307" i="1" s="1"/>
  <c r="B157" i="1"/>
  <c r="B207" i="1" s="1"/>
  <c r="B257" i="1" s="1"/>
  <c r="B307" i="1" s="1"/>
  <c r="C156" i="1"/>
  <c r="C206" i="1" s="1"/>
  <c r="C256" i="1" s="1"/>
  <c r="C306" i="1" s="1"/>
  <c r="B156" i="1"/>
  <c r="B206" i="1" s="1"/>
  <c r="B256" i="1" s="1"/>
  <c r="B306" i="1" s="1"/>
  <c r="C155" i="1"/>
  <c r="B155" i="1"/>
  <c r="B205" i="1" s="1"/>
  <c r="B255" i="1" s="1"/>
  <c r="B305" i="1" s="1"/>
  <c r="C154" i="1"/>
  <c r="C204" i="1" s="1"/>
  <c r="C254" i="1" s="1"/>
  <c r="C304" i="1" s="1"/>
  <c r="B154" i="1"/>
  <c r="B204" i="1" s="1"/>
  <c r="B254" i="1" s="1"/>
  <c r="B304" i="1" s="1"/>
  <c r="C153" i="1"/>
  <c r="C203" i="1" s="1"/>
  <c r="C253" i="1" s="1"/>
  <c r="C303" i="1" s="1"/>
  <c r="B153" i="1"/>
  <c r="B203" i="1" s="1"/>
  <c r="B253" i="1" s="1"/>
  <c r="B303" i="1" s="1"/>
  <c r="C152" i="1"/>
  <c r="C202" i="1" s="1"/>
  <c r="C252" i="1" s="1"/>
  <c r="C302" i="1" s="1"/>
  <c r="B152" i="1"/>
  <c r="B202" i="1" s="1"/>
  <c r="B252" i="1" s="1"/>
  <c r="B302" i="1" s="1"/>
  <c r="C151" i="1"/>
  <c r="B151" i="1"/>
  <c r="B201" i="1" s="1"/>
  <c r="B251" i="1" s="1"/>
  <c r="B301" i="1" s="1"/>
  <c r="C150" i="1"/>
  <c r="C200" i="1" s="1"/>
  <c r="C250" i="1" s="1"/>
  <c r="C300" i="1" s="1"/>
  <c r="B150" i="1"/>
  <c r="B200" i="1" s="1"/>
  <c r="B250" i="1" s="1"/>
  <c r="B300" i="1" s="1"/>
  <c r="C149" i="1"/>
  <c r="C199" i="1" s="1"/>
  <c r="C249" i="1" s="1"/>
  <c r="C299" i="1" s="1"/>
  <c r="B149" i="1"/>
  <c r="B199" i="1" s="1"/>
  <c r="B249" i="1" s="1"/>
  <c r="B299" i="1" s="1"/>
  <c r="C148" i="1"/>
  <c r="C198" i="1" s="1"/>
  <c r="C248" i="1" s="1"/>
  <c r="C298" i="1" s="1"/>
  <c r="B148" i="1"/>
  <c r="B198" i="1" s="1"/>
  <c r="B248" i="1" s="1"/>
  <c r="B298" i="1" s="1"/>
  <c r="C147" i="1"/>
  <c r="B147" i="1"/>
  <c r="B197" i="1" s="1"/>
  <c r="B247" i="1" s="1"/>
  <c r="B297" i="1" s="1"/>
  <c r="C146" i="1"/>
  <c r="C196" i="1" s="1"/>
  <c r="C246" i="1" s="1"/>
  <c r="C296" i="1" s="1"/>
  <c r="B146" i="1"/>
  <c r="B196" i="1" s="1"/>
  <c r="B246" i="1" s="1"/>
  <c r="B296" i="1" s="1"/>
  <c r="C145" i="1"/>
  <c r="C195" i="1" s="1"/>
  <c r="C245" i="1" s="1"/>
  <c r="C295" i="1" s="1"/>
  <c r="B145" i="1"/>
  <c r="B195" i="1" s="1"/>
  <c r="B245" i="1" s="1"/>
  <c r="B295" i="1" s="1"/>
  <c r="C144" i="1"/>
  <c r="C194" i="1" s="1"/>
  <c r="C244" i="1" s="1"/>
  <c r="C294" i="1" s="1"/>
  <c r="B144" i="1"/>
  <c r="B194" i="1" s="1"/>
  <c r="B244" i="1" s="1"/>
  <c r="B294" i="1" s="1"/>
  <c r="C143" i="1"/>
  <c r="B143" i="1"/>
  <c r="B193" i="1" s="1"/>
  <c r="B243" i="1" s="1"/>
  <c r="B293" i="1" s="1"/>
  <c r="C142" i="1"/>
  <c r="C192" i="1" s="1"/>
  <c r="C242" i="1" s="1"/>
  <c r="C292" i="1" s="1"/>
  <c r="B142" i="1"/>
  <c r="B192" i="1" s="1"/>
  <c r="B242" i="1" s="1"/>
  <c r="B292" i="1" s="1"/>
  <c r="C141" i="1"/>
  <c r="C191" i="1" s="1"/>
  <c r="C241" i="1" s="1"/>
  <c r="C291" i="1" s="1"/>
  <c r="B141" i="1"/>
  <c r="B191" i="1" s="1"/>
  <c r="B241" i="1" s="1"/>
  <c r="B291" i="1" s="1"/>
  <c r="C140" i="1"/>
  <c r="C190" i="1" s="1"/>
  <c r="C240" i="1" s="1"/>
  <c r="C290" i="1" s="1"/>
  <c r="B140" i="1"/>
  <c r="B190" i="1" s="1"/>
  <c r="B240" i="1" s="1"/>
  <c r="B290" i="1" s="1"/>
  <c r="C139" i="1"/>
  <c r="B139" i="1"/>
  <c r="B189" i="1" s="1"/>
  <c r="B239" i="1" s="1"/>
  <c r="B289" i="1" s="1"/>
  <c r="C138" i="1"/>
  <c r="C188" i="1" s="1"/>
  <c r="C238" i="1" s="1"/>
  <c r="C288" i="1" s="1"/>
  <c r="B138" i="1"/>
  <c r="B188" i="1" s="1"/>
  <c r="B238" i="1" s="1"/>
  <c r="B288" i="1" s="1"/>
  <c r="C137" i="1"/>
  <c r="C187" i="1" s="1"/>
  <c r="C237" i="1" s="1"/>
  <c r="C287" i="1" s="1"/>
  <c r="B137" i="1"/>
  <c r="B187" i="1" s="1"/>
  <c r="B237" i="1" s="1"/>
  <c r="B287" i="1" s="1"/>
  <c r="C136" i="1"/>
  <c r="C186" i="1" s="1"/>
  <c r="C236" i="1" s="1"/>
  <c r="C286" i="1" s="1"/>
  <c r="B136" i="1"/>
  <c r="B186" i="1" s="1"/>
  <c r="B236" i="1" s="1"/>
  <c r="B286" i="1" s="1"/>
  <c r="C135" i="1"/>
  <c r="B135" i="1"/>
  <c r="B185" i="1" s="1"/>
  <c r="B235" i="1" s="1"/>
  <c r="B285" i="1" s="1"/>
  <c r="C134" i="1"/>
  <c r="C184" i="1" s="1"/>
  <c r="C234" i="1" s="1"/>
  <c r="C284" i="1" s="1"/>
  <c r="B134" i="1"/>
  <c r="B184" i="1" s="1"/>
  <c r="B234" i="1" s="1"/>
  <c r="B284" i="1" s="1"/>
  <c r="C133" i="1"/>
  <c r="C183" i="1" s="1"/>
  <c r="C233" i="1" s="1"/>
  <c r="C283" i="1" s="1"/>
  <c r="B133" i="1"/>
  <c r="B183" i="1" s="1"/>
  <c r="B233" i="1" s="1"/>
  <c r="B283" i="1" s="1"/>
  <c r="C132" i="1"/>
  <c r="C182" i="1" s="1"/>
  <c r="C232" i="1" s="1"/>
  <c r="C282" i="1" s="1"/>
  <c r="B132" i="1"/>
  <c r="B182" i="1" s="1"/>
  <c r="B232" i="1" s="1"/>
  <c r="B282" i="1" s="1"/>
  <c r="C131" i="1"/>
  <c r="B131" i="1"/>
  <c r="B181" i="1" s="1"/>
  <c r="B231" i="1" s="1"/>
  <c r="B281" i="1" s="1"/>
  <c r="C130" i="1"/>
  <c r="C180" i="1" s="1"/>
  <c r="C230" i="1" s="1"/>
  <c r="C280" i="1" s="1"/>
  <c r="B130" i="1"/>
  <c r="B180" i="1" s="1"/>
  <c r="B230" i="1" s="1"/>
  <c r="B280" i="1" s="1"/>
  <c r="C129" i="1"/>
  <c r="C179" i="1" s="1"/>
  <c r="C229" i="1" s="1"/>
  <c r="C279" i="1" s="1"/>
  <c r="B129" i="1"/>
  <c r="B179" i="1" s="1"/>
  <c r="B229" i="1" s="1"/>
  <c r="B279" i="1" s="1"/>
  <c r="C128" i="1"/>
  <c r="C178" i="1" s="1"/>
  <c r="C228" i="1" s="1"/>
  <c r="C278" i="1" s="1"/>
  <c r="B128" i="1"/>
  <c r="B178" i="1" s="1"/>
  <c r="B228" i="1" s="1"/>
  <c r="B278" i="1" s="1"/>
  <c r="C127" i="1"/>
  <c r="B127" i="1"/>
  <c r="B177" i="1" s="1"/>
  <c r="B227" i="1" s="1"/>
  <c r="B277" i="1" s="1"/>
  <c r="C126" i="1"/>
  <c r="C176" i="1" s="1"/>
  <c r="C226" i="1" s="1"/>
  <c r="C276" i="1" s="1"/>
  <c r="B126" i="1"/>
  <c r="B176" i="1" s="1"/>
  <c r="B226" i="1" s="1"/>
  <c r="B276" i="1" s="1"/>
  <c r="C125" i="1"/>
  <c r="C175" i="1" s="1"/>
  <c r="C225" i="1" s="1"/>
  <c r="C275" i="1" s="1"/>
  <c r="B125" i="1"/>
  <c r="B175" i="1" s="1"/>
  <c r="B225" i="1" s="1"/>
  <c r="B275" i="1" s="1"/>
  <c r="C124" i="1"/>
  <c r="C174" i="1" s="1"/>
  <c r="C224" i="1" s="1"/>
  <c r="C274" i="1" s="1"/>
  <c r="B124" i="1"/>
  <c r="B174" i="1" s="1"/>
  <c r="B224" i="1" s="1"/>
  <c r="B274" i="1" s="1"/>
  <c r="C123" i="1"/>
  <c r="B123" i="1"/>
  <c r="B173" i="1" s="1"/>
  <c r="B223" i="1" s="1"/>
  <c r="B273" i="1" s="1"/>
  <c r="C122" i="1"/>
  <c r="C172" i="1" s="1"/>
  <c r="C222" i="1" s="1"/>
  <c r="C272" i="1" s="1"/>
  <c r="B122" i="1"/>
  <c r="B172" i="1" s="1"/>
  <c r="B222" i="1" s="1"/>
  <c r="B272" i="1" s="1"/>
  <c r="C121" i="1"/>
  <c r="C171" i="1" s="1"/>
  <c r="C221" i="1" s="1"/>
  <c r="C271" i="1" s="1"/>
  <c r="B121" i="1"/>
  <c r="B171" i="1" s="1"/>
  <c r="B221" i="1" s="1"/>
  <c r="B271" i="1" s="1"/>
  <c r="C120" i="1"/>
  <c r="C170" i="1" s="1"/>
  <c r="C220" i="1" s="1"/>
  <c r="C270" i="1" s="1"/>
  <c r="B120" i="1"/>
  <c r="B170" i="1" s="1"/>
  <c r="B220" i="1" s="1"/>
  <c r="B270" i="1" s="1"/>
  <c r="C119" i="1"/>
  <c r="B119" i="1"/>
  <c r="B169" i="1" s="1"/>
  <c r="B219" i="1" s="1"/>
  <c r="B269" i="1" s="1"/>
  <c r="C118" i="1"/>
  <c r="C168" i="1" s="1"/>
  <c r="C218" i="1" s="1"/>
  <c r="C268" i="1" s="1"/>
  <c r="C318" i="1" s="1"/>
  <c r="B118" i="1"/>
  <c r="B168" i="1" s="1"/>
  <c r="B218" i="1" s="1"/>
  <c r="B268" i="1" s="1"/>
  <c r="B318" i="1" s="1"/>
  <c r="C117" i="1"/>
  <c r="C167" i="1" s="1"/>
  <c r="C217" i="1" s="1"/>
  <c r="C267" i="1" s="1"/>
  <c r="C317" i="1" s="1"/>
  <c r="B117" i="1"/>
  <c r="B167" i="1" s="1"/>
  <c r="B217" i="1" s="1"/>
  <c r="B267" i="1" s="1"/>
  <c r="B317" i="1" s="1"/>
  <c r="C116" i="1"/>
  <c r="C166" i="1" s="1"/>
  <c r="C216" i="1" s="1"/>
  <c r="C266" i="1" s="1"/>
  <c r="C316" i="1" s="1"/>
  <c r="B116" i="1"/>
  <c r="B166" i="1" s="1"/>
  <c r="B216" i="1" s="1"/>
  <c r="B266" i="1" s="1"/>
  <c r="B316" i="1" s="1"/>
  <c r="C115" i="1"/>
  <c r="B115" i="1"/>
  <c r="B165" i="1" s="1"/>
  <c r="B215" i="1" s="1"/>
  <c r="B265" i="1" s="1"/>
  <c r="B315" i="1" s="1"/>
  <c r="C114" i="1"/>
  <c r="C164" i="1" s="1"/>
  <c r="C214" i="1" s="1"/>
  <c r="C264" i="1" s="1"/>
  <c r="C314" i="1" s="1"/>
  <c r="B114" i="1"/>
  <c r="B164" i="1" s="1"/>
  <c r="B214" i="1" s="1"/>
  <c r="B264" i="1" s="1"/>
  <c r="B314" i="1" s="1"/>
  <c r="C113" i="1"/>
  <c r="B113" i="1"/>
  <c r="C97" i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65" i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64" i="1"/>
  <c r="I946" i="1" l="1" a="1"/>
  <c r="I946" i="1" s="1"/>
  <c r="H976" i="1" a="1"/>
  <c r="H976" i="1" s="1"/>
  <c r="H1540" i="1" a="1"/>
  <c r="H1540" i="1" s="1"/>
  <c r="H1556" i="1" a="1"/>
  <c r="H1556" i="1" s="1"/>
  <c r="M1545" i="1" a="1"/>
  <c r="M1545" i="1" s="1"/>
  <c r="H1572" i="1" a="1"/>
  <c r="H1572" i="1" s="1"/>
  <c r="I1556" i="1" a="1"/>
  <c r="I1556" i="1" s="1"/>
  <c r="M2560" i="1" a="1"/>
  <c r="M2560" i="1" s="1"/>
  <c r="M2556" i="1" a="1"/>
  <c r="M2556" i="1" s="1"/>
  <c r="I2560" i="1" a="1"/>
  <c r="I2560" i="1" s="1"/>
  <c r="I2556" i="1" a="1"/>
  <c r="I2556" i="1" s="1"/>
  <c r="H2560" i="1" a="1"/>
  <c r="H2560" i="1" s="1"/>
  <c r="J2560" i="1" s="1"/>
  <c r="H2556" i="1" a="1"/>
  <c r="H2556" i="1" s="1"/>
  <c r="E2562" i="1" a="1"/>
  <c r="E2562" i="1" s="1"/>
  <c r="E2558" i="1" a="1"/>
  <c r="E2558" i="1" s="1"/>
  <c r="D2562" i="1" a="1"/>
  <c r="D2562" i="1" s="1"/>
  <c r="F2562" i="1" s="1"/>
  <c r="D2558" i="1" a="1"/>
  <c r="D2558" i="1" s="1"/>
  <c r="H349" i="1" a="1"/>
  <c r="H349" i="1" s="1"/>
  <c r="I359" i="1" a="1"/>
  <c r="I359" i="1" s="1"/>
  <c r="M1577" i="1" a="1"/>
  <c r="M1577" i="1" s="1"/>
  <c r="D2555" i="1" a="1"/>
  <c r="D2555" i="1" s="1"/>
  <c r="D2557" i="1" a="1"/>
  <c r="D2557" i="1" s="1"/>
  <c r="D2559" i="1" a="1"/>
  <c r="D2559" i="1" s="1"/>
  <c r="D2561" i="1" a="1"/>
  <c r="D2561" i="1" s="1"/>
  <c r="H946" i="1" a="1"/>
  <c r="H946" i="1" s="1"/>
  <c r="M1543" i="1" a="1"/>
  <c r="M1543" i="1" s="1"/>
  <c r="M1559" i="1" a="1"/>
  <c r="M1559" i="1" s="1"/>
  <c r="M1575" i="1" a="1"/>
  <c r="M1575" i="1" s="1"/>
  <c r="M1561" i="1" a="1"/>
  <c r="M1561" i="1" s="1"/>
  <c r="H2555" i="1" a="1"/>
  <c r="H2555" i="1" s="1"/>
  <c r="H2557" i="1" a="1"/>
  <c r="H2557" i="1" s="1"/>
  <c r="H2559" i="1" a="1"/>
  <c r="H2559" i="1" s="1"/>
  <c r="H2561" i="1" a="1"/>
  <c r="H2561" i="1" s="1"/>
  <c r="M2562" i="1" a="1"/>
  <c r="M2562" i="1" s="1"/>
  <c r="M2558" i="1" a="1"/>
  <c r="M2558" i="1" s="1"/>
  <c r="I2562" i="1" a="1"/>
  <c r="I2562" i="1" s="1"/>
  <c r="I2558" i="1" a="1"/>
  <c r="I2558" i="1" s="1"/>
  <c r="H2562" i="1" a="1"/>
  <c r="H2562" i="1" s="1"/>
  <c r="H2558" i="1" a="1"/>
  <c r="H2558" i="1" s="1"/>
  <c r="E2560" i="1" a="1"/>
  <c r="E2560" i="1" s="1"/>
  <c r="E2556" i="1" a="1"/>
  <c r="E2556" i="1" s="1"/>
  <c r="F2556" i="1" s="1"/>
  <c r="D2560" i="1" a="1"/>
  <c r="D2560" i="1" s="1"/>
  <c r="M2561" i="1" a="1"/>
  <c r="M2561" i="1" s="1"/>
  <c r="M2559" i="1" a="1"/>
  <c r="M2559" i="1" s="1"/>
  <c r="M2557" i="1" a="1"/>
  <c r="M2557" i="1" s="1"/>
  <c r="M2555" i="1" a="1"/>
  <c r="M2555" i="1" s="1"/>
  <c r="I2561" i="1" a="1"/>
  <c r="I2561" i="1" s="1"/>
  <c r="I2559" i="1" a="1"/>
  <c r="I2559" i="1" s="1"/>
  <c r="I2557" i="1" a="1"/>
  <c r="I2557" i="1" s="1"/>
  <c r="I2555" i="1" a="1"/>
  <c r="I2555" i="1" s="1"/>
  <c r="J2555" i="1" s="1"/>
  <c r="E2561" i="1" a="1"/>
  <c r="E2561" i="1" s="1"/>
  <c r="E2559" i="1" a="1"/>
  <c r="E2559" i="1" s="1"/>
  <c r="E2557" i="1" a="1"/>
  <c r="E2557" i="1" s="1"/>
  <c r="E2555" i="1" a="1"/>
  <c r="E2555" i="1" s="1"/>
  <c r="D1582" i="1" a="1"/>
  <c r="D1582" i="1" s="1"/>
  <c r="E1582" i="1" a="1"/>
  <c r="E1582" i="1" s="1"/>
  <c r="B1632" i="1"/>
  <c r="D1600" i="1" a="1"/>
  <c r="D1600" i="1" s="1"/>
  <c r="E1600" i="1" a="1"/>
  <c r="E1600" i="1" s="1"/>
  <c r="B1650" i="1"/>
  <c r="D1616" i="1" a="1"/>
  <c r="D1616" i="1" s="1"/>
  <c r="E1616" i="1" a="1"/>
  <c r="E1616" i="1" s="1"/>
  <c r="B1666" i="1"/>
  <c r="D1624" i="1" a="1"/>
  <c r="D1624" i="1" s="1"/>
  <c r="E1624" i="1" a="1"/>
  <c r="E1624" i="1" s="1"/>
  <c r="B1674" i="1"/>
  <c r="D1608" i="1" a="1"/>
  <c r="D1608" i="1" s="1"/>
  <c r="E1608" i="1" a="1"/>
  <c r="E1608" i="1" s="1"/>
  <c r="B1658" i="1"/>
  <c r="D1588" i="1" a="1"/>
  <c r="D1588" i="1" s="1"/>
  <c r="E1588" i="1" a="1"/>
  <c r="E1588" i="1" s="1"/>
  <c r="D1604" i="1" a="1"/>
  <c r="D1604" i="1" s="1"/>
  <c r="E1604" i="1" a="1"/>
  <c r="E1604" i="1" s="1"/>
  <c r="D1620" i="1" a="1"/>
  <c r="D1620" i="1" s="1"/>
  <c r="E1620" i="1" a="1"/>
  <c r="E1620" i="1" s="1"/>
  <c r="D1534" i="1" a="1"/>
  <c r="D1534" i="1" s="1"/>
  <c r="E1534" i="1" a="1"/>
  <c r="E1534" i="1" s="1"/>
  <c r="M1534" i="1" a="1"/>
  <c r="M1534" i="1" s="1"/>
  <c r="D1538" i="1" a="1"/>
  <c r="D1538" i="1" s="1"/>
  <c r="E1538" i="1" a="1"/>
  <c r="E1538" i="1" s="1"/>
  <c r="M1538" i="1" a="1"/>
  <c r="M1538" i="1" s="1"/>
  <c r="D1542" i="1" a="1"/>
  <c r="D1542" i="1" s="1"/>
  <c r="E1542" i="1" a="1"/>
  <c r="E1542" i="1" s="1"/>
  <c r="M1542" i="1" a="1"/>
  <c r="M1542" i="1" s="1"/>
  <c r="D1548" i="1" a="1"/>
  <c r="D1548" i="1" s="1"/>
  <c r="E1548" i="1" a="1"/>
  <c r="E1548" i="1" s="1"/>
  <c r="M1548" i="1" a="1"/>
  <c r="M1548" i="1" s="1"/>
  <c r="D1552" i="1" a="1"/>
  <c r="D1552" i="1" s="1"/>
  <c r="E1552" i="1" a="1"/>
  <c r="E1552" i="1" s="1"/>
  <c r="M1552" i="1" a="1"/>
  <c r="M1552" i="1" s="1"/>
  <c r="D1556" i="1" a="1"/>
  <c r="D1556" i="1" s="1"/>
  <c r="E1556" i="1" a="1"/>
  <c r="E1556" i="1" s="1"/>
  <c r="M1556" i="1" a="1"/>
  <c r="M1556" i="1" s="1"/>
  <c r="D1560" i="1" a="1"/>
  <c r="D1560" i="1" s="1"/>
  <c r="E1560" i="1" a="1"/>
  <c r="E1560" i="1" s="1"/>
  <c r="M1560" i="1" a="1"/>
  <c r="M1560" i="1" s="1"/>
  <c r="D1564" i="1" a="1"/>
  <c r="D1564" i="1" s="1"/>
  <c r="E1564" i="1" a="1"/>
  <c r="E1564" i="1" s="1"/>
  <c r="M1564" i="1" a="1"/>
  <c r="M1564" i="1" s="1"/>
  <c r="D1568" i="1" a="1"/>
  <c r="D1568" i="1" s="1"/>
  <c r="E1568" i="1" a="1"/>
  <c r="E1568" i="1" s="1"/>
  <c r="M1568" i="1" a="1"/>
  <c r="M1568" i="1" s="1"/>
  <c r="D1572" i="1" a="1"/>
  <c r="D1572" i="1" s="1"/>
  <c r="E1572" i="1" a="1"/>
  <c r="E1572" i="1" s="1"/>
  <c r="M1572" i="1" a="1"/>
  <c r="M1572" i="1" s="1"/>
  <c r="D1576" i="1" a="1"/>
  <c r="D1576" i="1" s="1"/>
  <c r="E1576" i="1" a="1"/>
  <c r="E1576" i="1" s="1"/>
  <c r="M1576" i="1" a="1"/>
  <c r="M1576" i="1" s="1"/>
  <c r="D1578" i="1" a="1"/>
  <c r="D1578" i="1" s="1"/>
  <c r="E1578" i="1" a="1"/>
  <c r="E1578" i="1" s="1"/>
  <c r="M1578" i="1" a="1"/>
  <c r="M1578" i="1" s="1"/>
  <c r="B1606" i="1"/>
  <c r="B1622" i="1"/>
  <c r="B1638" i="1"/>
  <c r="B1654" i="1"/>
  <c r="B1670" i="1"/>
  <c r="H1592" i="1" a="1"/>
  <c r="H1592" i="1" s="1"/>
  <c r="I1592" i="1" a="1"/>
  <c r="I1592" i="1" s="1"/>
  <c r="C1642" i="1"/>
  <c r="H1596" i="1" a="1"/>
  <c r="H1596" i="1" s="1"/>
  <c r="I1596" i="1" a="1"/>
  <c r="I1596" i="1" s="1"/>
  <c r="C1646" i="1"/>
  <c r="H1598" i="1" a="1"/>
  <c r="H1598" i="1" s="1"/>
  <c r="I1598" i="1" a="1"/>
  <c r="I1598" i="1" s="1"/>
  <c r="C1648" i="1"/>
  <c r="H1602" i="1" a="1"/>
  <c r="H1602" i="1" s="1"/>
  <c r="I1602" i="1" a="1"/>
  <c r="I1602" i="1" s="1"/>
  <c r="C1652" i="1"/>
  <c r="I1626" i="1" a="1"/>
  <c r="I1626" i="1" s="1"/>
  <c r="H1626" i="1" a="1"/>
  <c r="H1626" i="1" s="1"/>
  <c r="C1676" i="1"/>
  <c r="H1630" i="1" a="1"/>
  <c r="H1630" i="1" s="1"/>
  <c r="I1630" i="1" a="1"/>
  <c r="I1630" i="1" s="1"/>
  <c r="C1680" i="1"/>
  <c r="B1584" i="1"/>
  <c r="B1592" i="1"/>
  <c r="D1596" i="1" a="1"/>
  <c r="D1596" i="1" s="1"/>
  <c r="E1596" i="1" a="1"/>
  <c r="E1596" i="1" s="1"/>
  <c r="M1596" i="1" a="1"/>
  <c r="M1596" i="1" s="1"/>
  <c r="D1612" i="1" a="1"/>
  <c r="D1612" i="1" s="1"/>
  <c r="E1612" i="1" a="1"/>
  <c r="E1612" i="1" s="1"/>
  <c r="M1612" i="1" a="1"/>
  <c r="M1612" i="1" s="1"/>
  <c r="D1628" i="1" a="1"/>
  <c r="D1628" i="1" s="1"/>
  <c r="E1628" i="1" a="1"/>
  <c r="E1628" i="1" s="1"/>
  <c r="D1532" i="1" a="1"/>
  <c r="D1532" i="1" s="1"/>
  <c r="E1532" i="1" a="1"/>
  <c r="E1532" i="1" s="1"/>
  <c r="M1532" i="1" a="1"/>
  <c r="M1532" i="1" s="1"/>
  <c r="D1536" i="1" a="1"/>
  <c r="D1536" i="1" s="1"/>
  <c r="E1536" i="1" a="1"/>
  <c r="E1536" i="1" s="1"/>
  <c r="M1536" i="1" a="1"/>
  <c r="M1536" i="1" s="1"/>
  <c r="D1540" i="1" a="1"/>
  <c r="D1540" i="1" s="1"/>
  <c r="E1540" i="1" a="1"/>
  <c r="E1540" i="1" s="1"/>
  <c r="M1540" i="1" a="1"/>
  <c r="M1540" i="1" s="1"/>
  <c r="D1544" i="1" a="1"/>
  <c r="D1544" i="1" s="1"/>
  <c r="E1544" i="1" a="1"/>
  <c r="E1544" i="1" s="1"/>
  <c r="M1544" i="1" a="1"/>
  <c r="M1544" i="1" s="1"/>
  <c r="D1546" i="1" a="1"/>
  <c r="D1546" i="1" s="1"/>
  <c r="E1546" i="1" a="1"/>
  <c r="E1546" i="1" s="1"/>
  <c r="M1546" i="1" a="1"/>
  <c r="M1546" i="1" s="1"/>
  <c r="D1550" i="1" a="1"/>
  <c r="D1550" i="1" s="1"/>
  <c r="E1550" i="1" a="1"/>
  <c r="E1550" i="1" s="1"/>
  <c r="M1550" i="1" a="1"/>
  <c r="M1550" i="1" s="1"/>
  <c r="D1554" i="1" a="1"/>
  <c r="D1554" i="1" s="1"/>
  <c r="E1554" i="1" a="1"/>
  <c r="E1554" i="1" s="1"/>
  <c r="M1554" i="1" a="1"/>
  <c r="M1554" i="1" s="1"/>
  <c r="D1558" i="1" a="1"/>
  <c r="D1558" i="1" s="1"/>
  <c r="E1558" i="1" a="1"/>
  <c r="E1558" i="1" s="1"/>
  <c r="M1558" i="1" a="1"/>
  <c r="M1558" i="1" s="1"/>
  <c r="D1562" i="1" a="1"/>
  <c r="D1562" i="1" s="1"/>
  <c r="E1562" i="1" a="1"/>
  <c r="E1562" i="1" s="1"/>
  <c r="M1562" i="1" a="1"/>
  <c r="M1562" i="1" s="1"/>
  <c r="D1566" i="1" a="1"/>
  <c r="D1566" i="1" s="1"/>
  <c r="E1566" i="1" a="1"/>
  <c r="E1566" i="1" s="1"/>
  <c r="M1566" i="1" a="1"/>
  <c r="M1566" i="1" s="1"/>
  <c r="D1570" i="1" a="1"/>
  <c r="D1570" i="1" s="1"/>
  <c r="E1570" i="1" a="1"/>
  <c r="E1570" i="1" s="1"/>
  <c r="M1570" i="1" a="1"/>
  <c r="M1570" i="1" s="1"/>
  <c r="D1574" i="1" a="1"/>
  <c r="D1574" i="1" s="1"/>
  <c r="E1574" i="1" a="1"/>
  <c r="E1574" i="1" s="1"/>
  <c r="M1574" i="1" a="1"/>
  <c r="M1574" i="1" s="1"/>
  <c r="D1580" i="1" a="1"/>
  <c r="D1580" i="1" s="1"/>
  <c r="E1580" i="1" a="1"/>
  <c r="E1580" i="1" s="1"/>
  <c r="M1580" i="1" a="1"/>
  <c r="M1580" i="1" s="1"/>
  <c r="B1590" i="1"/>
  <c r="B1598" i="1"/>
  <c r="B1614" i="1"/>
  <c r="B1630" i="1"/>
  <c r="B1646" i="1"/>
  <c r="B1662" i="1"/>
  <c r="B1678" i="1"/>
  <c r="B1586" i="1"/>
  <c r="B1594" i="1"/>
  <c r="B1602" i="1"/>
  <c r="B1610" i="1"/>
  <c r="B1618" i="1"/>
  <c r="B1626" i="1"/>
  <c r="I1540" i="1" a="1"/>
  <c r="I1540" i="1" s="1"/>
  <c r="H1532" i="1" a="1"/>
  <c r="H1532" i="1" s="1"/>
  <c r="I1532" i="1" a="1"/>
  <c r="I1532" i="1" s="1"/>
  <c r="H1534" i="1" a="1"/>
  <c r="H1534" i="1" s="1"/>
  <c r="I1534" i="1" a="1"/>
  <c r="I1534" i="1" s="1"/>
  <c r="H1536" i="1" a="1"/>
  <c r="H1536" i="1" s="1"/>
  <c r="I1536" i="1" a="1"/>
  <c r="I1536" i="1" s="1"/>
  <c r="H1538" i="1" a="1"/>
  <c r="H1538" i="1" s="1"/>
  <c r="I1538" i="1" a="1"/>
  <c r="I1538" i="1" s="1"/>
  <c r="H1558" i="1" a="1"/>
  <c r="H1558" i="1" s="1"/>
  <c r="I1558" i="1" a="1"/>
  <c r="I1558" i="1" s="1"/>
  <c r="H1560" i="1" a="1"/>
  <c r="H1560" i="1" s="1"/>
  <c r="I1560" i="1" a="1"/>
  <c r="I1560" i="1" s="1"/>
  <c r="I1562" i="1" a="1"/>
  <c r="I1562" i="1" s="1"/>
  <c r="H1562" i="1" a="1"/>
  <c r="H1562" i="1" s="1"/>
  <c r="H1564" i="1" a="1"/>
  <c r="H1564" i="1" s="1"/>
  <c r="I1564" i="1" a="1"/>
  <c r="I1564" i="1" s="1"/>
  <c r="H1566" i="1" a="1"/>
  <c r="H1566" i="1" s="1"/>
  <c r="I1566" i="1" a="1"/>
  <c r="I1566" i="1" s="1"/>
  <c r="H1568" i="1" a="1"/>
  <c r="H1568" i="1" s="1"/>
  <c r="I1568" i="1" a="1"/>
  <c r="I1568" i="1" s="1"/>
  <c r="H1570" i="1" a="1"/>
  <c r="H1570" i="1" s="1"/>
  <c r="I1570" i="1" a="1"/>
  <c r="I1570" i="1" s="1"/>
  <c r="H1574" i="1" a="1"/>
  <c r="H1574" i="1" s="1"/>
  <c r="I1574" i="1" a="1"/>
  <c r="I1574" i="1" s="1"/>
  <c r="H1578" i="1" a="1"/>
  <c r="H1578" i="1" s="1"/>
  <c r="I1578" i="1" a="1"/>
  <c r="I1578" i="1" s="1"/>
  <c r="C1582" i="1"/>
  <c r="C1586" i="1"/>
  <c r="C1588" i="1"/>
  <c r="M1588" i="1" s="1" a="1"/>
  <c r="M1588" i="1" s="1"/>
  <c r="C1606" i="1"/>
  <c r="C1610" i="1"/>
  <c r="C1612" i="1"/>
  <c r="C1616" i="1"/>
  <c r="M1616" i="1" s="1" a="1"/>
  <c r="M1616" i="1" s="1"/>
  <c r="C1620" i="1"/>
  <c r="C1622" i="1"/>
  <c r="D1533" i="1" a="1"/>
  <c r="D1533" i="1" s="1"/>
  <c r="E1533" i="1" a="1"/>
  <c r="E1533" i="1" s="1"/>
  <c r="M1533" i="1" a="1"/>
  <c r="M1533" i="1" s="1"/>
  <c r="D1535" i="1" a="1"/>
  <c r="D1535" i="1" s="1"/>
  <c r="E1535" i="1" a="1"/>
  <c r="E1535" i="1" s="1"/>
  <c r="D1537" i="1" a="1"/>
  <c r="D1537" i="1" s="1"/>
  <c r="E1537" i="1" a="1"/>
  <c r="E1537" i="1" s="1"/>
  <c r="D1539" i="1" a="1"/>
  <c r="D1539" i="1" s="1"/>
  <c r="E1539" i="1" a="1"/>
  <c r="E1539" i="1" s="1"/>
  <c r="M1539" i="1" a="1"/>
  <c r="M1539" i="1" s="1"/>
  <c r="D1541" i="1" a="1"/>
  <c r="D1541" i="1" s="1"/>
  <c r="E1541" i="1" a="1"/>
  <c r="E1541" i="1" s="1"/>
  <c r="M1541" i="1" a="1"/>
  <c r="M1541" i="1" s="1"/>
  <c r="D1543" i="1" a="1"/>
  <c r="D1543" i="1" s="1"/>
  <c r="E1543" i="1" a="1"/>
  <c r="E1543" i="1" s="1"/>
  <c r="D1545" i="1" a="1"/>
  <c r="D1545" i="1" s="1"/>
  <c r="E1545" i="1" a="1"/>
  <c r="E1545" i="1" s="1"/>
  <c r="D1547" i="1" a="1"/>
  <c r="D1547" i="1" s="1"/>
  <c r="E1547" i="1" a="1"/>
  <c r="E1547" i="1" s="1"/>
  <c r="M1547" i="1" a="1"/>
  <c r="M1547" i="1" s="1"/>
  <c r="D1549" i="1" a="1"/>
  <c r="D1549" i="1" s="1"/>
  <c r="E1549" i="1" a="1"/>
  <c r="E1549" i="1" s="1"/>
  <c r="M1549" i="1" a="1"/>
  <c r="M1549" i="1" s="1"/>
  <c r="D1551" i="1" a="1"/>
  <c r="D1551" i="1" s="1"/>
  <c r="E1551" i="1" a="1"/>
  <c r="E1551" i="1" s="1"/>
  <c r="D1553" i="1" a="1"/>
  <c r="D1553" i="1" s="1"/>
  <c r="E1553" i="1" a="1"/>
  <c r="E1553" i="1" s="1"/>
  <c r="D1555" i="1" a="1"/>
  <c r="D1555" i="1" s="1"/>
  <c r="E1555" i="1" a="1"/>
  <c r="E1555" i="1" s="1"/>
  <c r="M1555" i="1" a="1"/>
  <c r="M1555" i="1" s="1"/>
  <c r="D1557" i="1" a="1"/>
  <c r="D1557" i="1" s="1"/>
  <c r="E1557" i="1" a="1"/>
  <c r="E1557" i="1" s="1"/>
  <c r="M1557" i="1" a="1"/>
  <c r="M1557" i="1" s="1"/>
  <c r="D1559" i="1" a="1"/>
  <c r="D1559" i="1" s="1"/>
  <c r="E1559" i="1" a="1"/>
  <c r="E1559" i="1" s="1"/>
  <c r="D1561" i="1" a="1"/>
  <c r="D1561" i="1" s="1"/>
  <c r="E1561" i="1" a="1"/>
  <c r="E1561" i="1" s="1"/>
  <c r="D1563" i="1" a="1"/>
  <c r="D1563" i="1" s="1"/>
  <c r="E1563" i="1" a="1"/>
  <c r="E1563" i="1" s="1"/>
  <c r="M1563" i="1" a="1"/>
  <c r="M1563" i="1" s="1"/>
  <c r="D1565" i="1" a="1"/>
  <c r="D1565" i="1" s="1"/>
  <c r="E1565" i="1" a="1"/>
  <c r="E1565" i="1" s="1"/>
  <c r="M1565" i="1" a="1"/>
  <c r="M1565" i="1" s="1"/>
  <c r="D1567" i="1" a="1"/>
  <c r="D1567" i="1" s="1"/>
  <c r="E1567" i="1" a="1"/>
  <c r="E1567" i="1" s="1"/>
  <c r="D1569" i="1" a="1"/>
  <c r="D1569" i="1" s="1"/>
  <c r="E1569" i="1" a="1"/>
  <c r="E1569" i="1" s="1"/>
  <c r="D1571" i="1" a="1"/>
  <c r="D1571" i="1" s="1"/>
  <c r="E1571" i="1" a="1"/>
  <c r="E1571" i="1" s="1"/>
  <c r="M1571" i="1" a="1"/>
  <c r="M1571" i="1" s="1"/>
  <c r="D1573" i="1" a="1"/>
  <c r="D1573" i="1" s="1"/>
  <c r="E1573" i="1" a="1"/>
  <c r="E1573" i="1" s="1"/>
  <c r="M1573" i="1" a="1"/>
  <c r="M1573" i="1" s="1"/>
  <c r="D1575" i="1" a="1"/>
  <c r="D1575" i="1" s="1"/>
  <c r="E1575" i="1" a="1"/>
  <c r="E1575" i="1" s="1"/>
  <c r="D1577" i="1" a="1"/>
  <c r="D1577" i="1" s="1"/>
  <c r="E1577" i="1" a="1"/>
  <c r="E1577" i="1" s="1"/>
  <c r="D1579" i="1" a="1"/>
  <c r="D1579" i="1" s="1"/>
  <c r="E1579" i="1" a="1"/>
  <c r="E1579" i="1" s="1"/>
  <c r="M1579" i="1" a="1"/>
  <c r="M1579" i="1" s="1"/>
  <c r="D1581" i="1" a="1"/>
  <c r="D1581" i="1" s="1"/>
  <c r="E1581" i="1" a="1"/>
  <c r="E1581" i="1" s="1"/>
  <c r="M1581" i="1" a="1"/>
  <c r="M1581" i="1" s="1"/>
  <c r="B1583" i="1"/>
  <c r="B1585" i="1"/>
  <c r="B1587" i="1"/>
  <c r="B1589" i="1"/>
  <c r="B1591" i="1"/>
  <c r="B1593" i="1"/>
  <c r="B1595" i="1"/>
  <c r="B1597" i="1"/>
  <c r="B1599" i="1"/>
  <c r="B1601" i="1"/>
  <c r="B1603" i="1"/>
  <c r="B1605" i="1"/>
  <c r="B1607" i="1"/>
  <c r="B1609" i="1"/>
  <c r="B1611" i="1"/>
  <c r="B1613" i="1"/>
  <c r="B1615" i="1"/>
  <c r="B1617" i="1"/>
  <c r="B1619" i="1"/>
  <c r="B1621" i="1"/>
  <c r="B1623" i="1"/>
  <c r="B1625" i="1"/>
  <c r="B1627" i="1"/>
  <c r="B1629" i="1"/>
  <c r="B1631" i="1"/>
  <c r="M1569" i="1" a="1"/>
  <c r="M1569" i="1" s="1"/>
  <c r="M1553" i="1" a="1"/>
  <c r="M1553" i="1" s="1"/>
  <c r="M1537" i="1" a="1"/>
  <c r="M1537" i="1" s="1"/>
  <c r="H1542" i="1" a="1"/>
  <c r="H1542" i="1" s="1"/>
  <c r="I1542" i="1" a="1"/>
  <c r="I1542" i="1" s="1"/>
  <c r="H1544" i="1" a="1"/>
  <c r="H1544" i="1" s="1"/>
  <c r="I1544" i="1" a="1"/>
  <c r="I1544" i="1" s="1"/>
  <c r="I1546" i="1" a="1"/>
  <c r="I1546" i="1" s="1"/>
  <c r="H1546" i="1" a="1"/>
  <c r="H1546" i="1" s="1"/>
  <c r="H1548" i="1" a="1"/>
  <c r="H1548" i="1" s="1"/>
  <c r="I1548" i="1" a="1"/>
  <c r="I1548" i="1" s="1"/>
  <c r="H1550" i="1" a="1"/>
  <c r="H1550" i="1" s="1"/>
  <c r="I1550" i="1" a="1"/>
  <c r="I1550" i="1" s="1"/>
  <c r="H1552" i="1" a="1"/>
  <c r="H1552" i="1" s="1"/>
  <c r="I1552" i="1" a="1"/>
  <c r="I1552" i="1" s="1"/>
  <c r="H1554" i="1" a="1"/>
  <c r="H1554" i="1" s="1"/>
  <c r="I1554" i="1" a="1"/>
  <c r="I1554" i="1" s="1"/>
  <c r="H1576" i="1" a="1"/>
  <c r="H1576" i="1" s="1"/>
  <c r="I1576" i="1" a="1"/>
  <c r="I1576" i="1" s="1"/>
  <c r="H1580" i="1" a="1"/>
  <c r="H1580" i="1" s="1"/>
  <c r="I1580" i="1" a="1"/>
  <c r="I1580" i="1" s="1"/>
  <c r="C1584" i="1"/>
  <c r="C1590" i="1"/>
  <c r="C1594" i="1"/>
  <c r="C1600" i="1"/>
  <c r="C1604" i="1"/>
  <c r="C1608" i="1"/>
  <c r="M1608" i="1" s="1" a="1"/>
  <c r="M1608" i="1" s="1"/>
  <c r="C1614" i="1"/>
  <c r="C1618" i="1"/>
  <c r="C1624" i="1"/>
  <c r="C1628" i="1"/>
  <c r="M1628" i="1" s="1" a="1"/>
  <c r="M1628" i="1" s="1"/>
  <c r="J946" i="1"/>
  <c r="H1533" i="1" a="1"/>
  <c r="H1533" i="1" s="1"/>
  <c r="I1533" i="1" a="1"/>
  <c r="I1533" i="1" s="1"/>
  <c r="H1535" i="1" a="1"/>
  <c r="H1535" i="1" s="1"/>
  <c r="I1535" i="1" a="1"/>
  <c r="I1535" i="1" s="1"/>
  <c r="H1537" i="1" a="1"/>
  <c r="H1537" i="1" s="1"/>
  <c r="I1537" i="1" a="1"/>
  <c r="I1537" i="1" s="1"/>
  <c r="H1539" i="1" a="1"/>
  <c r="H1539" i="1" s="1"/>
  <c r="I1539" i="1" a="1"/>
  <c r="I1539" i="1" s="1"/>
  <c r="I1541" i="1" a="1"/>
  <c r="I1541" i="1" s="1"/>
  <c r="H1541" i="1" a="1"/>
  <c r="H1541" i="1" s="1"/>
  <c r="H1543" i="1" a="1"/>
  <c r="H1543" i="1" s="1"/>
  <c r="I1543" i="1" a="1"/>
  <c r="I1543" i="1" s="1"/>
  <c r="H1545" i="1" a="1"/>
  <c r="H1545" i="1" s="1"/>
  <c r="I1545" i="1" a="1"/>
  <c r="I1545" i="1" s="1"/>
  <c r="H1547" i="1" a="1"/>
  <c r="H1547" i="1" s="1"/>
  <c r="I1547" i="1" a="1"/>
  <c r="I1547" i="1" s="1"/>
  <c r="H1549" i="1" a="1"/>
  <c r="H1549" i="1" s="1"/>
  <c r="I1549" i="1" a="1"/>
  <c r="I1549" i="1" s="1"/>
  <c r="H1551" i="1" a="1"/>
  <c r="H1551" i="1" s="1"/>
  <c r="I1551" i="1" a="1"/>
  <c r="I1551" i="1" s="1"/>
  <c r="H1553" i="1" a="1"/>
  <c r="H1553" i="1" s="1"/>
  <c r="I1553" i="1" a="1"/>
  <c r="I1553" i="1" s="1"/>
  <c r="H1555" i="1" a="1"/>
  <c r="H1555" i="1" s="1"/>
  <c r="I1555" i="1" a="1"/>
  <c r="I1555" i="1" s="1"/>
  <c r="I1557" i="1" a="1"/>
  <c r="I1557" i="1" s="1"/>
  <c r="H1557" i="1" a="1"/>
  <c r="H1557" i="1" s="1"/>
  <c r="H1559" i="1" a="1"/>
  <c r="H1559" i="1" s="1"/>
  <c r="I1559" i="1" a="1"/>
  <c r="I1559" i="1" s="1"/>
  <c r="H1561" i="1" a="1"/>
  <c r="H1561" i="1" s="1"/>
  <c r="I1561" i="1" a="1"/>
  <c r="I1561" i="1" s="1"/>
  <c r="H1563" i="1" a="1"/>
  <c r="H1563" i="1" s="1"/>
  <c r="I1563" i="1" a="1"/>
  <c r="I1563" i="1" s="1"/>
  <c r="H1565" i="1" a="1"/>
  <c r="H1565" i="1" s="1"/>
  <c r="I1565" i="1" a="1"/>
  <c r="I1565" i="1" s="1"/>
  <c r="H1567" i="1" a="1"/>
  <c r="H1567" i="1" s="1"/>
  <c r="I1567" i="1" a="1"/>
  <c r="I1567" i="1" s="1"/>
  <c r="H1569" i="1" a="1"/>
  <c r="H1569" i="1" s="1"/>
  <c r="I1569" i="1" a="1"/>
  <c r="I1569" i="1" s="1"/>
  <c r="H1571" i="1" a="1"/>
  <c r="H1571" i="1" s="1"/>
  <c r="I1571" i="1" a="1"/>
  <c r="I1571" i="1" s="1"/>
  <c r="H1573" i="1" a="1"/>
  <c r="H1573" i="1" s="1"/>
  <c r="I1573" i="1" a="1"/>
  <c r="I1573" i="1" s="1"/>
  <c r="H1575" i="1" a="1"/>
  <c r="H1575" i="1" s="1"/>
  <c r="I1575" i="1" a="1"/>
  <c r="I1575" i="1" s="1"/>
  <c r="H1577" i="1" a="1"/>
  <c r="H1577" i="1" s="1"/>
  <c r="I1577" i="1" a="1"/>
  <c r="I1577" i="1" s="1"/>
  <c r="H1579" i="1" a="1"/>
  <c r="H1579" i="1" s="1"/>
  <c r="I1579" i="1" a="1"/>
  <c r="I1579" i="1" s="1"/>
  <c r="H1581" i="1" a="1"/>
  <c r="H1581" i="1" s="1"/>
  <c r="I1581" i="1" a="1"/>
  <c r="I1581" i="1" s="1"/>
  <c r="C1583" i="1"/>
  <c r="C1585" i="1"/>
  <c r="C1587" i="1"/>
  <c r="C1589" i="1"/>
  <c r="C1591" i="1"/>
  <c r="C1593" i="1"/>
  <c r="C1595" i="1"/>
  <c r="C1597" i="1"/>
  <c r="C1599" i="1"/>
  <c r="C1601" i="1"/>
  <c r="C1603" i="1"/>
  <c r="C1605" i="1"/>
  <c r="C1607" i="1"/>
  <c r="C1609" i="1"/>
  <c r="C1611" i="1"/>
  <c r="C1613" i="1"/>
  <c r="C1615" i="1"/>
  <c r="C1617" i="1"/>
  <c r="C1619" i="1"/>
  <c r="C1621" i="1"/>
  <c r="C1623" i="1"/>
  <c r="C1625" i="1"/>
  <c r="C1627" i="1"/>
  <c r="C1629" i="1"/>
  <c r="C1631" i="1"/>
  <c r="M1567" i="1" a="1"/>
  <c r="M1567" i="1" s="1"/>
  <c r="M1551" i="1" a="1"/>
  <c r="M1551" i="1" s="1"/>
  <c r="M1535" i="1" a="1"/>
  <c r="M1535" i="1" s="1"/>
  <c r="I1572" i="1" a="1"/>
  <c r="I1572" i="1" s="1"/>
  <c r="J1572" i="1" s="1"/>
  <c r="D1072" i="1" a="1"/>
  <c r="D1072" i="1" s="1"/>
  <c r="E1072" i="1" a="1"/>
  <c r="E1072" i="1" s="1"/>
  <c r="B1122" i="1"/>
  <c r="D1014" i="1" a="1"/>
  <c r="D1014" i="1" s="1"/>
  <c r="E1014" i="1" a="1"/>
  <c r="E1014" i="1" s="1"/>
  <c r="D990" i="1" a="1"/>
  <c r="D990" i="1" s="1"/>
  <c r="E990" i="1" a="1"/>
  <c r="E990" i="1" s="1"/>
  <c r="D998" i="1" a="1"/>
  <c r="D998" i="1" s="1"/>
  <c r="E998" i="1" a="1"/>
  <c r="E998" i="1" s="1"/>
  <c r="D1006" i="1" a="1"/>
  <c r="D1006" i="1" s="1"/>
  <c r="E1006" i="1" a="1"/>
  <c r="E1006" i="1" s="1"/>
  <c r="M1006" i="1" a="1"/>
  <c r="M1006" i="1" s="1"/>
  <c r="D1030" i="1" a="1"/>
  <c r="D1030" i="1" s="1"/>
  <c r="E1030" i="1" a="1"/>
  <c r="E1030" i="1" s="1"/>
  <c r="D938" i="1" a="1"/>
  <c r="D938" i="1" s="1"/>
  <c r="E938" i="1" a="1"/>
  <c r="E938" i="1" s="1"/>
  <c r="M938" i="1" a="1"/>
  <c r="M938" i="1" s="1"/>
  <c r="D940" i="1" a="1"/>
  <c r="D940" i="1" s="1"/>
  <c r="E940" i="1" a="1"/>
  <c r="E940" i="1" s="1"/>
  <c r="M940" i="1" a="1"/>
  <c r="M940" i="1" s="1"/>
  <c r="D942" i="1" a="1"/>
  <c r="D942" i="1" s="1"/>
  <c r="E942" i="1" a="1"/>
  <c r="E942" i="1" s="1"/>
  <c r="M942" i="1" a="1"/>
  <c r="M942" i="1" s="1"/>
  <c r="D944" i="1" a="1"/>
  <c r="D944" i="1" s="1"/>
  <c r="E944" i="1" a="1"/>
  <c r="E944" i="1" s="1"/>
  <c r="M944" i="1" a="1"/>
  <c r="M944" i="1" s="1"/>
  <c r="D946" i="1" a="1"/>
  <c r="D946" i="1" s="1"/>
  <c r="E946" i="1" a="1"/>
  <c r="E946" i="1" s="1"/>
  <c r="M946" i="1" a="1"/>
  <c r="M946" i="1" s="1"/>
  <c r="D948" i="1" a="1"/>
  <c r="D948" i="1" s="1"/>
  <c r="E948" i="1" a="1"/>
  <c r="E948" i="1" s="1"/>
  <c r="M948" i="1" a="1"/>
  <c r="M948" i="1" s="1"/>
  <c r="D950" i="1" a="1"/>
  <c r="D950" i="1" s="1"/>
  <c r="E950" i="1" a="1"/>
  <c r="E950" i="1" s="1"/>
  <c r="M950" i="1" a="1"/>
  <c r="M950" i="1" s="1"/>
  <c r="D952" i="1" a="1"/>
  <c r="D952" i="1" s="1"/>
  <c r="E952" i="1" a="1"/>
  <c r="E952" i="1" s="1"/>
  <c r="M952" i="1" a="1"/>
  <c r="M952" i="1" s="1"/>
  <c r="D954" i="1" a="1"/>
  <c r="D954" i="1" s="1"/>
  <c r="E954" i="1" a="1"/>
  <c r="E954" i="1" s="1"/>
  <c r="M954" i="1" a="1"/>
  <c r="M954" i="1" s="1"/>
  <c r="D956" i="1" a="1"/>
  <c r="D956" i="1" s="1"/>
  <c r="E956" i="1" a="1"/>
  <c r="E956" i="1" s="1"/>
  <c r="M956" i="1" a="1"/>
  <c r="M956" i="1" s="1"/>
  <c r="D958" i="1" a="1"/>
  <c r="D958" i="1" s="1"/>
  <c r="E958" i="1" a="1"/>
  <c r="E958" i="1" s="1"/>
  <c r="M958" i="1" a="1"/>
  <c r="M958" i="1" s="1"/>
  <c r="D960" i="1" a="1"/>
  <c r="D960" i="1" s="1"/>
  <c r="E960" i="1" a="1"/>
  <c r="E960" i="1" s="1"/>
  <c r="M960" i="1" a="1"/>
  <c r="M960" i="1" s="1"/>
  <c r="D962" i="1" a="1"/>
  <c r="D962" i="1" s="1"/>
  <c r="E962" i="1" a="1"/>
  <c r="E962" i="1" s="1"/>
  <c r="M962" i="1" a="1"/>
  <c r="M962" i="1" s="1"/>
  <c r="D964" i="1" a="1"/>
  <c r="D964" i="1" s="1"/>
  <c r="E964" i="1" a="1"/>
  <c r="E964" i="1" s="1"/>
  <c r="M964" i="1" a="1"/>
  <c r="M964" i="1" s="1"/>
  <c r="D966" i="1" a="1"/>
  <c r="D966" i="1" s="1"/>
  <c r="E966" i="1" a="1"/>
  <c r="E966" i="1" s="1"/>
  <c r="M966" i="1" a="1"/>
  <c r="M966" i="1" s="1"/>
  <c r="D968" i="1" a="1"/>
  <c r="D968" i="1" s="1"/>
  <c r="E968" i="1" a="1"/>
  <c r="E968" i="1" s="1"/>
  <c r="M968" i="1" a="1"/>
  <c r="M968" i="1" s="1"/>
  <c r="D970" i="1" a="1"/>
  <c r="D970" i="1" s="1"/>
  <c r="E970" i="1" a="1"/>
  <c r="E970" i="1" s="1"/>
  <c r="M970" i="1" a="1"/>
  <c r="M970" i="1" s="1"/>
  <c r="D972" i="1" a="1"/>
  <c r="D972" i="1" s="1"/>
  <c r="E972" i="1" a="1"/>
  <c r="E972" i="1" s="1"/>
  <c r="M972" i="1" a="1"/>
  <c r="M972" i="1" s="1"/>
  <c r="D974" i="1" a="1"/>
  <c r="D974" i="1" s="1"/>
  <c r="E974" i="1" a="1"/>
  <c r="E974" i="1" s="1"/>
  <c r="M974" i="1" a="1"/>
  <c r="M974" i="1" s="1"/>
  <c r="D976" i="1" a="1"/>
  <c r="D976" i="1" s="1"/>
  <c r="E976" i="1" a="1"/>
  <c r="E976" i="1" s="1"/>
  <c r="M976" i="1" a="1"/>
  <c r="M976" i="1" s="1"/>
  <c r="D978" i="1" a="1"/>
  <c r="D978" i="1" s="1"/>
  <c r="E978" i="1" a="1"/>
  <c r="E978" i="1" s="1"/>
  <c r="M978" i="1" a="1"/>
  <c r="M978" i="1" s="1"/>
  <c r="D980" i="1" a="1"/>
  <c r="D980" i="1" s="1"/>
  <c r="E980" i="1" a="1"/>
  <c r="E980" i="1" s="1"/>
  <c r="M980" i="1" a="1"/>
  <c r="M980" i="1" s="1"/>
  <c r="D982" i="1" a="1"/>
  <c r="D982" i="1" s="1"/>
  <c r="E982" i="1" a="1"/>
  <c r="E982" i="1" s="1"/>
  <c r="M982" i="1" a="1"/>
  <c r="M982" i="1" s="1"/>
  <c r="D984" i="1" a="1"/>
  <c r="D984" i="1" s="1"/>
  <c r="E984" i="1" a="1"/>
  <c r="E984" i="1" s="1"/>
  <c r="M984" i="1" a="1"/>
  <c r="M984" i="1" s="1"/>
  <c r="D986" i="1" a="1"/>
  <c r="D986" i="1" s="1"/>
  <c r="E986" i="1" a="1"/>
  <c r="E986" i="1" s="1"/>
  <c r="M986" i="1" a="1"/>
  <c r="M986" i="1" s="1"/>
  <c r="B992" i="1"/>
  <c r="B1000" i="1"/>
  <c r="B1008" i="1"/>
  <c r="B1016" i="1"/>
  <c r="B1024" i="1"/>
  <c r="B1032" i="1"/>
  <c r="B1040" i="1"/>
  <c r="B1048" i="1"/>
  <c r="B1056" i="1"/>
  <c r="B1064" i="1"/>
  <c r="B1080" i="1"/>
  <c r="B994" i="1"/>
  <c r="B1002" i="1"/>
  <c r="B1010" i="1"/>
  <c r="B1018" i="1"/>
  <c r="B1026" i="1"/>
  <c r="B1034" i="1"/>
  <c r="D1022" i="1" a="1"/>
  <c r="D1022" i="1" s="1"/>
  <c r="E1022" i="1" a="1"/>
  <c r="E1022" i="1" s="1"/>
  <c r="D989" i="1" a="1"/>
  <c r="D989" i="1" s="1"/>
  <c r="E989" i="1" a="1"/>
  <c r="E989" i="1" s="1"/>
  <c r="B1039" i="1"/>
  <c r="D995" i="1" a="1"/>
  <c r="D995" i="1" s="1"/>
  <c r="E995" i="1" a="1"/>
  <c r="E995" i="1" s="1"/>
  <c r="B1045" i="1"/>
  <c r="D999" i="1" a="1"/>
  <c r="D999" i="1" s="1"/>
  <c r="E999" i="1" a="1"/>
  <c r="E999" i="1" s="1"/>
  <c r="M999" i="1" a="1"/>
  <c r="M999" i="1" s="1"/>
  <c r="B1049" i="1"/>
  <c r="D1003" i="1" a="1"/>
  <c r="D1003" i="1" s="1"/>
  <c r="E1003" i="1" a="1"/>
  <c r="E1003" i="1" s="1"/>
  <c r="B1053" i="1"/>
  <c r="D1007" i="1" a="1"/>
  <c r="D1007" i="1" s="1"/>
  <c r="E1007" i="1" a="1"/>
  <c r="E1007" i="1" s="1"/>
  <c r="M1007" i="1" a="1"/>
  <c r="M1007" i="1" s="1"/>
  <c r="B1057" i="1"/>
  <c r="D1025" i="1" a="1"/>
  <c r="D1025" i="1" s="1"/>
  <c r="E1025" i="1" a="1"/>
  <c r="E1025" i="1" s="1"/>
  <c r="M1025" i="1" a="1"/>
  <c r="M1025" i="1" s="1"/>
  <c r="B1075" i="1"/>
  <c r="D1029" i="1" a="1"/>
  <c r="D1029" i="1" s="1"/>
  <c r="E1029" i="1" a="1"/>
  <c r="E1029" i="1" s="1"/>
  <c r="B1079" i="1"/>
  <c r="D1033" i="1" a="1"/>
  <c r="D1033" i="1" s="1"/>
  <c r="E1033" i="1" a="1"/>
  <c r="E1033" i="1" s="1"/>
  <c r="M1033" i="1" a="1"/>
  <c r="M1033" i="1" s="1"/>
  <c r="B1083" i="1"/>
  <c r="B988" i="1"/>
  <c r="B996" i="1"/>
  <c r="B1004" i="1"/>
  <c r="B1012" i="1"/>
  <c r="B1020" i="1"/>
  <c r="B1028" i="1"/>
  <c r="B1036" i="1"/>
  <c r="H938" i="1" a="1"/>
  <c r="H938" i="1" s="1"/>
  <c r="I938" i="1" a="1"/>
  <c r="I938" i="1" s="1"/>
  <c r="H940" i="1" a="1"/>
  <c r="H940" i="1" s="1"/>
  <c r="I940" i="1" a="1"/>
  <c r="I940" i="1" s="1"/>
  <c r="H942" i="1" a="1"/>
  <c r="H942" i="1" s="1"/>
  <c r="I942" i="1" a="1"/>
  <c r="I942" i="1" s="1"/>
  <c r="H944" i="1" a="1"/>
  <c r="H944" i="1" s="1"/>
  <c r="I944" i="1" a="1"/>
  <c r="I944" i="1" s="1"/>
  <c r="H948" i="1" a="1"/>
  <c r="H948" i="1" s="1"/>
  <c r="I948" i="1" a="1"/>
  <c r="I948" i="1" s="1"/>
  <c r="I950" i="1" a="1"/>
  <c r="I950" i="1" s="1"/>
  <c r="H950" i="1" a="1"/>
  <c r="H950" i="1" s="1"/>
  <c r="H952" i="1" a="1"/>
  <c r="H952" i="1" s="1"/>
  <c r="I952" i="1" a="1"/>
  <c r="I952" i="1" s="1"/>
  <c r="I954" i="1" a="1"/>
  <c r="I954" i="1" s="1"/>
  <c r="H954" i="1" a="1"/>
  <c r="H954" i="1" s="1"/>
  <c r="H956" i="1" a="1"/>
  <c r="H956" i="1" s="1"/>
  <c r="I956" i="1" a="1"/>
  <c r="I956" i="1" s="1"/>
  <c r="I958" i="1" a="1"/>
  <c r="I958" i="1" s="1"/>
  <c r="H958" i="1" a="1"/>
  <c r="H958" i="1" s="1"/>
  <c r="H960" i="1" a="1"/>
  <c r="H960" i="1" s="1"/>
  <c r="I960" i="1" a="1"/>
  <c r="I960" i="1" s="1"/>
  <c r="I962" i="1" a="1"/>
  <c r="I962" i="1" s="1"/>
  <c r="H962" i="1" a="1"/>
  <c r="H962" i="1" s="1"/>
  <c r="H964" i="1" a="1"/>
  <c r="H964" i="1" s="1"/>
  <c r="I964" i="1" a="1"/>
  <c r="I964" i="1" s="1"/>
  <c r="I966" i="1" a="1"/>
  <c r="I966" i="1" s="1"/>
  <c r="H966" i="1" a="1"/>
  <c r="H966" i="1" s="1"/>
  <c r="H968" i="1" a="1"/>
  <c r="H968" i="1" s="1"/>
  <c r="I968" i="1" a="1"/>
  <c r="I968" i="1" s="1"/>
  <c r="I970" i="1" a="1"/>
  <c r="I970" i="1" s="1"/>
  <c r="H970" i="1" a="1"/>
  <c r="H970" i="1" s="1"/>
  <c r="H972" i="1" a="1"/>
  <c r="H972" i="1" s="1"/>
  <c r="I972" i="1" a="1"/>
  <c r="I972" i="1" s="1"/>
  <c r="I974" i="1" a="1"/>
  <c r="I974" i="1" s="1"/>
  <c r="H974" i="1" a="1"/>
  <c r="H974" i="1" s="1"/>
  <c r="I978" i="1" a="1"/>
  <c r="I978" i="1" s="1"/>
  <c r="H978" i="1" a="1"/>
  <c r="H978" i="1" s="1"/>
  <c r="H980" i="1" a="1"/>
  <c r="H980" i="1" s="1"/>
  <c r="I980" i="1" a="1"/>
  <c r="I980" i="1" s="1"/>
  <c r="I982" i="1" a="1"/>
  <c r="I982" i="1" s="1"/>
  <c r="H982" i="1" a="1"/>
  <c r="H982" i="1" s="1"/>
  <c r="H984" i="1" a="1"/>
  <c r="H984" i="1" s="1"/>
  <c r="I984" i="1" a="1"/>
  <c r="I984" i="1" s="1"/>
  <c r="I986" i="1" a="1"/>
  <c r="I986" i="1" s="1"/>
  <c r="H986" i="1" a="1"/>
  <c r="H986" i="1" s="1"/>
  <c r="C988" i="1"/>
  <c r="C990" i="1"/>
  <c r="C992" i="1"/>
  <c r="C994" i="1"/>
  <c r="C996" i="1"/>
  <c r="C998" i="1"/>
  <c r="C1000" i="1"/>
  <c r="C1002" i="1"/>
  <c r="C1004" i="1"/>
  <c r="C1006" i="1"/>
  <c r="C1008" i="1"/>
  <c r="C1010" i="1"/>
  <c r="C1012" i="1"/>
  <c r="C1014" i="1"/>
  <c r="M1014" i="1" s="1" a="1"/>
  <c r="M1014" i="1" s="1"/>
  <c r="C1016" i="1"/>
  <c r="C1018" i="1"/>
  <c r="C1020" i="1"/>
  <c r="C1022" i="1"/>
  <c r="C1024" i="1"/>
  <c r="C1026" i="1"/>
  <c r="C1028" i="1"/>
  <c r="C1030" i="1"/>
  <c r="M1030" i="1" s="1" a="1"/>
  <c r="M1030" i="1" s="1"/>
  <c r="C1032" i="1"/>
  <c r="C1034" i="1"/>
  <c r="C1036" i="1"/>
  <c r="D941" i="1" a="1"/>
  <c r="D941" i="1" s="1"/>
  <c r="E941" i="1" a="1"/>
  <c r="E941" i="1" s="1"/>
  <c r="M941" i="1" a="1"/>
  <c r="M941" i="1" s="1"/>
  <c r="D947" i="1" a="1"/>
  <c r="D947" i="1" s="1"/>
  <c r="E947" i="1" a="1"/>
  <c r="E947" i="1" s="1"/>
  <c r="M947" i="1" a="1"/>
  <c r="M947" i="1" s="1"/>
  <c r="D951" i="1" a="1"/>
  <c r="D951" i="1" s="1"/>
  <c r="E951" i="1" a="1"/>
  <c r="E951" i="1" s="1"/>
  <c r="M951" i="1" a="1"/>
  <c r="M951" i="1" s="1"/>
  <c r="D955" i="1" a="1"/>
  <c r="D955" i="1" s="1"/>
  <c r="E955" i="1" a="1"/>
  <c r="E955" i="1" s="1"/>
  <c r="M955" i="1" a="1"/>
  <c r="M955" i="1" s="1"/>
  <c r="D961" i="1" a="1"/>
  <c r="D961" i="1" s="1"/>
  <c r="E961" i="1" a="1"/>
  <c r="E961" i="1" s="1"/>
  <c r="M961" i="1" a="1"/>
  <c r="M961" i="1" s="1"/>
  <c r="D967" i="1" a="1"/>
  <c r="D967" i="1" s="1"/>
  <c r="E967" i="1" a="1"/>
  <c r="E967" i="1" s="1"/>
  <c r="M967" i="1" a="1"/>
  <c r="M967" i="1" s="1"/>
  <c r="D971" i="1" a="1"/>
  <c r="D971" i="1" s="1"/>
  <c r="E971" i="1" a="1"/>
  <c r="E971" i="1" s="1"/>
  <c r="M971" i="1" a="1"/>
  <c r="M971" i="1" s="1"/>
  <c r="D977" i="1" a="1"/>
  <c r="D977" i="1" s="1"/>
  <c r="E977" i="1" a="1"/>
  <c r="E977" i="1" s="1"/>
  <c r="M977" i="1" a="1"/>
  <c r="M977" i="1" s="1"/>
  <c r="D985" i="1" a="1"/>
  <c r="D985" i="1" s="1"/>
  <c r="E985" i="1" a="1"/>
  <c r="E985" i="1" s="1"/>
  <c r="M985" i="1" a="1"/>
  <c r="M985" i="1" s="1"/>
  <c r="B1011" i="1"/>
  <c r="B1017" i="1"/>
  <c r="B1021" i="1"/>
  <c r="D937" i="1" a="1"/>
  <c r="D937" i="1" s="1"/>
  <c r="E937" i="1" a="1"/>
  <c r="E937" i="1" s="1"/>
  <c r="M937" i="1" a="1"/>
  <c r="M937" i="1" s="1"/>
  <c r="D939" i="1" a="1"/>
  <c r="D939" i="1" s="1"/>
  <c r="E939" i="1" a="1"/>
  <c r="E939" i="1" s="1"/>
  <c r="M939" i="1" a="1"/>
  <c r="M939" i="1" s="1"/>
  <c r="D943" i="1" a="1"/>
  <c r="D943" i="1" s="1"/>
  <c r="E943" i="1" a="1"/>
  <c r="E943" i="1" s="1"/>
  <c r="M943" i="1" a="1"/>
  <c r="M943" i="1" s="1"/>
  <c r="D945" i="1" a="1"/>
  <c r="D945" i="1" s="1"/>
  <c r="E945" i="1" a="1"/>
  <c r="E945" i="1" s="1"/>
  <c r="M945" i="1" a="1"/>
  <c r="M945" i="1" s="1"/>
  <c r="D949" i="1" a="1"/>
  <c r="D949" i="1" s="1"/>
  <c r="E949" i="1" a="1"/>
  <c r="E949" i="1" s="1"/>
  <c r="M949" i="1" a="1"/>
  <c r="M949" i="1" s="1"/>
  <c r="D953" i="1" a="1"/>
  <c r="D953" i="1" s="1"/>
  <c r="E953" i="1" a="1"/>
  <c r="E953" i="1" s="1"/>
  <c r="M953" i="1" a="1"/>
  <c r="M953" i="1" s="1"/>
  <c r="D957" i="1" a="1"/>
  <c r="D957" i="1" s="1"/>
  <c r="E957" i="1" a="1"/>
  <c r="E957" i="1" s="1"/>
  <c r="M957" i="1" a="1"/>
  <c r="M957" i="1" s="1"/>
  <c r="D959" i="1" a="1"/>
  <c r="D959" i="1" s="1"/>
  <c r="E959" i="1" a="1"/>
  <c r="E959" i="1" s="1"/>
  <c r="M959" i="1" a="1"/>
  <c r="M959" i="1" s="1"/>
  <c r="D963" i="1" a="1"/>
  <c r="D963" i="1" s="1"/>
  <c r="E963" i="1" a="1"/>
  <c r="E963" i="1" s="1"/>
  <c r="M963" i="1" a="1"/>
  <c r="M963" i="1" s="1"/>
  <c r="D965" i="1" a="1"/>
  <c r="D965" i="1" s="1"/>
  <c r="E965" i="1" a="1"/>
  <c r="E965" i="1" s="1"/>
  <c r="M965" i="1" a="1"/>
  <c r="M965" i="1" s="1"/>
  <c r="D969" i="1" a="1"/>
  <c r="D969" i="1" s="1"/>
  <c r="E969" i="1" a="1"/>
  <c r="E969" i="1" s="1"/>
  <c r="M969" i="1" a="1"/>
  <c r="M969" i="1" s="1"/>
  <c r="D973" i="1" a="1"/>
  <c r="D973" i="1" s="1"/>
  <c r="E973" i="1" a="1"/>
  <c r="E973" i="1" s="1"/>
  <c r="M973" i="1" a="1"/>
  <c r="M973" i="1" s="1"/>
  <c r="D975" i="1" a="1"/>
  <c r="D975" i="1" s="1"/>
  <c r="E975" i="1" a="1"/>
  <c r="E975" i="1" s="1"/>
  <c r="M975" i="1" a="1"/>
  <c r="M975" i="1" s="1"/>
  <c r="D979" i="1" a="1"/>
  <c r="D979" i="1" s="1"/>
  <c r="E979" i="1" a="1"/>
  <c r="E979" i="1" s="1"/>
  <c r="M979" i="1" a="1"/>
  <c r="M979" i="1" s="1"/>
  <c r="D981" i="1" a="1"/>
  <c r="D981" i="1" s="1"/>
  <c r="E981" i="1" a="1"/>
  <c r="E981" i="1" s="1"/>
  <c r="M981" i="1" a="1"/>
  <c r="M981" i="1" s="1"/>
  <c r="D983" i="1" a="1"/>
  <c r="D983" i="1" s="1"/>
  <c r="E983" i="1" a="1"/>
  <c r="E983" i="1" s="1"/>
  <c r="M983" i="1" a="1"/>
  <c r="M983" i="1" s="1"/>
  <c r="B987" i="1"/>
  <c r="B991" i="1"/>
  <c r="B993" i="1"/>
  <c r="B997" i="1"/>
  <c r="B1001" i="1"/>
  <c r="B1005" i="1"/>
  <c r="B1009" i="1"/>
  <c r="B1013" i="1"/>
  <c r="B1015" i="1"/>
  <c r="B1019" i="1"/>
  <c r="B1023" i="1"/>
  <c r="B1027" i="1"/>
  <c r="B1031" i="1"/>
  <c r="B1035" i="1"/>
  <c r="H937" i="1" a="1"/>
  <c r="H937" i="1" s="1"/>
  <c r="I937" i="1" a="1"/>
  <c r="I937" i="1" s="1"/>
  <c r="I939" i="1" a="1"/>
  <c r="I939" i="1" s="1"/>
  <c r="H939" i="1" a="1"/>
  <c r="H939" i="1" s="1"/>
  <c r="H941" i="1" a="1"/>
  <c r="H941" i="1" s="1"/>
  <c r="I941" i="1" a="1"/>
  <c r="I941" i="1" s="1"/>
  <c r="H943" i="1" a="1"/>
  <c r="H943" i="1" s="1"/>
  <c r="I943" i="1" a="1"/>
  <c r="I943" i="1" s="1"/>
  <c r="H945" i="1" a="1"/>
  <c r="H945" i="1" s="1"/>
  <c r="I945" i="1" a="1"/>
  <c r="I945" i="1" s="1"/>
  <c r="H947" i="1" a="1"/>
  <c r="H947" i="1" s="1"/>
  <c r="I947" i="1" a="1"/>
  <c r="I947" i="1" s="1"/>
  <c r="H949" i="1" a="1"/>
  <c r="H949" i="1" s="1"/>
  <c r="I949" i="1" a="1"/>
  <c r="I949" i="1" s="1"/>
  <c r="H951" i="1" a="1"/>
  <c r="H951" i="1" s="1"/>
  <c r="I951" i="1" a="1"/>
  <c r="I951" i="1" s="1"/>
  <c r="H953" i="1" a="1"/>
  <c r="H953" i="1" s="1"/>
  <c r="I953" i="1" a="1"/>
  <c r="I953" i="1" s="1"/>
  <c r="H955" i="1" a="1"/>
  <c r="H955" i="1" s="1"/>
  <c r="I955" i="1" a="1"/>
  <c r="I955" i="1" s="1"/>
  <c r="H957" i="1" a="1"/>
  <c r="H957" i="1" s="1"/>
  <c r="I957" i="1" a="1"/>
  <c r="I957" i="1" s="1"/>
  <c r="H959" i="1" a="1"/>
  <c r="H959" i="1" s="1"/>
  <c r="I959" i="1" a="1"/>
  <c r="I959" i="1" s="1"/>
  <c r="H961" i="1" a="1"/>
  <c r="H961" i="1" s="1"/>
  <c r="I961" i="1" a="1"/>
  <c r="I961" i="1" s="1"/>
  <c r="H963" i="1" a="1"/>
  <c r="H963" i="1" s="1"/>
  <c r="I963" i="1" a="1"/>
  <c r="I963" i="1" s="1"/>
  <c r="H965" i="1" a="1"/>
  <c r="H965" i="1" s="1"/>
  <c r="I965" i="1" a="1"/>
  <c r="I965" i="1" s="1"/>
  <c r="H967" i="1" a="1"/>
  <c r="H967" i="1" s="1"/>
  <c r="I967" i="1" a="1"/>
  <c r="I967" i="1" s="1"/>
  <c r="H969" i="1" a="1"/>
  <c r="H969" i="1" s="1"/>
  <c r="I969" i="1" a="1"/>
  <c r="I969" i="1" s="1"/>
  <c r="H971" i="1" a="1"/>
  <c r="H971" i="1" s="1"/>
  <c r="I971" i="1" a="1"/>
  <c r="I971" i="1" s="1"/>
  <c r="H973" i="1" a="1"/>
  <c r="H973" i="1" s="1"/>
  <c r="I973" i="1" a="1"/>
  <c r="I973" i="1" s="1"/>
  <c r="H975" i="1" a="1"/>
  <c r="H975" i="1" s="1"/>
  <c r="I975" i="1" a="1"/>
  <c r="I975" i="1" s="1"/>
  <c r="H977" i="1" a="1"/>
  <c r="H977" i="1" s="1"/>
  <c r="I977" i="1" a="1"/>
  <c r="I977" i="1" s="1"/>
  <c r="H979" i="1" a="1"/>
  <c r="H979" i="1" s="1"/>
  <c r="I979" i="1" a="1"/>
  <c r="I979" i="1" s="1"/>
  <c r="H981" i="1" a="1"/>
  <c r="H981" i="1" s="1"/>
  <c r="I981" i="1" a="1"/>
  <c r="I981" i="1" s="1"/>
  <c r="H983" i="1" a="1"/>
  <c r="H983" i="1" s="1"/>
  <c r="I983" i="1" a="1"/>
  <c r="I983" i="1" s="1"/>
  <c r="H985" i="1" a="1"/>
  <c r="H985" i="1" s="1"/>
  <c r="I985" i="1" a="1"/>
  <c r="I985" i="1" s="1"/>
  <c r="C987" i="1"/>
  <c r="C989" i="1"/>
  <c r="C991" i="1"/>
  <c r="C993" i="1"/>
  <c r="C995" i="1"/>
  <c r="C997" i="1"/>
  <c r="C999" i="1"/>
  <c r="C1001" i="1"/>
  <c r="C1003" i="1"/>
  <c r="C1005" i="1"/>
  <c r="C1007" i="1"/>
  <c r="C1009" i="1"/>
  <c r="C1011" i="1"/>
  <c r="C1013" i="1"/>
  <c r="C1015" i="1"/>
  <c r="C1017" i="1"/>
  <c r="C1019" i="1"/>
  <c r="C1021" i="1"/>
  <c r="C1023" i="1"/>
  <c r="C1025" i="1"/>
  <c r="C1027" i="1"/>
  <c r="C1029" i="1"/>
  <c r="C1031" i="1"/>
  <c r="C1033" i="1"/>
  <c r="C1035" i="1"/>
  <c r="I976" i="1" a="1"/>
  <c r="I976" i="1" s="1"/>
  <c r="J976" i="1" s="1"/>
  <c r="D374" i="1" a="1"/>
  <c r="D374" i="1" s="1"/>
  <c r="E374" i="1" a="1"/>
  <c r="E374" i="1" s="1"/>
  <c r="B424" i="1"/>
  <c r="D376" i="1" a="1"/>
  <c r="D376" i="1" s="1"/>
  <c r="E376" i="1" a="1"/>
  <c r="E376" i="1" s="1"/>
  <c r="B426" i="1"/>
  <c r="D384" i="1" a="1"/>
  <c r="D384" i="1" s="1"/>
  <c r="E384" i="1" a="1"/>
  <c r="E384" i="1" s="1"/>
  <c r="B434" i="1"/>
  <c r="D392" i="1" a="1"/>
  <c r="D392" i="1" s="1"/>
  <c r="E392" i="1" a="1"/>
  <c r="E392" i="1" s="1"/>
  <c r="B442" i="1"/>
  <c r="D398" i="1" a="1"/>
  <c r="D398" i="1" s="1"/>
  <c r="E398" i="1" a="1"/>
  <c r="E398" i="1" s="1"/>
  <c r="B448" i="1"/>
  <c r="D402" i="1" a="1"/>
  <c r="D402" i="1" s="1"/>
  <c r="E402" i="1" a="1"/>
  <c r="E402" i="1" s="1"/>
  <c r="B452" i="1"/>
  <c r="D408" i="1" a="1"/>
  <c r="D408" i="1" s="1"/>
  <c r="E408" i="1" a="1"/>
  <c r="E408" i="1" s="1"/>
  <c r="B458" i="1"/>
  <c r="D320" i="1" a="1"/>
  <c r="D320" i="1" s="1"/>
  <c r="E320" i="1" a="1"/>
  <c r="E320" i="1" s="1"/>
  <c r="M320" i="1" a="1"/>
  <c r="M320" i="1" s="1"/>
  <c r="D328" i="1" a="1"/>
  <c r="D328" i="1" s="1"/>
  <c r="E328" i="1" a="1"/>
  <c r="E328" i="1" s="1"/>
  <c r="M328" i="1" a="1"/>
  <c r="M328" i="1" s="1"/>
  <c r="D332" i="1" a="1"/>
  <c r="D332" i="1" s="1"/>
  <c r="E332" i="1" a="1"/>
  <c r="E332" i="1" s="1"/>
  <c r="M332" i="1" a="1"/>
  <c r="M332" i="1" s="1"/>
  <c r="D338" i="1" a="1"/>
  <c r="D338" i="1" s="1"/>
  <c r="E338" i="1" a="1"/>
  <c r="E338" i="1" s="1"/>
  <c r="M338" i="1" a="1"/>
  <c r="M338" i="1" s="1"/>
  <c r="D344" i="1" a="1"/>
  <c r="D344" i="1" s="1"/>
  <c r="E344" i="1" a="1"/>
  <c r="E344" i="1" s="1"/>
  <c r="M344" i="1" a="1"/>
  <c r="M344" i="1" s="1"/>
  <c r="D346" i="1" a="1"/>
  <c r="D346" i="1" s="1"/>
  <c r="E346" i="1" a="1"/>
  <c r="E346" i="1" s="1"/>
  <c r="M346" i="1" a="1"/>
  <c r="M346" i="1" s="1"/>
  <c r="D350" i="1" a="1"/>
  <c r="D350" i="1" s="1"/>
  <c r="E350" i="1" a="1"/>
  <c r="E350" i="1" s="1"/>
  <c r="M350" i="1" a="1"/>
  <c r="M350" i="1" s="1"/>
  <c r="D356" i="1" a="1"/>
  <c r="D356" i="1" s="1"/>
  <c r="E356" i="1" a="1"/>
  <c r="E356" i="1" s="1"/>
  <c r="M356" i="1" a="1"/>
  <c r="M356" i="1" s="1"/>
  <c r="D362" i="1" a="1"/>
  <c r="D362" i="1" s="1"/>
  <c r="E362" i="1" a="1"/>
  <c r="E362" i="1" s="1"/>
  <c r="M362" i="1" a="1"/>
  <c r="M362" i="1" s="1"/>
  <c r="D366" i="1" a="1"/>
  <c r="D366" i="1" s="1"/>
  <c r="E366" i="1" a="1"/>
  <c r="E366" i="1" s="1"/>
  <c r="M366" i="1" a="1"/>
  <c r="M366" i="1" s="1"/>
  <c r="B400" i="1"/>
  <c r="B416" i="1"/>
  <c r="D322" i="1" a="1"/>
  <c r="D322" i="1" s="1"/>
  <c r="E322" i="1" a="1"/>
  <c r="E322" i="1" s="1"/>
  <c r="M322" i="1" a="1"/>
  <c r="M322" i="1" s="1"/>
  <c r="D326" i="1" a="1"/>
  <c r="D326" i="1" s="1"/>
  <c r="E326" i="1" a="1"/>
  <c r="E326" i="1" s="1"/>
  <c r="M326" i="1" a="1"/>
  <c r="M326" i="1" s="1"/>
  <c r="D330" i="1" a="1"/>
  <c r="D330" i="1" s="1"/>
  <c r="E330" i="1" a="1"/>
  <c r="E330" i="1" s="1"/>
  <c r="M330" i="1" a="1"/>
  <c r="M330" i="1" s="1"/>
  <c r="D336" i="1" a="1"/>
  <c r="D336" i="1" s="1"/>
  <c r="E336" i="1" a="1"/>
  <c r="E336" i="1" s="1"/>
  <c r="M336" i="1" a="1"/>
  <c r="M336" i="1" s="1"/>
  <c r="D340" i="1" a="1"/>
  <c r="D340" i="1" s="1"/>
  <c r="E340" i="1" a="1"/>
  <c r="E340" i="1" s="1"/>
  <c r="M340" i="1" a="1"/>
  <c r="M340" i="1" s="1"/>
  <c r="D348" i="1" a="1"/>
  <c r="D348" i="1" s="1"/>
  <c r="E348" i="1" a="1"/>
  <c r="E348" i="1" s="1"/>
  <c r="M348" i="1" a="1"/>
  <c r="M348" i="1" s="1"/>
  <c r="D354" i="1" a="1"/>
  <c r="D354" i="1" s="1"/>
  <c r="E354" i="1" a="1"/>
  <c r="E354" i="1" s="1"/>
  <c r="M354" i="1" a="1"/>
  <c r="M354" i="1" s="1"/>
  <c r="D360" i="1" a="1"/>
  <c r="D360" i="1" s="1"/>
  <c r="E360" i="1" a="1"/>
  <c r="E360" i="1" s="1"/>
  <c r="M360" i="1" a="1"/>
  <c r="M360" i="1" s="1"/>
  <c r="D368" i="1" a="1"/>
  <c r="D368" i="1" s="1"/>
  <c r="E368" i="1" a="1"/>
  <c r="E368" i="1" s="1"/>
  <c r="M368" i="1" a="1"/>
  <c r="M368" i="1" s="1"/>
  <c r="B390" i="1"/>
  <c r="B406" i="1"/>
  <c r="B370" i="1"/>
  <c r="B378" i="1"/>
  <c r="B386" i="1"/>
  <c r="B394" i="1"/>
  <c r="B410" i="1"/>
  <c r="B418" i="1"/>
  <c r="D324" i="1" a="1"/>
  <c r="D324" i="1" s="1"/>
  <c r="E324" i="1" a="1"/>
  <c r="E324" i="1" s="1"/>
  <c r="M324" i="1" a="1"/>
  <c r="M324" i="1" s="1"/>
  <c r="D334" i="1" a="1"/>
  <c r="D334" i="1" s="1"/>
  <c r="E334" i="1" a="1"/>
  <c r="E334" i="1" s="1"/>
  <c r="M334" i="1" a="1"/>
  <c r="M334" i="1" s="1"/>
  <c r="D342" i="1" a="1"/>
  <c r="D342" i="1" s="1"/>
  <c r="E342" i="1" a="1"/>
  <c r="E342" i="1" s="1"/>
  <c r="M342" i="1" a="1"/>
  <c r="M342" i="1" s="1"/>
  <c r="D352" i="1" a="1"/>
  <c r="D352" i="1" s="1"/>
  <c r="E352" i="1" a="1"/>
  <c r="E352" i="1" s="1"/>
  <c r="M352" i="1" a="1"/>
  <c r="M352" i="1" s="1"/>
  <c r="D358" i="1" a="1"/>
  <c r="D358" i="1" s="1"/>
  <c r="E358" i="1" a="1"/>
  <c r="E358" i="1" s="1"/>
  <c r="M358" i="1" a="1"/>
  <c r="M358" i="1" s="1"/>
  <c r="D364" i="1" a="1"/>
  <c r="D364" i="1" s="1"/>
  <c r="E364" i="1" a="1"/>
  <c r="E364" i="1" s="1"/>
  <c r="M364" i="1" a="1"/>
  <c r="M364" i="1" s="1"/>
  <c r="B382" i="1"/>
  <c r="B414" i="1"/>
  <c r="B372" i="1"/>
  <c r="B380" i="1"/>
  <c r="B388" i="1"/>
  <c r="B396" i="1"/>
  <c r="B404" i="1"/>
  <c r="B412" i="1"/>
  <c r="H320" i="1" a="1"/>
  <c r="H320" i="1" s="1"/>
  <c r="I320" i="1" a="1"/>
  <c r="I320" i="1" s="1"/>
  <c r="H322" i="1" a="1"/>
  <c r="H322" i="1" s="1"/>
  <c r="I322" i="1" a="1"/>
  <c r="I322" i="1" s="1"/>
  <c r="H324" i="1" a="1"/>
  <c r="H324" i="1" s="1"/>
  <c r="I324" i="1" a="1"/>
  <c r="I324" i="1" s="1"/>
  <c r="I326" i="1" a="1"/>
  <c r="I326" i="1" s="1"/>
  <c r="H326" i="1" a="1"/>
  <c r="H326" i="1" s="1"/>
  <c r="H328" i="1" a="1"/>
  <c r="H328" i="1" s="1"/>
  <c r="I328" i="1" a="1"/>
  <c r="I328" i="1" s="1"/>
  <c r="H330" i="1" a="1"/>
  <c r="H330" i="1" s="1"/>
  <c r="I330" i="1" a="1"/>
  <c r="I330" i="1" s="1"/>
  <c r="H332" i="1" a="1"/>
  <c r="H332" i="1" s="1"/>
  <c r="I332" i="1" a="1"/>
  <c r="I332" i="1" s="1"/>
  <c r="I334" i="1" a="1"/>
  <c r="I334" i="1" s="1"/>
  <c r="H334" i="1" a="1"/>
  <c r="H334" i="1" s="1"/>
  <c r="H336" i="1" a="1"/>
  <c r="H336" i="1" s="1"/>
  <c r="I336" i="1" a="1"/>
  <c r="I336" i="1" s="1"/>
  <c r="H338" i="1" a="1"/>
  <c r="H338" i="1" s="1"/>
  <c r="I338" i="1" a="1"/>
  <c r="I338" i="1" s="1"/>
  <c r="H340" i="1" a="1"/>
  <c r="H340" i="1" s="1"/>
  <c r="I340" i="1" a="1"/>
  <c r="I340" i="1" s="1"/>
  <c r="I342" i="1" a="1"/>
  <c r="I342" i="1" s="1"/>
  <c r="H342" i="1" a="1"/>
  <c r="H342" i="1" s="1"/>
  <c r="H344" i="1" a="1"/>
  <c r="H344" i="1" s="1"/>
  <c r="I344" i="1" a="1"/>
  <c r="I344" i="1" s="1"/>
  <c r="H346" i="1" a="1"/>
  <c r="H346" i="1" s="1"/>
  <c r="I346" i="1" a="1"/>
  <c r="I346" i="1" s="1"/>
  <c r="H348" i="1" a="1"/>
  <c r="H348" i="1" s="1"/>
  <c r="I348" i="1" a="1"/>
  <c r="I348" i="1" s="1"/>
  <c r="H350" i="1" a="1"/>
  <c r="H350" i="1" s="1"/>
  <c r="I350" i="1" a="1"/>
  <c r="I350" i="1" s="1"/>
  <c r="H352" i="1" a="1"/>
  <c r="H352" i="1" s="1"/>
  <c r="I352" i="1" a="1"/>
  <c r="I352" i="1" s="1"/>
  <c r="H354" i="1" a="1"/>
  <c r="H354" i="1" s="1"/>
  <c r="I354" i="1" a="1"/>
  <c r="I354" i="1" s="1"/>
  <c r="H356" i="1" a="1"/>
  <c r="H356" i="1" s="1"/>
  <c r="I356" i="1" a="1"/>
  <c r="I356" i="1" s="1"/>
  <c r="H358" i="1" a="1"/>
  <c r="H358" i="1" s="1"/>
  <c r="I358" i="1" a="1"/>
  <c r="I358" i="1" s="1"/>
  <c r="H360" i="1" a="1"/>
  <c r="H360" i="1" s="1"/>
  <c r="I360" i="1" a="1"/>
  <c r="I360" i="1" s="1"/>
  <c r="H362" i="1" a="1"/>
  <c r="H362" i="1" s="1"/>
  <c r="I362" i="1" a="1"/>
  <c r="I362" i="1" s="1"/>
  <c r="H364" i="1" a="1"/>
  <c r="H364" i="1" s="1"/>
  <c r="I364" i="1" a="1"/>
  <c r="I364" i="1" s="1"/>
  <c r="H366" i="1" a="1"/>
  <c r="H366" i="1" s="1"/>
  <c r="I366" i="1" a="1"/>
  <c r="I366" i="1" s="1"/>
  <c r="H368" i="1" a="1"/>
  <c r="H368" i="1" s="1"/>
  <c r="I368" i="1" a="1"/>
  <c r="I368" i="1" s="1"/>
  <c r="C370" i="1"/>
  <c r="C372" i="1"/>
  <c r="C374" i="1"/>
  <c r="M374" i="1" s="1" a="1"/>
  <c r="M374" i="1" s="1"/>
  <c r="C376" i="1"/>
  <c r="C378" i="1"/>
  <c r="C380" i="1"/>
  <c r="C382" i="1"/>
  <c r="C384" i="1"/>
  <c r="C386" i="1"/>
  <c r="C388" i="1"/>
  <c r="C390" i="1"/>
  <c r="C392" i="1"/>
  <c r="C394" i="1"/>
  <c r="C396" i="1"/>
  <c r="C398" i="1"/>
  <c r="M398" i="1" s="1" a="1"/>
  <c r="M398" i="1" s="1"/>
  <c r="C400" i="1"/>
  <c r="C402" i="1"/>
  <c r="C404" i="1"/>
  <c r="C406" i="1"/>
  <c r="C408" i="1"/>
  <c r="C410" i="1"/>
  <c r="C412" i="1"/>
  <c r="C414" i="1"/>
  <c r="C416" i="1"/>
  <c r="C418" i="1"/>
  <c r="I349" i="1" a="1"/>
  <c r="I349" i="1" s="1"/>
  <c r="H359" i="1" a="1"/>
  <c r="H359" i="1" s="1"/>
  <c r="D319" i="1" a="1"/>
  <c r="D319" i="1" s="1"/>
  <c r="E319" i="1" a="1"/>
  <c r="E319" i="1" s="1"/>
  <c r="M319" i="1" a="1"/>
  <c r="M319" i="1" s="1"/>
  <c r="D321" i="1" a="1"/>
  <c r="D321" i="1" s="1"/>
  <c r="E321" i="1" a="1"/>
  <c r="E321" i="1" s="1"/>
  <c r="M321" i="1" a="1"/>
  <c r="M321" i="1" s="1"/>
  <c r="D323" i="1" a="1"/>
  <c r="D323" i="1" s="1"/>
  <c r="E323" i="1" a="1"/>
  <c r="E323" i="1" s="1"/>
  <c r="M323" i="1" a="1"/>
  <c r="M323" i="1" s="1"/>
  <c r="D325" i="1" a="1"/>
  <c r="D325" i="1" s="1"/>
  <c r="E325" i="1" a="1"/>
  <c r="E325" i="1" s="1"/>
  <c r="M325" i="1" a="1"/>
  <c r="M325" i="1" s="1"/>
  <c r="D327" i="1" a="1"/>
  <c r="D327" i="1" s="1"/>
  <c r="E327" i="1" a="1"/>
  <c r="E327" i="1" s="1"/>
  <c r="M327" i="1" a="1"/>
  <c r="M327" i="1" s="1"/>
  <c r="D329" i="1" a="1"/>
  <c r="D329" i="1" s="1"/>
  <c r="E329" i="1" a="1"/>
  <c r="E329" i="1" s="1"/>
  <c r="M329" i="1" a="1"/>
  <c r="M329" i="1" s="1"/>
  <c r="D331" i="1" a="1"/>
  <c r="D331" i="1" s="1"/>
  <c r="E331" i="1" a="1"/>
  <c r="E331" i="1" s="1"/>
  <c r="M331" i="1" a="1"/>
  <c r="M331" i="1" s="1"/>
  <c r="D333" i="1" a="1"/>
  <c r="D333" i="1" s="1"/>
  <c r="E333" i="1" a="1"/>
  <c r="E333" i="1" s="1"/>
  <c r="M333" i="1" a="1"/>
  <c r="M333" i="1" s="1"/>
  <c r="D335" i="1" a="1"/>
  <c r="D335" i="1" s="1"/>
  <c r="E335" i="1" a="1"/>
  <c r="E335" i="1" s="1"/>
  <c r="M335" i="1" a="1"/>
  <c r="M335" i="1" s="1"/>
  <c r="D337" i="1" a="1"/>
  <c r="D337" i="1" s="1"/>
  <c r="E337" i="1" a="1"/>
  <c r="E337" i="1" s="1"/>
  <c r="M337" i="1" a="1"/>
  <c r="M337" i="1" s="1"/>
  <c r="D339" i="1" a="1"/>
  <c r="D339" i="1" s="1"/>
  <c r="E339" i="1" a="1"/>
  <c r="E339" i="1" s="1"/>
  <c r="M339" i="1" a="1"/>
  <c r="M339" i="1" s="1"/>
  <c r="D341" i="1" a="1"/>
  <c r="D341" i="1" s="1"/>
  <c r="E341" i="1" a="1"/>
  <c r="E341" i="1" s="1"/>
  <c r="M341" i="1" a="1"/>
  <c r="M341" i="1" s="1"/>
  <c r="D343" i="1" a="1"/>
  <c r="D343" i="1" s="1"/>
  <c r="E343" i="1" a="1"/>
  <c r="E343" i="1" s="1"/>
  <c r="M343" i="1" a="1"/>
  <c r="M343" i="1" s="1"/>
  <c r="D345" i="1" a="1"/>
  <c r="D345" i="1" s="1"/>
  <c r="E345" i="1" a="1"/>
  <c r="E345" i="1" s="1"/>
  <c r="M345" i="1" a="1"/>
  <c r="M345" i="1" s="1"/>
  <c r="D347" i="1" a="1"/>
  <c r="D347" i="1" s="1"/>
  <c r="E347" i="1" a="1"/>
  <c r="E347" i="1" s="1"/>
  <c r="M347" i="1" a="1"/>
  <c r="M347" i="1" s="1"/>
  <c r="D349" i="1" a="1"/>
  <c r="D349" i="1" s="1"/>
  <c r="E349" i="1" a="1"/>
  <c r="E349" i="1" s="1"/>
  <c r="M349" i="1" a="1"/>
  <c r="M349" i="1" s="1"/>
  <c r="D351" i="1" a="1"/>
  <c r="D351" i="1" s="1"/>
  <c r="E351" i="1" a="1"/>
  <c r="E351" i="1" s="1"/>
  <c r="M351" i="1" a="1"/>
  <c r="M351" i="1" s="1"/>
  <c r="D353" i="1" a="1"/>
  <c r="D353" i="1" s="1"/>
  <c r="E353" i="1" a="1"/>
  <c r="E353" i="1" s="1"/>
  <c r="M353" i="1" a="1"/>
  <c r="M353" i="1" s="1"/>
  <c r="D355" i="1" a="1"/>
  <c r="D355" i="1" s="1"/>
  <c r="E355" i="1" a="1"/>
  <c r="E355" i="1" s="1"/>
  <c r="M355" i="1" a="1"/>
  <c r="M355" i="1" s="1"/>
  <c r="D357" i="1" a="1"/>
  <c r="D357" i="1" s="1"/>
  <c r="E357" i="1" a="1"/>
  <c r="E357" i="1" s="1"/>
  <c r="M357" i="1" a="1"/>
  <c r="M357" i="1" s="1"/>
  <c r="D359" i="1" a="1"/>
  <c r="D359" i="1" s="1"/>
  <c r="E359" i="1" a="1"/>
  <c r="E359" i="1" s="1"/>
  <c r="M359" i="1" a="1"/>
  <c r="M359" i="1" s="1"/>
  <c r="D361" i="1" a="1"/>
  <c r="D361" i="1" s="1"/>
  <c r="E361" i="1" a="1"/>
  <c r="E361" i="1" s="1"/>
  <c r="M361" i="1" a="1"/>
  <c r="M361" i="1" s="1"/>
  <c r="D363" i="1" a="1"/>
  <c r="D363" i="1" s="1"/>
  <c r="E363" i="1" a="1"/>
  <c r="E363" i="1" s="1"/>
  <c r="M363" i="1" a="1"/>
  <c r="M363" i="1" s="1"/>
  <c r="D365" i="1" a="1"/>
  <c r="D365" i="1" s="1"/>
  <c r="E365" i="1" a="1"/>
  <c r="E365" i="1" s="1"/>
  <c r="M365" i="1" a="1"/>
  <c r="M365" i="1" s="1"/>
  <c r="D367" i="1" a="1"/>
  <c r="D367" i="1" s="1"/>
  <c r="E367" i="1" a="1"/>
  <c r="E367" i="1" s="1"/>
  <c r="M367" i="1" a="1"/>
  <c r="M367" i="1" s="1"/>
  <c r="B369" i="1"/>
  <c r="B371" i="1"/>
  <c r="B373" i="1"/>
  <c r="B375" i="1"/>
  <c r="B377" i="1"/>
  <c r="B379" i="1"/>
  <c r="B381" i="1"/>
  <c r="B383" i="1"/>
  <c r="B385" i="1"/>
  <c r="B387" i="1"/>
  <c r="B389" i="1"/>
  <c r="B391" i="1"/>
  <c r="B393" i="1"/>
  <c r="B395" i="1"/>
  <c r="B397" i="1"/>
  <c r="B399" i="1"/>
  <c r="B401" i="1"/>
  <c r="B403" i="1"/>
  <c r="B405" i="1"/>
  <c r="B407" i="1"/>
  <c r="B409" i="1"/>
  <c r="B411" i="1"/>
  <c r="B413" i="1"/>
  <c r="B415" i="1"/>
  <c r="B417" i="1"/>
  <c r="H319" i="1" a="1"/>
  <c r="H319" i="1" s="1"/>
  <c r="I319" i="1" a="1"/>
  <c r="I319" i="1" s="1"/>
  <c r="H321" i="1" a="1"/>
  <c r="H321" i="1" s="1"/>
  <c r="I321" i="1" a="1"/>
  <c r="I321" i="1" s="1"/>
  <c r="H323" i="1" a="1"/>
  <c r="H323" i="1" s="1"/>
  <c r="I323" i="1" a="1"/>
  <c r="I323" i="1" s="1"/>
  <c r="H325" i="1" a="1"/>
  <c r="H325" i="1" s="1"/>
  <c r="I325" i="1" a="1"/>
  <c r="I325" i="1" s="1"/>
  <c r="H327" i="1" a="1"/>
  <c r="H327" i="1" s="1"/>
  <c r="I327" i="1" a="1"/>
  <c r="I327" i="1" s="1"/>
  <c r="H329" i="1" a="1"/>
  <c r="H329" i="1" s="1"/>
  <c r="I329" i="1" a="1"/>
  <c r="I329" i="1" s="1"/>
  <c r="H331" i="1" a="1"/>
  <c r="H331" i="1" s="1"/>
  <c r="I331" i="1" a="1"/>
  <c r="I331" i="1" s="1"/>
  <c r="H333" i="1" a="1"/>
  <c r="H333" i="1" s="1"/>
  <c r="I333" i="1" a="1"/>
  <c r="I333" i="1" s="1"/>
  <c r="H335" i="1" a="1"/>
  <c r="H335" i="1" s="1"/>
  <c r="I335" i="1" a="1"/>
  <c r="I335" i="1" s="1"/>
  <c r="H337" i="1" a="1"/>
  <c r="H337" i="1" s="1"/>
  <c r="I337" i="1" a="1"/>
  <c r="I337" i="1" s="1"/>
  <c r="H339" i="1" a="1"/>
  <c r="H339" i="1" s="1"/>
  <c r="I339" i="1" a="1"/>
  <c r="I339" i="1" s="1"/>
  <c r="H341" i="1" a="1"/>
  <c r="H341" i="1" s="1"/>
  <c r="I341" i="1" a="1"/>
  <c r="I341" i="1" s="1"/>
  <c r="H343" i="1" a="1"/>
  <c r="H343" i="1" s="1"/>
  <c r="I343" i="1" a="1"/>
  <c r="I343" i="1" s="1"/>
  <c r="H345" i="1" a="1"/>
  <c r="H345" i="1" s="1"/>
  <c r="I345" i="1" a="1"/>
  <c r="I345" i="1" s="1"/>
  <c r="H347" i="1" a="1"/>
  <c r="H347" i="1" s="1"/>
  <c r="I347" i="1" a="1"/>
  <c r="I347" i="1" s="1"/>
  <c r="J349" i="1"/>
  <c r="H351" i="1" a="1"/>
  <c r="H351" i="1" s="1"/>
  <c r="I351" i="1" a="1"/>
  <c r="I351" i="1" s="1"/>
  <c r="I353" i="1" a="1"/>
  <c r="I353" i="1" s="1"/>
  <c r="H353" i="1" a="1"/>
  <c r="H353" i="1" s="1"/>
  <c r="H355" i="1" a="1"/>
  <c r="H355" i="1" s="1"/>
  <c r="I355" i="1" a="1"/>
  <c r="I355" i="1" s="1"/>
  <c r="H357" i="1" a="1"/>
  <c r="H357" i="1" s="1"/>
  <c r="I357" i="1" a="1"/>
  <c r="I357" i="1" s="1"/>
  <c r="H361" i="1" a="1"/>
  <c r="H361" i="1" s="1"/>
  <c r="I361" i="1" a="1"/>
  <c r="I361" i="1" s="1"/>
  <c r="H363" i="1" a="1"/>
  <c r="H363" i="1" s="1"/>
  <c r="I363" i="1" a="1"/>
  <c r="I363" i="1" s="1"/>
  <c r="H365" i="1" a="1"/>
  <c r="H365" i="1" s="1"/>
  <c r="I365" i="1" a="1"/>
  <c r="I365" i="1" s="1"/>
  <c r="H367" i="1" a="1"/>
  <c r="H367" i="1" s="1"/>
  <c r="I367" i="1" a="1"/>
  <c r="I367" i="1" s="1"/>
  <c r="C369" i="1"/>
  <c r="C371" i="1"/>
  <c r="C373" i="1"/>
  <c r="C375" i="1"/>
  <c r="C377" i="1"/>
  <c r="C379" i="1"/>
  <c r="C381" i="1"/>
  <c r="C383" i="1"/>
  <c r="C385" i="1"/>
  <c r="C387" i="1"/>
  <c r="C389" i="1"/>
  <c r="C391" i="1"/>
  <c r="C393" i="1"/>
  <c r="C395" i="1"/>
  <c r="C397" i="1"/>
  <c r="C399" i="1"/>
  <c r="C401" i="1"/>
  <c r="C403" i="1"/>
  <c r="C405" i="1"/>
  <c r="C407" i="1"/>
  <c r="C409" i="1"/>
  <c r="C411" i="1"/>
  <c r="C413" i="1"/>
  <c r="C415" i="1"/>
  <c r="C417" i="1"/>
  <c r="M251" i="1" a="1"/>
  <c r="M251" i="1" s="1"/>
  <c r="M283" i="1" a="1"/>
  <c r="M283" i="1" s="1"/>
  <c r="M255" i="1" a="1"/>
  <c r="M255" i="1" s="1"/>
  <c r="M308" i="1" a="1"/>
  <c r="M308" i="1" s="1"/>
  <c r="M294" i="1" a="1"/>
  <c r="M294" i="1" s="1"/>
  <c r="M265" i="1" a="1"/>
  <c r="M265" i="1" s="1"/>
  <c r="H188" i="1" a="1"/>
  <c r="H188" i="1" s="1"/>
  <c r="M63" i="1" a="1"/>
  <c r="M63" i="1" s="1"/>
  <c r="M67" i="1" a="1"/>
  <c r="M67" i="1" s="1"/>
  <c r="M71" i="1" a="1"/>
  <c r="M71" i="1" s="1"/>
  <c r="M75" i="1" a="1"/>
  <c r="M75" i="1" s="1"/>
  <c r="M79" i="1" a="1"/>
  <c r="M79" i="1" s="1"/>
  <c r="M83" i="1" a="1"/>
  <c r="M83" i="1" s="1"/>
  <c r="M87" i="1" a="1"/>
  <c r="M87" i="1" s="1"/>
  <c r="M91" i="1" a="1"/>
  <c r="M91" i="1" s="1"/>
  <c r="M95" i="1" a="1"/>
  <c r="M95" i="1" s="1"/>
  <c r="M99" i="1" a="1"/>
  <c r="M99" i="1" s="1"/>
  <c r="M103" i="1" a="1"/>
  <c r="M103" i="1" s="1"/>
  <c r="M107" i="1" a="1"/>
  <c r="M107" i="1" s="1"/>
  <c r="M111" i="1" a="1"/>
  <c r="M111" i="1" s="1"/>
  <c r="M115" i="1" a="1"/>
  <c r="M115" i="1" s="1"/>
  <c r="M119" i="1" a="1"/>
  <c r="M119" i="1" s="1"/>
  <c r="M123" i="1" a="1"/>
  <c r="M123" i="1" s="1"/>
  <c r="M127" i="1" a="1"/>
  <c r="M127" i="1" s="1"/>
  <c r="M131" i="1" a="1"/>
  <c r="M131" i="1" s="1"/>
  <c r="M135" i="1" a="1"/>
  <c r="M135" i="1" s="1"/>
  <c r="M139" i="1" a="1"/>
  <c r="M139" i="1" s="1"/>
  <c r="M143" i="1" a="1"/>
  <c r="M143" i="1" s="1"/>
  <c r="M147" i="1" a="1"/>
  <c r="M147" i="1" s="1"/>
  <c r="M151" i="1" a="1"/>
  <c r="M151" i="1" s="1"/>
  <c r="M155" i="1" a="1"/>
  <c r="M155" i="1" s="1"/>
  <c r="M159" i="1" a="1"/>
  <c r="M159" i="1" s="1"/>
  <c r="M163" i="1" a="1"/>
  <c r="M163" i="1" s="1"/>
  <c r="M167" i="1" a="1"/>
  <c r="M167" i="1" s="1"/>
  <c r="M171" i="1" a="1"/>
  <c r="M171" i="1" s="1"/>
  <c r="M175" i="1" a="1"/>
  <c r="M175" i="1" s="1"/>
  <c r="M179" i="1" a="1"/>
  <c r="M179" i="1" s="1"/>
  <c r="M183" i="1" a="1"/>
  <c r="M183" i="1" s="1"/>
  <c r="M187" i="1" a="1"/>
  <c r="M187" i="1" s="1"/>
  <c r="M191" i="1" a="1"/>
  <c r="M191" i="1" s="1"/>
  <c r="M195" i="1" a="1"/>
  <c r="M195" i="1" s="1"/>
  <c r="M199" i="1" a="1"/>
  <c r="M199" i="1" s="1"/>
  <c r="M203" i="1" a="1"/>
  <c r="M203" i="1" s="1"/>
  <c r="M207" i="1" a="1"/>
  <c r="M207" i="1" s="1"/>
  <c r="M211" i="1" a="1"/>
  <c r="M211" i="1" s="1"/>
  <c r="M215" i="1" a="1"/>
  <c r="M215" i="1" s="1"/>
  <c r="M219" i="1" a="1"/>
  <c r="M219" i="1" s="1"/>
  <c r="M223" i="1" a="1"/>
  <c r="M223" i="1" s="1"/>
  <c r="M227" i="1" a="1"/>
  <c r="M227" i="1" s="1"/>
  <c r="M231" i="1" a="1"/>
  <c r="M231" i="1" s="1"/>
  <c r="M238" i="1" a="1"/>
  <c r="M238" i="1" s="1"/>
  <c r="M242" i="1" a="1"/>
  <c r="M242" i="1" s="1"/>
  <c r="M245" i="1" a="1"/>
  <c r="M245" i="1" s="1"/>
  <c r="M248" i="1" a="1"/>
  <c r="M248" i="1" s="1"/>
  <c r="M252" i="1" a="1"/>
  <c r="M252" i="1" s="1"/>
  <c r="M256" i="1" a="1"/>
  <c r="M256" i="1" s="1"/>
  <c r="M263" i="1" a="1"/>
  <c r="M263" i="1" s="1"/>
  <c r="M266" i="1" a="1"/>
  <c r="M266" i="1" s="1"/>
  <c r="M270" i="1" a="1"/>
  <c r="M270" i="1" s="1"/>
  <c r="M274" i="1" a="1"/>
  <c r="M274" i="1" s="1"/>
  <c r="M277" i="1" a="1"/>
  <c r="M277" i="1" s="1"/>
  <c r="M280" i="1" a="1"/>
  <c r="M280" i="1" s="1"/>
  <c r="M284" i="1" a="1"/>
  <c r="M284" i="1" s="1"/>
  <c r="M288" i="1" a="1"/>
  <c r="M288" i="1" s="1"/>
  <c r="M295" i="1" a="1"/>
  <c r="M295" i="1" s="1"/>
  <c r="M298" i="1" a="1"/>
  <c r="M298" i="1" s="1"/>
  <c r="M302" i="1" a="1"/>
  <c r="M302" i="1" s="1"/>
  <c r="M306" i="1" a="1"/>
  <c r="M306" i="1" s="1"/>
  <c r="M309" i="1" a="1"/>
  <c r="M309" i="1" s="1"/>
  <c r="M312" i="1" a="1"/>
  <c r="M312" i="1" s="1"/>
  <c r="M316" i="1" a="1"/>
  <c r="M316" i="1" s="1"/>
  <c r="M311" i="1" a="1"/>
  <c r="M311" i="1" s="1"/>
  <c r="M66" i="1" a="1"/>
  <c r="M66" i="1" s="1"/>
  <c r="M78" i="1" a="1"/>
  <c r="M78" i="1" s="1"/>
  <c r="M90" i="1" a="1"/>
  <c r="M90" i="1" s="1"/>
  <c r="M98" i="1" a="1"/>
  <c r="M98" i="1" s="1"/>
  <c r="M110" i="1" a="1"/>
  <c r="M110" i="1" s="1"/>
  <c r="M122" i="1" a="1"/>
  <c r="M122" i="1" s="1"/>
  <c r="M134" i="1" a="1"/>
  <c r="M134" i="1" s="1"/>
  <c r="M146" i="1" a="1"/>
  <c r="M146" i="1" s="1"/>
  <c r="M154" i="1" a="1"/>
  <c r="M154" i="1" s="1"/>
  <c r="M166" i="1" a="1"/>
  <c r="M166" i="1" s="1"/>
  <c r="M174" i="1" a="1"/>
  <c r="M174" i="1" s="1"/>
  <c r="M186" i="1" a="1"/>
  <c r="M186" i="1" s="1"/>
  <c r="M202" i="1" a="1"/>
  <c r="M202" i="1" s="1"/>
  <c r="M210" i="1" a="1"/>
  <c r="M210" i="1" s="1"/>
  <c r="M222" i="1" a="1"/>
  <c r="M222" i="1" s="1"/>
  <c r="M234" i="1" a="1"/>
  <c r="M234" i="1" s="1"/>
  <c r="M64" i="1" a="1"/>
  <c r="M64" i="1" s="1"/>
  <c r="M68" i="1" a="1"/>
  <c r="M68" i="1" s="1"/>
  <c r="M72" i="1" a="1"/>
  <c r="M72" i="1" s="1"/>
  <c r="M76" i="1" a="1"/>
  <c r="M76" i="1" s="1"/>
  <c r="M80" i="1" a="1"/>
  <c r="M80" i="1" s="1"/>
  <c r="M84" i="1" a="1"/>
  <c r="M84" i="1" s="1"/>
  <c r="M88" i="1" a="1"/>
  <c r="M88" i="1" s="1"/>
  <c r="M92" i="1" a="1"/>
  <c r="M92" i="1" s="1"/>
  <c r="M96" i="1" a="1"/>
  <c r="M96" i="1" s="1"/>
  <c r="M100" i="1" a="1"/>
  <c r="M100" i="1" s="1"/>
  <c r="M104" i="1" a="1"/>
  <c r="M104" i="1" s="1"/>
  <c r="M108" i="1" a="1"/>
  <c r="M108" i="1" s="1"/>
  <c r="M112" i="1" a="1"/>
  <c r="M112" i="1" s="1"/>
  <c r="M116" i="1" a="1"/>
  <c r="M116" i="1" s="1"/>
  <c r="M120" i="1" a="1"/>
  <c r="M120" i="1" s="1"/>
  <c r="M124" i="1" a="1"/>
  <c r="M124" i="1" s="1"/>
  <c r="M128" i="1" a="1"/>
  <c r="M128" i="1" s="1"/>
  <c r="M132" i="1" a="1"/>
  <c r="M132" i="1" s="1"/>
  <c r="M136" i="1" a="1"/>
  <c r="M136" i="1" s="1"/>
  <c r="M140" i="1" a="1"/>
  <c r="M140" i="1" s="1"/>
  <c r="M144" i="1" a="1"/>
  <c r="M144" i="1" s="1"/>
  <c r="M148" i="1" a="1"/>
  <c r="M148" i="1" s="1"/>
  <c r="M152" i="1" a="1"/>
  <c r="M152" i="1" s="1"/>
  <c r="M156" i="1" a="1"/>
  <c r="M156" i="1" s="1"/>
  <c r="M160" i="1" a="1"/>
  <c r="M160" i="1" s="1"/>
  <c r="M164" i="1" a="1"/>
  <c r="M164" i="1" s="1"/>
  <c r="M168" i="1" a="1"/>
  <c r="M168" i="1" s="1"/>
  <c r="M172" i="1" a="1"/>
  <c r="M172" i="1" s="1"/>
  <c r="M176" i="1" a="1"/>
  <c r="M176" i="1" s="1"/>
  <c r="M180" i="1" a="1"/>
  <c r="M180" i="1" s="1"/>
  <c r="M184" i="1" a="1"/>
  <c r="M184" i="1" s="1"/>
  <c r="M188" i="1" a="1"/>
  <c r="M188" i="1" s="1"/>
  <c r="M192" i="1" a="1"/>
  <c r="M192" i="1" s="1"/>
  <c r="M196" i="1" a="1"/>
  <c r="M196" i="1" s="1"/>
  <c r="M200" i="1" a="1"/>
  <c r="M200" i="1" s="1"/>
  <c r="M204" i="1" a="1"/>
  <c r="M204" i="1" s="1"/>
  <c r="M208" i="1" a="1"/>
  <c r="M208" i="1" s="1"/>
  <c r="M212" i="1" a="1"/>
  <c r="M212" i="1" s="1"/>
  <c r="M216" i="1" a="1"/>
  <c r="M216" i="1" s="1"/>
  <c r="M220" i="1" a="1"/>
  <c r="M220" i="1" s="1"/>
  <c r="M224" i="1" a="1"/>
  <c r="M224" i="1" s="1"/>
  <c r="M228" i="1" a="1"/>
  <c r="M228" i="1" s="1"/>
  <c r="M232" i="1" a="1"/>
  <c r="M232" i="1" s="1"/>
  <c r="M235" i="1" a="1"/>
  <c r="M235" i="1" s="1"/>
  <c r="M239" i="1" a="1"/>
  <c r="M239" i="1" s="1"/>
  <c r="M243" i="1" a="1"/>
  <c r="M243" i="1" s="1"/>
  <c r="M246" i="1" a="1"/>
  <c r="M246" i="1" s="1"/>
  <c r="M249" i="1" a="1"/>
  <c r="M249" i="1" s="1"/>
  <c r="M253" i="1" a="1"/>
  <c r="M253" i="1" s="1"/>
  <c r="M257" i="1" a="1"/>
  <c r="M257" i="1" s="1"/>
  <c r="M260" i="1" a="1"/>
  <c r="M260" i="1" s="1"/>
  <c r="M267" i="1" a="1"/>
  <c r="M267" i="1" s="1"/>
  <c r="M271" i="1" a="1"/>
  <c r="M271" i="1" s="1"/>
  <c r="M275" i="1" a="1"/>
  <c r="M275" i="1" s="1"/>
  <c r="M278" i="1" a="1"/>
  <c r="M278" i="1" s="1"/>
  <c r="M281" i="1" a="1"/>
  <c r="M281" i="1" s="1"/>
  <c r="M285" i="1" a="1"/>
  <c r="M285" i="1" s="1"/>
  <c r="M289" i="1" a="1"/>
  <c r="M289" i="1" s="1"/>
  <c r="M292" i="1" a="1"/>
  <c r="M292" i="1" s="1"/>
  <c r="M299" i="1" a="1"/>
  <c r="M299" i="1" s="1"/>
  <c r="M303" i="1" a="1"/>
  <c r="M303" i="1" s="1"/>
  <c r="M307" i="1" a="1"/>
  <c r="M307" i="1" s="1"/>
  <c r="M310" i="1" a="1"/>
  <c r="M310" i="1" s="1"/>
  <c r="M313" i="1" a="1"/>
  <c r="M313" i="1" s="1"/>
  <c r="M317" i="1" a="1"/>
  <c r="M317" i="1" s="1"/>
  <c r="M318" i="1" a="1"/>
  <c r="M318" i="1" s="1"/>
  <c r="M74" i="1" a="1"/>
  <c r="M74" i="1" s="1"/>
  <c r="M82" i="1" a="1"/>
  <c r="M82" i="1" s="1"/>
  <c r="M94" i="1" a="1"/>
  <c r="M94" i="1" s="1"/>
  <c r="M106" i="1" a="1"/>
  <c r="M106" i="1" s="1"/>
  <c r="M118" i="1" a="1"/>
  <c r="M118" i="1" s="1"/>
  <c r="M130" i="1" a="1"/>
  <c r="M130" i="1" s="1"/>
  <c r="M142" i="1" a="1"/>
  <c r="M142" i="1" s="1"/>
  <c r="M158" i="1" a="1"/>
  <c r="M158" i="1" s="1"/>
  <c r="M170" i="1" a="1"/>
  <c r="M170" i="1" s="1"/>
  <c r="M178" i="1" a="1"/>
  <c r="M178" i="1" s="1"/>
  <c r="M190" i="1" a="1"/>
  <c r="M190" i="1" s="1"/>
  <c r="M198" i="1" a="1"/>
  <c r="M198" i="1" s="1"/>
  <c r="M214" i="1" a="1"/>
  <c r="M214" i="1" s="1"/>
  <c r="M226" i="1" a="1"/>
  <c r="M226" i="1" s="1"/>
  <c r="M237" i="1" a="1"/>
  <c r="M237" i="1" s="1"/>
  <c r="M65" i="1" a="1"/>
  <c r="M65" i="1" s="1"/>
  <c r="M69" i="1" a="1"/>
  <c r="M69" i="1" s="1"/>
  <c r="M73" i="1" a="1"/>
  <c r="M73" i="1" s="1"/>
  <c r="M77" i="1" a="1"/>
  <c r="M77" i="1" s="1"/>
  <c r="M81" i="1" a="1"/>
  <c r="M81" i="1" s="1"/>
  <c r="M85" i="1" a="1"/>
  <c r="M85" i="1" s="1"/>
  <c r="M89" i="1" a="1"/>
  <c r="M89" i="1" s="1"/>
  <c r="M93" i="1" a="1"/>
  <c r="M93" i="1" s="1"/>
  <c r="M97" i="1" a="1"/>
  <c r="M97" i="1" s="1"/>
  <c r="M101" i="1" a="1"/>
  <c r="M101" i="1" s="1"/>
  <c r="M105" i="1" a="1"/>
  <c r="M105" i="1" s="1"/>
  <c r="M109" i="1" a="1"/>
  <c r="M109" i="1" s="1"/>
  <c r="M113" i="1" a="1"/>
  <c r="M113" i="1" s="1"/>
  <c r="M117" i="1" a="1"/>
  <c r="M117" i="1" s="1"/>
  <c r="M121" i="1" a="1"/>
  <c r="M121" i="1" s="1"/>
  <c r="M125" i="1" a="1"/>
  <c r="M125" i="1" s="1"/>
  <c r="M129" i="1" a="1"/>
  <c r="M129" i="1" s="1"/>
  <c r="M133" i="1" a="1"/>
  <c r="M133" i="1" s="1"/>
  <c r="M137" i="1" a="1"/>
  <c r="M137" i="1" s="1"/>
  <c r="M141" i="1" a="1"/>
  <c r="M141" i="1" s="1"/>
  <c r="M145" i="1" a="1"/>
  <c r="M145" i="1" s="1"/>
  <c r="M149" i="1" a="1"/>
  <c r="M149" i="1" s="1"/>
  <c r="M153" i="1" a="1"/>
  <c r="M153" i="1" s="1"/>
  <c r="M157" i="1" a="1"/>
  <c r="M157" i="1" s="1"/>
  <c r="M161" i="1" a="1"/>
  <c r="M161" i="1" s="1"/>
  <c r="M165" i="1" a="1"/>
  <c r="M165" i="1" s="1"/>
  <c r="M169" i="1" a="1"/>
  <c r="M169" i="1" s="1"/>
  <c r="M173" i="1" a="1"/>
  <c r="M173" i="1" s="1"/>
  <c r="M177" i="1" a="1"/>
  <c r="M177" i="1" s="1"/>
  <c r="M181" i="1" a="1"/>
  <c r="M181" i="1" s="1"/>
  <c r="M185" i="1" a="1"/>
  <c r="M185" i="1" s="1"/>
  <c r="M189" i="1" a="1"/>
  <c r="M189" i="1" s="1"/>
  <c r="M193" i="1" a="1"/>
  <c r="M193" i="1" s="1"/>
  <c r="M197" i="1" a="1"/>
  <c r="M197" i="1" s="1"/>
  <c r="M201" i="1" a="1"/>
  <c r="M201" i="1" s="1"/>
  <c r="M205" i="1" a="1"/>
  <c r="M205" i="1" s="1"/>
  <c r="M209" i="1" a="1"/>
  <c r="M209" i="1" s="1"/>
  <c r="M213" i="1" a="1"/>
  <c r="M213" i="1" s="1"/>
  <c r="M217" i="1" a="1"/>
  <c r="M217" i="1" s="1"/>
  <c r="M221" i="1" a="1"/>
  <c r="M221" i="1" s="1"/>
  <c r="M225" i="1" a="1"/>
  <c r="M225" i="1" s="1"/>
  <c r="M229" i="1" a="1"/>
  <c r="M229" i="1" s="1"/>
  <c r="M233" i="1" a="1"/>
  <c r="M233" i="1" s="1"/>
  <c r="M236" i="1" a="1"/>
  <c r="M236" i="1" s="1"/>
  <c r="M240" i="1" a="1"/>
  <c r="M240" i="1" s="1"/>
  <c r="M247" i="1" a="1"/>
  <c r="M247" i="1" s="1"/>
  <c r="M250" i="1" a="1"/>
  <c r="M250" i="1" s="1"/>
  <c r="M254" i="1" a="1"/>
  <c r="M254" i="1" s="1"/>
  <c r="M258" i="1" a="1"/>
  <c r="M258" i="1" s="1"/>
  <c r="M261" i="1" a="1"/>
  <c r="M261" i="1" s="1"/>
  <c r="M264" i="1" a="1"/>
  <c r="M264" i="1" s="1"/>
  <c r="M268" i="1" a="1"/>
  <c r="M268" i="1" s="1"/>
  <c r="M272" i="1" a="1"/>
  <c r="M272" i="1" s="1"/>
  <c r="M279" i="1" a="1"/>
  <c r="M279" i="1" s="1"/>
  <c r="M282" i="1" a="1"/>
  <c r="M282" i="1" s="1"/>
  <c r="M286" i="1" a="1"/>
  <c r="M286" i="1" s="1"/>
  <c r="M290" i="1" a="1"/>
  <c r="M290" i="1" s="1"/>
  <c r="M293" i="1" a="1"/>
  <c r="M293" i="1" s="1"/>
  <c r="M296" i="1" a="1"/>
  <c r="M296" i="1" s="1"/>
  <c r="M300" i="1" a="1"/>
  <c r="M300" i="1" s="1"/>
  <c r="M304" i="1" a="1"/>
  <c r="M304" i="1" s="1"/>
  <c r="M314" i="1" a="1"/>
  <c r="M314" i="1" s="1"/>
  <c r="M70" i="1" a="1"/>
  <c r="M70" i="1" s="1"/>
  <c r="M86" i="1" a="1"/>
  <c r="M86" i="1" s="1"/>
  <c r="M102" i="1" a="1"/>
  <c r="M102" i="1" s="1"/>
  <c r="M114" i="1" a="1"/>
  <c r="M114" i="1" s="1"/>
  <c r="M126" i="1" a="1"/>
  <c r="M126" i="1" s="1"/>
  <c r="M138" i="1" a="1"/>
  <c r="M138" i="1" s="1"/>
  <c r="M150" i="1" a="1"/>
  <c r="M150" i="1" s="1"/>
  <c r="M162" i="1" a="1"/>
  <c r="M162" i="1" s="1"/>
  <c r="M182" i="1" a="1"/>
  <c r="M182" i="1" s="1"/>
  <c r="M194" i="1" a="1"/>
  <c r="M194" i="1" s="1"/>
  <c r="M206" i="1" a="1"/>
  <c r="M206" i="1" s="1"/>
  <c r="M218" i="1" a="1"/>
  <c r="M218" i="1" s="1"/>
  <c r="M230" i="1" a="1"/>
  <c r="M230" i="1" s="1"/>
  <c r="M241" i="1" a="1"/>
  <c r="M241" i="1" s="1"/>
  <c r="M305" i="1" a="1"/>
  <c r="M305" i="1" s="1"/>
  <c r="M291" i="1" a="1"/>
  <c r="M291" i="1" s="1"/>
  <c r="M276" i="1" a="1"/>
  <c r="M276" i="1" s="1"/>
  <c r="M262" i="1" a="1"/>
  <c r="M262" i="1" s="1"/>
  <c r="M297" i="1" a="1"/>
  <c r="M297" i="1" s="1"/>
  <c r="M269" i="1" a="1"/>
  <c r="M269" i="1" s="1"/>
  <c r="M315" i="1" a="1"/>
  <c r="M315" i="1" s="1"/>
  <c r="M301" i="1" a="1"/>
  <c r="M301" i="1" s="1"/>
  <c r="M287" i="1" a="1"/>
  <c r="M287" i="1" s="1"/>
  <c r="M273" i="1" a="1"/>
  <c r="M273" i="1" s="1"/>
  <c r="M259" i="1" a="1"/>
  <c r="M259" i="1" s="1"/>
  <c r="M244" i="1" a="1"/>
  <c r="M244" i="1" s="1"/>
  <c r="D86" i="1" a="1"/>
  <c r="D86" i="1" s="1"/>
  <c r="I306" i="1" a="1"/>
  <c r="I306" i="1" s="1"/>
  <c r="H306" i="1" a="1"/>
  <c r="H306" i="1" s="1"/>
  <c r="D312" i="1" a="1"/>
  <c r="D312" i="1" s="1"/>
  <c r="E104" i="1" a="1"/>
  <c r="E104" i="1" s="1"/>
  <c r="H311" i="1" a="1"/>
  <c r="H311" i="1" s="1"/>
  <c r="I307" i="1" a="1"/>
  <c r="I307" i="1" s="1"/>
  <c r="I315" i="1" a="1"/>
  <c r="I315" i="1" s="1"/>
  <c r="D118" i="1" a="1"/>
  <c r="D118" i="1" s="1"/>
  <c r="I318" i="1" a="1"/>
  <c r="I318" i="1" s="1"/>
  <c r="H307" i="1" a="1"/>
  <c r="H307" i="1" s="1"/>
  <c r="H310" i="1" a="1"/>
  <c r="H310" i="1" s="1"/>
  <c r="D316" i="1" a="1"/>
  <c r="D316" i="1" s="1"/>
  <c r="D102" i="1" a="1"/>
  <c r="D102" i="1" s="1"/>
  <c r="I314" i="1" a="1"/>
  <c r="I314" i="1" s="1"/>
  <c r="E308" i="1" a="1"/>
  <c r="E308" i="1" s="1"/>
  <c r="I311" i="1" a="1"/>
  <c r="I311" i="1" s="1"/>
  <c r="H318" i="1" a="1"/>
  <c r="H318" i="1" s="1"/>
  <c r="D70" i="1" a="1"/>
  <c r="D70" i="1" s="1"/>
  <c r="I310" i="1" a="1"/>
  <c r="I310" i="1" s="1"/>
  <c r="E316" i="1" a="1"/>
  <c r="E316" i="1" s="1"/>
  <c r="D308" i="1" a="1"/>
  <c r="D308" i="1" s="1"/>
  <c r="H314" i="1" a="1"/>
  <c r="H314" i="1" s="1"/>
  <c r="D307" i="1" a="1"/>
  <c r="D307" i="1" s="1"/>
  <c r="E307" i="1" a="1"/>
  <c r="E307" i="1" s="1"/>
  <c r="E167" i="1" a="1"/>
  <c r="E167" i="1" s="1"/>
  <c r="D315" i="1" a="1"/>
  <c r="D315" i="1" s="1"/>
  <c r="E315" i="1" a="1"/>
  <c r="E315" i="1" s="1"/>
  <c r="D271" i="1" a="1"/>
  <c r="D271" i="1" s="1"/>
  <c r="D245" i="1" a="1"/>
  <c r="D245" i="1" s="1"/>
  <c r="E265" i="1" a="1"/>
  <c r="E265" i="1" s="1"/>
  <c r="E317" i="1" a="1"/>
  <c r="E317" i="1" s="1"/>
  <c r="D317" i="1" a="1"/>
  <c r="D317" i="1" s="1"/>
  <c r="H309" i="1" a="1"/>
  <c r="H309" i="1" s="1"/>
  <c r="I309" i="1" a="1"/>
  <c r="I309" i="1" s="1"/>
  <c r="H313" i="1" a="1"/>
  <c r="H313" i="1" s="1"/>
  <c r="I313" i="1" a="1"/>
  <c r="I313" i="1" s="1"/>
  <c r="H317" i="1" a="1"/>
  <c r="H317" i="1" s="1"/>
  <c r="I317" i="1" a="1"/>
  <c r="I317" i="1" s="1"/>
  <c r="D256" i="1" a="1"/>
  <c r="D256" i="1" s="1"/>
  <c r="D306" i="1" a="1"/>
  <c r="D306" i="1" s="1"/>
  <c r="E306" i="1" a="1"/>
  <c r="E306" i="1" s="1"/>
  <c r="D134" i="1" a="1"/>
  <c r="D134" i="1" s="1"/>
  <c r="D314" i="1" a="1"/>
  <c r="D314" i="1" s="1"/>
  <c r="E314" i="1" a="1"/>
  <c r="E314" i="1" s="1"/>
  <c r="D286" i="1" a="1"/>
  <c r="D286" i="1" s="1"/>
  <c r="H315" i="1" a="1"/>
  <c r="H315" i="1" s="1"/>
  <c r="E312" i="1" a="1"/>
  <c r="E312" i="1" s="1"/>
  <c r="H308" i="1" a="1"/>
  <c r="H308" i="1" s="1"/>
  <c r="I308" i="1" a="1"/>
  <c r="I308" i="1" s="1"/>
  <c r="H312" i="1" a="1"/>
  <c r="H312" i="1" s="1"/>
  <c r="I312" i="1" a="1"/>
  <c r="I312" i="1" s="1"/>
  <c r="H316" i="1" a="1"/>
  <c r="H316" i="1" s="1"/>
  <c r="I316" i="1" a="1"/>
  <c r="I316" i="1" s="1"/>
  <c r="H284" i="1" a="1"/>
  <c r="H284" i="1" s="1"/>
  <c r="H220" i="1" a="1"/>
  <c r="H220" i="1" s="1"/>
  <c r="D299" i="1" a="1"/>
  <c r="D299" i="1" s="1"/>
  <c r="D291" i="1" a="1"/>
  <c r="D291" i="1" s="1"/>
  <c r="D283" i="1" a="1"/>
  <c r="D283" i="1" s="1"/>
  <c r="D276" i="1" a="1"/>
  <c r="D276" i="1" s="1"/>
  <c r="D268" i="1" a="1"/>
  <c r="D268" i="1" s="1"/>
  <c r="D260" i="1" a="1"/>
  <c r="D260" i="1" s="1"/>
  <c r="D253" i="1" a="1"/>
  <c r="D253" i="1" s="1"/>
  <c r="D242" i="1" a="1"/>
  <c r="D242" i="1" s="1"/>
  <c r="D226" i="1" a="1"/>
  <c r="D226" i="1" s="1"/>
  <c r="D210" i="1" a="1"/>
  <c r="D210" i="1" s="1"/>
  <c r="D194" i="1" a="1"/>
  <c r="D194" i="1" s="1"/>
  <c r="D178" i="1" a="1"/>
  <c r="D178" i="1" s="1"/>
  <c r="D162" i="1" a="1"/>
  <c r="D162" i="1" s="1"/>
  <c r="D146" i="1" a="1"/>
  <c r="D146" i="1" s="1"/>
  <c r="D130" i="1" a="1"/>
  <c r="D130" i="1" s="1"/>
  <c r="D114" i="1" a="1"/>
  <c r="D114" i="1" s="1"/>
  <c r="D98" i="1" a="1"/>
  <c r="D98" i="1" s="1"/>
  <c r="D82" i="1" a="1"/>
  <c r="D82" i="1" s="1"/>
  <c r="D66" i="1" a="1"/>
  <c r="D66" i="1" s="1"/>
  <c r="E293" i="1" a="1"/>
  <c r="E293" i="1" s="1"/>
  <c r="E277" i="1" a="1"/>
  <c r="E277" i="1" s="1"/>
  <c r="E238" i="1" a="1"/>
  <c r="E238" i="1" s="1"/>
  <c r="E206" i="1" a="1"/>
  <c r="E206" i="1" s="1"/>
  <c r="E151" i="1" a="1"/>
  <c r="E151" i="1" s="1"/>
  <c r="E88" i="1" a="1"/>
  <c r="E88" i="1" s="1"/>
  <c r="H268" i="1" a="1"/>
  <c r="H268" i="1" s="1"/>
  <c r="H204" i="1" a="1"/>
  <c r="H204" i="1" s="1"/>
  <c r="D298" i="1" a="1"/>
  <c r="D298" i="1" s="1"/>
  <c r="D290" i="1" a="1"/>
  <c r="D290" i="1" s="1"/>
  <c r="D282" i="1" a="1"/>
  <c r="D282" i="1" s="1"/>
  <c r="D275" i="1" a="1"/>
  <c r="D275" i="1" s="1"/>
  <c r="D267" i="1" a="1"/>
  <c r="D267" i="1" s="1"/>
  <c r="D259" i="1" a="1"/>
  <c r="D259" i="1" s="1"/>
  <c r="D252" i="1" a="1"/>
  <c r="D252" i="1" s="1"/>
  <c r="D238" i="1" a="1"/>
  <c r="D238" i="1" s="1"/>
  <c r="D222" i="1" a="1"/>
  <c r="D222" i="1" s="1"/>
  <c r="D206" i="1" a="1"/>
  <c r="D206" i="1" s="1"/>
  <c r="D190" i="1" a="1"/>
  <c r="D190" i="1" s="1"/>
  <c r="D174" i="1" a="1"/>
  <c r="D174" i="1" s="1"/>
  <c r="D158" i="1" a="1"/>
  <c r="D158" i="1" s="1"/>
  <c r="D142" i="1" a="1"/>
  <c r="D142" i="1" s="1"/>
  <c r="D126" i="1" a="1"/>
  <c r="D126" i="1" s="1"/>
  <c r="D110" i="1" a="1"/>
  <c r="D110" i="1" s="1"/>
  <c r="D94" i="1" a="1"/>
  <c r="D94" i="1" s="1"/>
  <c r="D78" i="1" a="1"/>
  <c r="D78" i="1" s="1"/>
  <c r="E305" i="1" a="1"/>
  <c r="E305" i="1" s="1"/>
  <c r="E289" i="1" a="1"/>
  <c r="E289" i="1" s="1"/>
  <c r="E273" i="1" a="1"/>
  <c r="E273" i="1" s="1"/>
  <c r="E257" i="1" a="1"/>
  <c r="E257" i="1" s="1"/>
  <c r="E135" i="1" a="1"/>
  <c r="E135" i="1" s="1"/>
  <c r="E72" i="1" a="1"/>
  <c r="E72" i="1" s="1"/>
  <c r="H252" i="1" a="1"/>
  <c r="H252" i="1" s="1"/>
  <c r="I63" i="1" a="1"/>
  <c r="I63" i="1" s="1"/>
  <c r="I67" i="1" a="1"/>
  <c r="I67" i="1" s="1"/>
  <c r="I71" i="1" a="1"/>
  <c r="I71" i="1" s="1"/>
  <c r="I75" i="1" a="1"/>
  <c r="I75" i="1" s="1"/>
  <c r="I79" i="1" a="1"/>
  <c r="I79" i="1" s="1"/>
  <c r="I83" i="1" a="1"/>
  <c r="I83" i="1" s="1"/>
  <c r="I87" i="1" a="1"/>
  <c r="I87" i="1" s="1"/>
  <c r="I91" i="1" a="1"/>
  <c r="I91" i="1" s="1"/>
  <c r="I95" i="1" a="1"/>
  <c r="I95" i="1" s="1"/>
  <c r="I99" i="1" a="1"/>
  <c r="I99" i="1" s="1"/>
  <c r="I103" i="1" a="1"/>
  <c r="I103" i="1" s="1"/>
  <c r="I107" i="1" a="1"/>
  <c r="I107" i="1" s="1"/>
  <c r="I111" i="1" a="1"/>
  <c r="I111" i="1" s="1"/>
  <c r="I115" i="1" a="1"/>
  <c r="I115" i="1" s="1"/>
  <c r="I119" i="1" a="1"/>
  <c r="I119" i="1" s="1"/>
  <c r="I123" i="1" a="1"/>
  <c r="I123" i="1" s="1"/>
  <c r="I127" i="1" a="1"/>
  <c r="I127" i="1" s="1"/>
  <c r="I131" i="1" a="1"/>
  <c r="I131" i="1" s="1"/>
  <c r="I135" i="1" a="1"/>
  <c r="I135" i="1" s="1"/>
  <c r="I139" i="1" a="1"/>
  <c r="I139" i="1" s="1"/>
  <c r="I143" i="1" a="1"/>
  <c r="I143" i="1" s="1"/>
  <c r="I147" i="1" a="1"/>
  <c r="I147" i="1" s="1"/>
  <c r="I151" i="1" a="1"/>
  <c r="I151" i="1" s="1"/>
  <c r="I155" i="1" a="1"/>
  <c r="I155" i="1" s="1"/>
  <c r="I159" i="1" a="1"/>
  <c r="I159" i="1" s="1"/>
  <c r="I163" i="1" a="1"/>
  <c r="I163" i="1" s="1"/>
  <c r="I167" i="1" a="1"/>
  <c r="I167" i="1" s="1"/>
  <c r="I171" i="1" a="1"/>
  <c r="I171" i="1" s="1"/>
  <c r="I175" i="1" a="1"/>
  <c r="I175" i="1" s="1"/>
  <c r="I179" i="1" a="1"/>
  <c r="I179" i="1" s="1"/>
  <c r="I183" i="1" a="1"/>
  <c r="I183" i="1" s="1"/>
  <c r="I187" i="1" a="1"/>
  <c r="I187" i="1" s="1"/>
  <c r="I191" i="1" a="1"/>
  <c r="I191" i="1" s="1"/>
  <c r="I195" i="1" a="1"/>
  <c r="I195" i="1" s="1"/>
  <c r="I199" i="1" a="1"/>
  <c r="I199" i="1" s="1"/>
  <c r="I203" i="1" a="1"/>
  <c r="I203" i="1" s="1"/>
  <c r="I207" i="1" a="1"/>
  <c r="I207" i="1" s="1"/>
  <c r="I211" i="1" a="1"/>
  <c r="I211" i="1" s="1"/>
  <c r="I215" i="1" a="1"/>
  <c r="I215" i="1" s="1"/>
  <c r="I219" i="1" a="1"/>
  <c r="I219" i="1" s="1"/>
  <c r="I223" i="1" a="1"/>
  <c r="I223" i="1" s="1"/>
  <c r="I227" i="1" a="1"/>
  <c r="I227" i="1" s="1"/>
  <c r="I231" i="1" a="1"/>
  <c r="I231" i="1" s="1"/>
  <c r="I235" i="1" a="1"/>
  <c r="I235" i="1" s="1"/>
  <c r="I239" i="1" a="1"/>
  <c r="I239" i="1" s="1"/>
  <c r="I243" i="1" a="1"/>
  <c r="I243" i="1" s="1"/>
  <c r="I246" i="1" a="1"/>
  <c r="I246" i="1" s="1"/>
  <c r="I250" i="1" a="1"/>
  <c r="I250" i="1" s="1"/>
  <c r="I254" i="1" a="1"/>
  <c r="I254" i="1" s="1"/>
  <c r="I258" i="1" a="1"/>
  <c r="I258" i="1" s="1"/>
  <c r="I262" i="1" a="1"/>
  <c r="I262" i="1" s="1"/>
  <c r="I266" i="1" a="1"/>
  <c r="I266" i="1" s="1"/>
  <c r="I270" i="1" a="1"/>
  <c r="I270" i="1" s="1"/>
  <c r="I274" i="1" a="1"/>
  <c r="I274" i="1" s="1"/>
  <c r="I277" i="1" a="1"/>
  <c r="I277" i="1" s="1"/>
  <c r="I281" i="1" a="1"/>
  <c r="I281" i="1" s="1"/>
  <c r="I285" i="1" a="1"/>
  <c r="I285" i="1" s="1"/>
  <c r="I289" i="1" a="1"/>
  <c r="I289" i="1" s="1"/>
  <c r="I293" i="1" a="1"/>
  <c r="I293" i="1" s="1"/>
  <c r="I297" i="1" a="1"/>
  <c r="I297" i="1" s="1"/>
  <c r="I300" i="1" a="1"/>
  <c r="I300" i="1" s="1"/>
  <c r="I304" i="1" a="1"/>
  <c r="I304" i="1" s="1"/>
  <c r="H65" i="1" a="1"/>
  <c r="H65" i="1" s="1"/>
  <c r="H69" i="1" a="1"/>
  <c r="H69" i="1" s="1"/>
  <c r="H73" i="1" a="1"/>
  <c r="H73" i="1" s="1"/>
  <c r="H77" i="1" a="1"/>
  <c r="H77" i="1" s="1"/>
  <c r="H81" i="1" a="1"/>
  <c r="H81" i="1" s="1"/>
  <c r="H85" i="1" a="1"/>
  <c r="H85" i="1" s="1"/>
  <c r="H89" i="1" a="1"/>
  <c r="H89" i="1" s="1"/>
  <c r="H93" i="1" a="1"/>
  <c r="H93" i="1" s="1"/>
  <c r="H97" i="1" a="1"/>
  <c r="H97" i="1" s="1"/>
  <c r="H101" i="1" a="1"/>
  <c r="H101" i="1" s="1"/>
  <c r="H105" i="1" a="1"/>
  <c r="H105" i="1" s="1"/>
  <c r="H109" i="1" a="1"/>
  <c r="H109" i="1" s="1"/>
  <c r="H113" i="1" a="1"/>
  <c r="H113" i="1" s="1"/>
  <c r="H117" i="1" a="1"/>
  <c r="H117" i="1" s="1"/>
  <c r="H121" i="1" a="1"/>
  <c r="H121" i="1" s="1"/>
  <c r="H125" i="1" a="1"/>
  <c r="H125" i="1" s="1"/>
  <c r="H129" i="1" a="1"/>
  <c r="H129" i="1" s="1"/>
  <c r="H133" i="1" a="1"/>
  <c r="H133" i="1" s="1"/>
  <c r="H137" i="1" a="1"/>
  <c r="H137" i="1" s="1"/>
  <c r="H141" i="1" a="1"/>
  <c r="H141" i="1" s="1"/>
  <c r="H145" i="1" a="1"/>
  <c r="H145" i="1" s="1"/>
  <c r="H149" i="1" a="1"/>
  <c r="H149" i="1" s="1"/>
  <c r="H153" i="1" a="1"/>
  <c r="H153" i="1" s="1"/>
  <c r="I64" i="1" a="1"/>
  <c r="I64" i="1" s="1"/>
  <c r="I68" i="1" a="1"/>
  <c r="I68" i="1" s="1"/>
  <c r="I72" i="1" a="1"/>
  <c r="I72" i="1" s="1"/>
  <c r="I76" i="1" a="1"/>
  <c r="I76" i="1" s="1"/>
  <c r="I80" i="1" a="1"/>
  <c r="I80" i="1" s="1"/>
  <c r="I84" i="1" a="1"/>
  <c r="I84" i="1" s="1"/>
  <c r="I88" i="1" a="1"/>
  <c r="I88" i="1" s="1"/>
  <c r="I92" i="1" a="1"/>
  <c r="I92" i="1" s="1"/>
  <c r="I96" i="1" a="1"/>
  <c r="I96" i="1" s="1"/>
  <c r="I100" i="1" a="1"/>
  <c r="I100" i="1" s="1"/>
  <c r="I104" i="1" a="1"/>
  <c r="I104" i="1" s="1"/>
  <c r="I108" i="1" a="1"/>
  <c r="I108" i="1" s="1"/>
  <c r="I112" i="1" a="1"/>
  <c r="I112" i="1" s="1"/>
  <c r="I116" i="1" a="1"/>
  <c r="I116" i="1" s="1"/>
  <c r="I120" i="1" a="1"/>
  <c r="I120" i="1" s="1"/>
  <c r="I124" i="1" a="1"/>
  <c r="I124" i="1" s="1"/>
  <c r="I128" i="1" a="1"/>
  <c r="I128" i="1" s="1"/>
  <c r="I132" i="1" a="1"/>
  <c r="I132" i="1" s="1"/>
  <c r="I136" i="1" a="1"/>
  <c r="I136" i="1" s="1"/>
  <c r="I140" i="1" a="1"/>
  <c r="I140" i="1" s="1"/>
  <c r="I144" i="1" a="1"/>
  <c r="I144" i="1" s="1"/>
  <c r="I148" i="1" a="1"/>
  <c r="I148" i="1" s="1"/>
  <c r="I152" i="1" a="1"/>
  <c r="I152" i="1" s="1"/>
  <c r="I156" i="1" a="1"/>
  <c r="I156" i="1" s="1"/>
  <c r="I160" i="1" a="1"/>
  <c r="I160" i="1" s="1"/>
  <c r="I164" i="1" a="1"/>
  <c r="I164" i="1" s="1"/>
  <c r="I168" i="1" a="1"/>
  <c r="I168" i="1" s="1"/>
  <c r="I172" i="1" a="1"/>
  <c r="I172" i="1" s="1"/>
  <c r="I176" i="1" a="1"/>
  <c r="I176" i="1" s="1"/>
  <c r="I180" i="1" a="1"/>
  <c r="I180" i="1" s="1"/>
  <c r="I184" i="1" a="1"/>
  <c r="I184" i="1" s="1"/>
  <c r="I188" i="1" a="1"/>
  <c r="I188" i="1" s="1"/>
  <c r="I192" i="1" a="1"/>
  <c r="I192" i="1" s="1"/>
  <c r="I196" i="1" a="1"/>
  <c r="I196" i="1" s="1"/>
  <c r="I200" i="1" a="1"/>
  <c r="I200" i="1" s="1"/>
  <c r="I204" i="1" a="1"/>
  <c r="I204" i="1" s="1"/>
  <c r="I208" i="1" a="1"/>
  <c r="I208" i="1" s="1"/>
  <c r="I212" i="1" a="1"/>
  <c r="I212" i="1" s="1"/>
  <c r="I216" i="1" a="1"/>
  <c r="I216" i="1" s="1"/>
  <c r="I220" i="1" a="1"/>
  <c r="I220" i="1" s="1"/>
  <c r="I224" i="1" a="1"/>
  <c r="I224" i="1" s="1"/>
  <c r="I228" i="1" a="1"/>
  <c r="I228" i="1" s="1"/>
  <c r="I232" i="1" a="1"/>
  <c r="I232" i="1" s="1"/>
  <c r="I236" i="1" a="1"/>
  <c r="I236" i="1" s="1"/>
  <c r="I240" i="1" a="1"/>
  <c r="I240" i="1" s="1"/>
  <c r="I244" i="1" a="1"/>
  <c r="I244" i="1" s="1"/>
  <c r="I247" i="1" a="1"/>
  <c r="I247" i="1" s="1"/>
  <c r="I251" i="1" a="1"/>
  <c r="I251" i="1" s="1"/>
  <c r="I255" i="1" a="1"/>
  <c r="I255" i="1" s="1"/>
  <c r="I259" i="1" a="1"/>
  <c r="I259" i="1" s="1"/>
  <c r="I263" i="1" a="1"/>
  <c r="I263" i="1" s="1"/>
  <c r="I267" i="1" a="1"/>
  <c r="I267" i="1" s="1"/>
  <c r="I271" i="1" a="1"/>
  <c r="I271" i="1" s="1"/>
  <c r="I275" i="1" a="1"/>
  <c r="I275" i="1" s="1"/>
  <c r="I278" i="1" a="1"/>
  <c r="I278" i="1" s="1"/>
  <c r="I282" i="1" a="1"/>
  <c r="I282" i="1" s="1"/>
  <c r="I286" i="1" a="1"/>
  <c r="I286" i="1" s="1"/>
  <c r="I290" i="1" a="1"/>
  <c r="I290" i="1" s="1"/>
  <c r="I294" i="1" a="1"/>
  <c r="I294" i="1" s="1"/>
  <c r="I298" i="1" a="1"/>
  <c r="I298" i="1" s="1"/>
  <c r="I301" i="1" a="1"/>
  <c r="I301" i="1" s="1"/>
  <c r="I305" i="1" a="1"/>
  <c r="I305" i="1" s="1"/>
  <c r="H66" i="1" a="1"/>
  <c r="H66" i="1" s="1"/>
  <c r="H70" i="1" a="1"/>
  <c r="H70" i="1" s="1"/>
  <c r="H74" i="1" a="1"/>
  <c r="H74" i="1" s="1"/>
  <c r="H78" i="1" a="1"/>
  <c r="H78" i="1" s="1"/>
  <c r="H82" i="1" a="1"/>
  <c r="H82" i="1" s="1"/>
  <c r="H86" i="1" a="1"/>
  <c r="H86" i="1" s="1"/>
  <c r="H90" i="1" a="1"/>
  <c r="H90" i="1" s="1"/>
  <c r="H94" i="1" a="1"/>
  <c r="H94" i="1" s="1"/>
  <c r="H98" i="1" a="1"/>
  <c r="H98" i="1" s="1"/>
  <c r="H102" i="1" a="1"/>
  <c r="H102" i="1" s="1"/>
  <c r="H106" i="1" a="1"/>
  <c r="H106" i="1" s="1"/>
  <c r="H110" i="1" a="1"/>
  <c r="H110" i="1" s="1"/>
  <c r="H114" i="1" a="1"/>
  <c r="H114" i="1" s="1"/>
  <c r="H118" i="1" a="1"/>
  <c r="H118" i="1" s="1"/>
  <c r="H122" i="1" a="1"/>
  <c r="H122" i="1" s="1"/>
  <c r="H126" i="1" a="1"/>
  <c r="H126" i="1" s="1"/>
  <c r="H130" i="1" a="1"/>
  <c r="H130" i="1" s="1"/>
  <c r="H134" i="1" a="1"/>
  <c r="H134" i="1" s="1"/>
  <c r="H138" i="1" a="1"/>
  <c r="H138" i="1" s="1"/>
  <c r="H142" i="1" a="1"/>
  <c r="H142" i="1" s="1"/>
  <c r="H146" i="1" a="1"/>
  <c r="H146" i="1" s="1"/>
  <c r="H150" i="1" a="1"/>
  <c r="H150" i="1" s="1"/>
  <c r="H154" i="1" a="1"/>
  <c r="H154" i="1" s="1"/>
  <c r="I65" i="1" a="1"/>
  <c r="I65" i="1" s="1"/>
  <c r="I69" i="1" a="1"/>
  <c r="I69" i="1" s="1"/>
  <c r="I73" i="1" a="1"/>
  <c r="I73" i="1" s="1"/>
  <c r="I77" i="1" a="1"/>
  <c r="I77" i="1" s="1"/>
  <c r="I81" i="1" a="1"/>
  <c r="I81" i="1" s="1"/>
  <c r="I85" i="1" a="1"/>
  <c r="I85" i="1" s="1"/>
  <c r="I89" i="1" a="1"/>
  <c r="I89" i="1" s="1"/>
  <c r="I93" i="1" a="1"/>
  <c r="I93" i="1" s="1"/>
  <c r="I97" i="1" a="1"/>
  <c r="I97" i="1" s="1"/>
  <c r="I101" i="1" a="1"/>
  <c r="I101" i="1" s="1"/>
  <c r="I105" i="1" a="1"/>
  <c r="I105" i="1" s="1"/>
  <c r="I109" i="1" a="1"/>
  <c r="I109" i="1" s="1"/>
  <c r="I113" i="1" a="1"/>
  <c r="I113" i="1" s="1"/>
  <c r="I117" i="1" a="1"/>
  <c r="I117" i="1" s="1"/>
  <c r="I121" i="1" a="1"/>
  <c r="I121" i="1" s="1"/>
  <c r="I125" i="1" a="1"/>
  <c r="I125" i="1" s="1"/>
  <c r="I129" i="1" a="1"/>
  <c r="I129" i="1" s="1"/>
  <c r="I133" i="1" a="1"/>
  <c r="I133" i="1" s="1"/>
  <c r="I137" i="1" a="1"/>
  <c r="I137" i="1" s="1"/>
  <c r="I141" i="1" a="1"/>
  <c r="I141" i="1" s="1"/>
  <c r="I145" i="1" a="1"/>
  <c r="I145" i="1" s="1"/>
  <c r="I149" i="1" a="1"/>
  <c r="I149" i="1" s="1"/>
  <c r="I153" i="1" a="1"/>
  <c r="I153" i="1" s="1"/>
  <c r="I157" i="1" a="1"/>
  <c r="I157" i="1" s="1"/>
  <c r="I161" i="1" a="1"/>
  <c r="I161" i="1" s="1"/>
  <c r="I165" i="1" a="1"/>
  <c r="I165" i="1" s="1"/>
  <c r="I169" i="1" a="1"/>
  <c r="I169" i="1" s="1"/>
  <c r="I173" i="1" a="1"/>
  <c r="I173" i="1" s="1"/>
  <c r="I177" i="1" a="1"/>
  <c r="I177" i="1" s="1"/>
  <c r="I181" i="1" a="1"/>
  <c r="I181" i="1" s="1"/>
  <c r="I185" i="1" a="1"/>
  <c r="I185" i="1" s="1"/>
  <c r="I189" i="1" a="1"/>
  <c r="I189" i="1" s="1"/>
  <c r="I193" i="1" a="1"/>
  <c r="I193" i="1" s="1"/>
  <c r="I197" i="1" a="1"/>
  <c r="I197" i="1" s="1"/>
  <c r="I201" i="1" a="1"/>
  <c r="I201" i="1" s="1"/>
  <c r="I205" i="1" a="1"/>
  <c r="I205" i="1" s="1"/>
  <c r="I209" i="1" a="1"/>
  <c r="I209" i="1" s="1"/>
  <c r="I213" i="1" a="1"/>
  <c r="I213" i="1" s="1"/>
  <c r="I217" i="1" a="1"/>
  <c r="I217" i="1" s="1"/>
  <c r="I221" i="1" a="1"/>
  <c r="I221" i="1" s="1"/>
  <c r="I225" i="1" a="1"/>
  <c r="I225" i="1" s="1"/>
  <c r="I229" i="1" a="1"/>
  <c r="I229" i="1" s="1"/>
  <c r="I233" i="1" a="1"/>
  <c r="I233" i="1" s="1"/>
  <c r="I237" i="1" a="1"/>
  <c r="I237" i="1" s="1"/>
  <c r="I241" i="1" a="1"/>
  <c r="I241" i="1" s="1"/>
  <c r="I245" i="1" a="1"/>
  <c r="I245" i="1" s="1"/>
  <c r="I248" i="1" a="1"/>
  <c r="I248" i="1" s="1"/>
  <c r="I252" i="1" a="1"/>
  <c r="I252" i="1" s="1"/>
  <c r="I256" i="1" a="1"/>
  <c r="I256" i="1" s="1"/>
  <c r="I260" i="1" a="1"/>
  <c r="I260" i="1" s="1"/>
  <c r="I264" i="1" a="1"/>
  <c r="I264" i="1" s="1"/>
  <c r="I268" i="1" a="1"/>
  <c r="I268" i="1" s="1"/>
  <c r="I272" i="1" a="1"/>
  <c r="I272" i="1" s="1"/>
  <c r="I279" i="1" a="1"/>
  <c r="I279" i="1" s="1"/>
  <c r="I283" i="1" a="1"/>
  <c r="I283" i="1" s="1"/>
  <c r="I287" i="1" a="1"/>
  <c r="I287" i="1" s="1"/>
  <c r="I291" i="1" a="1"/>
  <c r="I291" i="1" s="1"/>
  <c r="I295" i="1" a="1"/>
  <c r="I295" i="1" s="1"/>
  <c r="I299" i="1" a="1"/>
  <c r="I299" i="1" s="1"/>
  <c r="I302" i="1" a="1"/>
  <c r="I302" i="1" s="1"/>
  <c r="H63" i="1" a="1"/>
  <c r="H63" i="1" s="1"/>
  <c r="H67" i="1" a="1"/>
  <c r="H67" i="1" s="1"/>
  <c r="H71" i="1" a="1"/>
  <c r="H71" i="1" s="1"/>
  <c r="H75" i="1" a="1"/>
  <c r="H75" i="1" s="1"/>
  <c r="H79" i="1" a="1"/>
  <c r="H79" i="1" s="1"/>
  <c r="H83" i="1" a="1"/>
  <c r="H83" i="1" s="1"/>
  <c r="H87" i="1" a="1"/>
  <c r="H87" i="1" s="1"/>
  <c r="H91" i="1" a="1"/>
  <c r="H91" i="1" s="1"/>
  <c r="H95" i="1" a="1"/>
  <c r="H95" i="1" s="1"/>
  <c r="H99" i="1" a="1"/>
  <c r="H99" i="1" s="1"/>
  <c r="H103" i="1" a="1"/>
  <c r="H103" i="1" s="1"/>
  <c r="H107" i="1" a="1"/>
  <c r="H107" i="1" s="1"/>
  <c r="H111" i="1" a="1"/>
  <c r="H111" i="1" s="1"/>
  <c r="H115" i="1" a="1"/>
  <c r="H115" i="1" s="1"/>
  <c r="H119" i="1" a="1"/>
  <c r="H119" i="1" s="1"/>
  <c r="H123" i="1" a="1"/>
  <c r="H123" i="1" s="1"/>
  <c r="H127" i="1" a="1"/>
  <c r="H127" i="1" s="1"/>
  <c r="H131" i="1" a="1"/>
  <c r="H131" i="1" s="1"/>
  <c r="H135" i="1" a="1"/>
  <c r="H135" i="1" s="1"/>
  <c r="H139" i="1" a="1"/>
  <c r="H139" i="1" s="1"/>
  <c r="H143" i="1" a="1"/>
  <c r="H143" i="1" s="1"/>
  <c r="H147" i="1" a="1"/>
  <c r="H147" i="1" s="1"/>
  <c r="H151" i="1" a="1"/>
  <c r="H151" i="1" s="1"/>
  <c r="H155" i="1" a="1"/>
  <c r="H155" i="1" s="1"/>
  <c r="I66" i="1" a="1"/>
  <c r="I66" i="1" s="1"/>
  <c r="I70" i="1" a="1"/>
  <c r="I70" i="1" s="1"/>
  <c r="I74" i="1" a="1"/>
  <c r="I74" i="1" s="1"/>
  <c r="I78" i="1" a="1"/>
  <c r="I78" i="1" s="1"/>
  <c r="I82" i="1" a="1"/>
  <c r="I82" i="1" s="1"/>
  <c r="I86" i="1" a="1"/>
  <c r="I86" i="1" s="1"/>
  <c r="I90" i="1" a="1"/>
  <c r="I90" i="1" s="1"/>
  <c r="I94" i="1" a="1"/>
  <c r="I94" i="1" s="1"/>
  <c r="I98" i="1" a="1"/>
  <c r="I98" i="1" s="1"/>
  <c r="I102" i="1" a="1"/>
  <c r="I102" i="1" s="1"/>
  <c r="I106" i="1" a="1"/>
  <c r="I106" i="1" s="1"/>
  <c r="I110" i="1" a="1"/>
  <c r="I110" i="1" s="1"/>
  <c r="I114" i="1" a="1"/>
  <c r="I114" i="1" s="1"/>
  <c r="I118" i="1" a="1"/>
  <c r="I118" i="1" s="1"/>
  <c r="I122" i="1" a="1"/>
  <c r="I122" i="1" s="1"/>
  <c r="I126" i="1" a="1"/>
  <c r="I126" i="1" s="1"/>
  <c r="I130" i="1" a="1"/>
  <c r="I130" i="1" s="1"/>
  <c r="I134" i="1" a="1"/>
  <c r="I134" i="1" s="1"/>
  <c r="I138" i="1" a="1"/>
  <c r="I138" i="1" s="1"/>
  <c r="I142" i="1" a="1"/>
  <c r="I142" i="1" s="1"/>
  <c r="I146" i="1" a="1"/>
  <c r="I146" i="1" s="1"/>
  <c r="I150" i="1" a="1"/>
  <c r="I150" i="1" s="1"/>
  <c r="I154" i="1" a="1"/>
  <c r="I154" i="1" s="1"/>
  <c r="I158" i="1" a="1"/>
  <c r="I158" i="1" s="1"/>
  <c r="I162" i="1" a="1"/>
  <c r="I162" i="1" s="1"/>
  <c r="I166" i="1" a="1"/>
  <c r="I166" i="1" s="1"/>
  <c r="I170" i="1" a="1"/>
  <c r="I170" i="1" s="1"/>
  <c r="I174" i="1" a="1"/>
  <c r="I174" i="1" s="1"/>
  <c r="I178" i="1" a="1"/>
  <c r="I178" i="1" s="1"/>
  <c r="I182" i="1" a="1"/>
  <c r="I182" i="1" s="1"/>
  <c r="I186" i="1" a="1"/>
  <c r="I186" i="1" s="1"/>
  <c r="I190" i="1" a="1"/>
  <c r="I190" i="1" s="1"/>
  <c r="I194" i="1" a="1"/>
  <c r="I194" i="1" s="1"/>
  <c r="I198" i="1" a="1"/>
  <c r="I198" i="1" s="1"/>
  <c r="I202" i="1" a="1"/>
  <c r="I202" i="1" s="1"/>
  <c r="I206" i="1" a="1"/>
  <c r="I206" i="1" s="1"/>
  <c r="I210" i="1" a="1"/>
  <c r="I210" i="1" s="1"/>
  <c r="I214" i="1" a="1"/>
  <c r="I214" i="1" s="1"/>
  <c r="I218" i="1" a="1"/>
  <c r="I218" i="1" s="1"/>
  <c r="I222" i="1" a="1"/>
  <c r="I222" i="1" s="1"/>
  <c r="I226" i="1" a="1"/>
  <c r="I226" i="1" s="1"/>
  <c r="I230" i="1" a="1"/>
  <c r="I230" i="1" s="1"/>
  <c r="I234" i="1" a="1"/>
  <c r="I234" i="1" s="1"/>
  <c r="I238" i="1" a="1"/>
  <c r="I238" i="1" s="1"/>
  <c r="I242" i="1" a="1"/>
  <c r="I242" i="1" s="1"/>
  <c r="I249" i="1" a="1"/>
  <c r="I249" i="1" s="1"/>
  <c r="I253" i="1" a="1"/>
  <c r="I253" i="1" s="1"/>
  <c r="I257" i="1" a="1"/>
  <c r="I257" i="1" s="1"/>
  <c r="I261" i="1" a="1"/>
  <c r="I261" i="1" s="1"/>
  <c r="I265" i="1" a="1"/>
  <c r="I265" i="1" s="1"/>
  <c r="I269" i="1" a="1"/>
  <c r="I269" i="1" s="1"/>
  <c r="I273" i="1" a="1"/>
  <c r="I273" i="1" s="1"/>
  <c r="I276" i="1" a="1"/>
  <c r="I276" i="1" s="1"/>
  <c r="I280" i="1" a="1"/>
  <c r="I280" i="1" s="1"/>
  <c r="I284" i="1" a="1"/>
  <c r="I284" i="1" s="1"/>
  <c r="I288" i="1" a="1"/>
  <c r="I288" i="1" s="1"/>
  <c r="I292" i="1" a="1"/>
  <c r="I292" i="1" s="1"/>
  <c r="I296" i="1" a="1"/>
  <c r="I296" i="1" s="1"/>
  <c r="I303" i="1" a="1"/>
  <c r="I303" i="1" s="1"/>
  <c r="H64" i="1" a="1"/>
  <c r="H64" i="1" s="1"/>
  <c r="J64" i="1" s="1"/>
  <c r="H68" i="1" a="1"/>
  <c r="H68" i="1" s="1"/>
  <c r="H72" i="1" a="1"/>
  <c r="H72" i="1" s="1"/>
  <c r="J72" i="1" s="1"/>
  <c r="H76" i="1" a="1"/>
  <c r="H76" i="1" s="1"/>
  <c r="J76" i="1" s="1"/>
  <c r="H80" i="1" a="1"/>
  <c r="H80" i="1" s="1"/>
  <c r="J80" i="1" s="1"/>
  <c r="H84" i="1" a="1"/>
  <c r="H84" i="1" s="1"/>
  <c r="J84" i="1" s="1"/>
  <c r="H88" i="1" a="1"/>
  <c r="H88" i="1" s="1"/>
  <c r="J88" i="1" s="1"/>
  <c r="H92" i="1" a="1"/>
  <c r="H92" i="1" s="1"/>
  <c r="J92" i="1" s="1"/>
  <c r="H96" i="1" a="1"/>
  <c r="H96" i="1" s="1"/>
  <c r="J96" i="1" s="1"/>
  <c r="H100" i="1" a="1"/>
  <c r="H100" i="1" s="1"/>
  <c r="J100" i="1" s="1"/>
  <c r="H104" i="1" a="1"/>
  <c r="H104" i="1" s="1"/>
  <c r="J104" i="1" s="1"/>
  <c r="H108" i="1" a="1"/>
  <c r="H108" i="1" s="1"/>
  <c r="J108" i="1" s="1"/>
  <c r="H112" i="1" a="1"/>
  <c r="H112" i="1" s="1"/>
  <c r="J112" i="1" s="1"/>
  <c r="H116" i="1" a="1"/>
  <c r="H116" i="1" s="1"/>
  <c r="J116" i="1" s="1"/>
  <c r="H120" i="1" a="1"/>
  <c r="H120" i="1" s="1"/>
  <c r="J120" i="1" s="1"/>
  <c r="H124" i="1" a="1"/>
  <c r="H124" i="1" s="1"/>
  <c r="J124" i="1" s="1"/>
  <c r="H128" i="1" a="1"/>
  <c r="H128" i="1" s="1"/>
  <c r="J128" i="1" s="1"/>
  <c r="H132" i="1" a="1"/>
  <c r="H132" i="1" s="1"/>
  <c r="H136" i="1" a="1"/>
  <c r="H136" i="1" s="1"/>
  <c r="J136" i="1" s="1"/>
  <c r="H140" i="1" a="1"/>
  <c r="H140" i="1" s="1"/>
  <c r="J140" i="1" s="1"/>
  <c r="H144" i="1" a="1"/>
  <c r="H144" i="1" s="1"/>
  <c r="J144" i="1" s="1"/>
  <c r="H148" i="1" a="1"/>
  <c r="H148" i="1" s="1"/>
  <c r="J148" i="1" s="1"/>
  <c r="H152" i="1" a="1"/>
  <c r="H152" i="1" s="1"/>
  <c r="J152" i="1" s="1"/>
  <c r="H156" i="1" a="1"/>
  <c r="H156" i="1" s="1"/>
  <c r="J156" i="1" s="1"/>
  <c r="H157" i="1" a="1"/>
  <c r="H157" i="1" s="1"/>
  <c r="J157" i="1" s="1"/>
  <c r="H161" i="1" a="1"/>
  <c r="H161" i="1" s="1"/>
  <c r="J161" i="1" s="1"/>
  <c r="H165" i="1" a="1"/>
  <c r="H165" i="1" s="1"/>
  <c r="J165" i="1" s="1"/>
  <c r="H169" i="1" a="1"/>
  <c r="H169" i="1" s="1"/>
  <c r="J169" i="1" s="1"/>
  <c r="H173" i="1" a="1"/>
  <c r="H173" i="1" s="1"/>
  <c r="J173" i="1" s="1"/>
  <c r="H177" i="1" a="1"/>
  <c r="H177" i="1" s="1"/>
  <c r="J177" i="1" s="1"/>
  <c r="H181" i="1" a="1"/>
  <c r="H181" i="1" s="1"/>
  <c r="J181" i="1" s="1"/>
  <c r="H185" i="1" a="1"/>
  <c r="H185" i="1" s="1"/>
  <c r="J185" i="1" s="1"/>
  <c r="H189" i="1" a="1"/>
  <c r="H189" i="1" s="1"/>
  <c r="J189" i="1" s="1"/>
  <c r="H193" i="1" a="1"/>
  <c r="H193" i="1" s="1"/>
  <c r="J193" i="1" s="1"/>
  <c r="H197" i="1" a="1"/>
  <c r="H197" i="1" s="1"/>
  <c r="J197" i="1" s="1"/>
  <c r="H201" i="1" a="1"/>
  <c r="H201" i="1" s="1"/>
  <c r="H205" i="1" a="1"/>
  <c r="H205" i="1" s="1"/>
  <c r="J205" i="1" s="1"/>
  <c r="H209" i="1" a="1"/>
  <c r="H209" i="1" s="1"/>
  <c r="J209" i="1" s="1"/>
  <c r="H213" i="1" a="1"/>
  <c r="H213" i="1" s="1"/>
  <c r="J213" i="1" s="1"/>
  <c r="H217" i="1" a="1"/>
  <c r="H217" i="1" s="1"/>
  <c r="J217" i="1" s="1"/>
  <c r="H221" i="1" a="1"/>
  <c r="H221" i="1" s="1"/>
  <c r="J221" i="1" s="1"/>
  <c r="H225" i="1" a="1"/>
  <c r="H225" i="1" s="1"/>
  <c r="J225" i="1" s="1"/>
  <c r="H229" i="1" a="1"/>
  <c r="H229" i="1" s="1"/>
  <c r="J229" i="1" s="1"/>
  <c r="H233" i="1" a="1"/>
  <c r="H233" i="1" s="1"/>
  <c r="J233" i="1" s="1"/>
  <c r="H237" i="1" a="1"/>
  <c r="H237" i="1" s="1"/>
  <c r="J237" i="1" s="1"/>
  <c r="H241" i="1" a="1"/>
  <c r="H241" i="1" s="1"/>
  <c r="J241" i="1" s="1"/>
  <c r="H245" i="1" a="1"/>
  <c r="H245" i="1" s="1"/>
  <c r="H249" i="1" a="1"/>
  <c r="H249" i="1" s="1"/>
  <c r="H253" i="1" a="1"/>
  <c r="H253" i="1" s="1"/>
  <c r="H257" i="1" a="1"/>
  <c r="H257" i="1" s="1"/>
  <c r="H261" i="1" a="1"/>
  <c r="H261" i="1" s="1"/>
  <c r="H265" i="1" a="1"/>
  <c r="H265" i="1" s="1"/>
  <c r="H269" i="1" a="1"/>
  <c r="H269" i="1" s="1"/>
  <c r="H273" i="1" a="1"/>
  <c r="H273" i="1" s="1"/>
  <c r="H277" i="1" a="1"/>
  <c r="H277" i="1" s="1"/>
  <c r="H281" i="1" a="1"/>
  <c r="H281" i="1" s="1"/>
  <c r="H285" i="1" a="1"/>
  <c r="H285" i="1" s="1"/>
  <c r="H289" i="1" a="1"/>
  <c r="H289" i="1" s="1"/>
  <c r="H293" i="1" a="1"/>
  <c r="H293" i="1" s="1"/>
  <c r="H297" i="1" a="1"/>
  <c r="H297" i="1" s="1"/>
  <c r="H304" i="1" a="1"/>
  <c r="H304" i="1" s="1"/>
  <c r="J304" i="1" s="1"/>
  <c r="E65" i="1" a="1"/>
  <c r="E65" i="1" s="1"/>
  <c r="E69" i="1" a="1"/>
  <c r="E69" i="1" s="1"/>
  <c r="E73" i="1" a="1"/>
  <c r="E73" i="1" s="1"/>
  <c r="E77" i="1" a="1"/>
  <c r="E77" i="1" s="1"/>
  <c r="E81" i="1" a="1"/>
  <c r="E81" i="1" s="1"/>
  <c r="E85" i="1" a="1"/>
  <c r="E85" i="1" s="1"/>
  <c r="E89" i="1" a="1"/>
  <c r="E89" i="1" s="1"/>
  <c r="E93" i="1" a="1"/>
  <c r="E93" i="1" s="1"/>
  <c r="E97" i="1" a="1"/>
  <c r="E97" i="1" s="1"/>
  <c r="E101" i="1" a="1"/>
  <c r="E101" i="1" s="1"/>
  <c r="E105" i="1" a="1"/>
  <c r="E105" i="1" s="1"/>
  <c r="E109" i="1" a="1"/>
  <c r="E109" i="1" s="1"/>
  <c r="E113" i="1" a="1"/>
  <c r="E113" i="1" s="1"/>
  <c r="E117" i="1" a="1"/>
  <c r="E117" i="1" s="1"/>
  <c r="E121" i="1" a="1"/>
  <c r="E121" i="1" s="1"/>
  <c r="E125" i="1" a="1"/>
  <c r="E125" i="1" s="1"/>
  <c r="E128" i="1" a="1"/>
  <c r="E128" i="1" s="1"/>
  <c r="E132" i="1" a="1"/>
  <c r="E132" i="1" s="1"/>
  <c r="E136" i="1" a="1"/>
  <c r="E136" i="1" s="1"/>
  <c r="E140" i="1" a="1"/>
  <c r="E140" i="1" s="1"/>
  <c r="E144" i="1" a="1"/>
  <c r="E144" i="1" s="1"/>
  <c r="E148" i="1" a="1"/>
  <c r="E148" i="1" s="1"/>
  <c r="E152" i="1" a="1"/>
  <c r="E152" i="1" s="1"/>
  <c r="E156" i="1" a="1"/>
  <c r="E156" i="1" s="1"/>
  <c r="E160" i="1" a="1"/>
  <c r="E160" i="1" s="1"/>
  <c r="E164" i="1" a="1"/>
  <c r="E164" i="1" s="1"/>
  <c r="E168" i="1" a="1"/>
  <c r="E168" i="1" s="1"/>
  <c r="E172" i="1" a="1"/>
  <c r="E172" i="1" s="1"/>
  <c r="E176" i="1" a="1"/>
  <c r="E176" i="1" s="1"/>
  <c r="E180" i="1" a="1"/>
  <c r="E180" i="1" s="1"/>
  <c r="E184" i="1" a="1"/>
  <c r="E184" i="1" s="1"/>
  <c r="E188" i="1" a="1"/>
  <c r="E188" i="1" s="1"/>
  <c r="E191" i="1" a="1"/>
  <c r="E191" i="1" s="1"/>
  <c r="E195" i="1" a="1"/>
  <c r="E195" i="1" s="1"/>
  <c r="E199" i="1" a="1"/>
  <c r="E199" i="1" s="1"/>
  <c r="E203" i="1" a="1"/>
  <c r="E203" i="1" s="1"/>
  <c r="E207" i="1" a="1"/>
  <c r="E207" i="1" s="1"/>
  <c r="E211" i="1" a="1"/>
  <c r="E211" i="1" s="1"/>
  <c r="E215" i="1" a="1"/>
  <c r="E215" i="1" s="1"/>
  <c r="E219" i="1" a="1"/>
  <c r="E219" i="1" s="1"/>
  <c r="E223" i="1" a="1"/>
  <c r="E223" i="1" s="1"/>
  <c r="E227" i="1" a="1"/>
  <c r="E227" i="1" s="1"/>
  <c r="E231" i="1" a="1"/>
  <c r="E231" i="1" s="1"/>
  <c r="E235" i="1" a="1"/>
  <c r="E235" i="1" s="1"/>
  <c r="E239" i="1" a="1"/>
  <c r="E239" i="1" s="1"/>
  <c r="E243" i="1" a="1"/>
  <c r="E243" i="1" s="1"/>
  <c r="E247" i="1" a="1"/>
  <c r="E247" i="1" s="1"/>
  <c r="H158" i="1" a="1"/>
  <c r="H158" i="1" s="1"/>
  <c r="J158" i="1" s="1"/>
  <c r="H162" i="1" a="1"/>
  <c r="H162" i="1" s="1"/>
  <c r="J162" i="1" s="1"/>
  <c r="H166" i="1" a="1"/>
  <c r="H166" i="1" s="1"/>
  <c r="J166" i="1" s="1"/>
  <c r="H170" i="1" a="1"/>
  <c r="H170" i="1" s="1"/>
  <c r="J170" i="1" s="1"/>
  <c r="H174" i="1" a="1"/>
  <c r="H174" i="1" s="1"/>
  <c r="J174" i="1" s="1"/>
  <c r="H178" i="1" a="1"/>
  <c r="H178" i="1" s="1"/>
  <c r="J178" i="1" s="1"/>
  <c r="H182" i="1" a="1"/>
  <c r="H182" i="1" s="1"/>
  <c r="J182" i="1" s="1"/>
  <c r="H186" i="1" a="1"/>
  <c r="H186" i="1" s="1"/>
  <c r="H190" i="1" a="1"/>
  <c r="H190" i="1" s="1"/>
  <c r="J190" i="1" s="1"/>
  <c r="H194" i="1" a="1"/>
  <c r="H194" i="1" s="1"/>
  <c r="J194" i="1" s="1"/>
  <c r="H198" i="1" a="1"/>
  <c r="H198" i="1" s="1"/>
  <c r="H202" i="1" a="1"/>
  <c r="H202" i="1" s="1"/>
  <c r="J202" i="1" s="1"/>
  <c r="H206" i="1" a="1"/>
  <c r="H206" i="1" s="1"/>
  <c r="J206" i="1" s="1"/>
  <c r="H210" i="1" a="1"/>
  <c r="H210" i="1" s="1"/>
  <c r="J210" i="1" s="1"/>
  <c r="H214" i="1" a="1"/>
  <c r="H214" i="1" s="1"/>
  <c r="H218" i="1" a="1"/>
  <c r="H218" i="1" s="1"/>
  <c r="J218" i="1" s="1"/>
  <c r="H222" i="1" a="1"/>
  <c r="H222" i="1" s="1"/>
  <c r="J222" i="1" s="1"/>
  <c r="H226" i="1" a="1"/>
  <c r="H226" i="1" s="1"/>
  <c r="H230" i="1" a="1"/>
  <c r="H230" i="1" s="1"/>
  <c r="J230" i="1" s="1"/>
  <c r="H234" i="1" a="1"/>
  <c r="H234" i="1" s="1"/>
  <c r="J234" i="1" s="1"/>
  <c r="H238" i="1" a="1"/>
  <c r="H238" i="1" s="1"/>
  <c r="J238" i="1" s="1"/>
  <c r="H242" i="1" a="1"/>
  <c r="H242" i="1" s="1"/>
  <c r="H246" i="1" a="1"/>
  <c r="H246" i="1" s="1"/>
  <c r="H250" i="1" a="1"/>
  <c r="H250" i="1" s="1"/>
  <c r="H254" i="1" a="1"/>
  <c r="H254" i="1" s="1"/>
  <c r="H258" i="1" a="1"/>
  <c r="H258" i="1" s="1"/>
  <c r="H262" i="1" a="1"/>
  <c r="H262" i="1" s="1"/>
  <c r="H266" i="1" a="1"/>
  <c r="H266" i="1" s="1"/>
  <c r="H270" i="1" a="1"/>
  <c r="H270" i="1" s="1"/>
  <c r="H274" i="1" a="1"/>
  <c r="H274" i="1" s="1"/>
  <c r="H278" i="1" a="1"/>
  <c r="H278" i="1" s="1"/>
  <c r="J278" i="1" s="1"/>
  <c r="H282" i="1" a="1"/>
  <c r="H282" i="1" s="1"/>
  <c r="J282" i="1" s="1"/>
  <c r="H286" i="1" a="1"/>
  <c r="H286" i="1" s="1"/>
  <c r="J286" i="1" s="1"/>
  <c r="H290" i="1" a="1"/>
  <c r="H290" i="1" s="1"/>
  <c r="J290" i="1" s="1"/>
  <c r="H294" i="1" a="1"/>
  <c r="H294" i="1" s="1"/>
  <c r="J294" i="1" s="1"/>
  <c r="H298" i="1" a="1"/>
  <c r="H298" i="1" s="1"/>
  <c r="J298" i="1" s="1"/>
  <c r="H301" i="1" a="1"/>
  <c r="H301" i="1" s="1"/>
  <c r="J301" i="1" s="1"/>
  <c r="H305" i="1" a="1"/>
  <c r="H305" i="1" s="1"/>
  <c r="J305" i="1" s="1"/>
  <c r="E66" i="1" a="1"/>
  <c r="E66" i="1" s="1"/>
  <c r="E70" i="1" a="1"/>
  <c r="E70" i="1" s="1"/>
  <c r="E74" i="1" a="1"/>
  <c r="E74" i="1" s="1"/>
  <c r="E78" i="1" a="1"/>
  <c r="E78" i="1" s="1"/>
  <c r="E82" i="1" a="1"/>
  <c r="E82" i="1" s="1"/>
  <c r="E86" i="1" a="1"/>
  <c r="E86" i="1" s="1"/>
  <c r="F86" i="1" s="1"/>
  <c r="E90" i="1" a="1"/>
  <c r="E90" i="1" s="1"/>
  <c r="E94" i="1" a="1"/>
  <c r="E94" i="1" s="1"/>
  <c r="E98" i="1" a="1"/>
  <c r="E98" i="1" s="1"/>
  <c r="E102" i="1" a="1"/>
  <c r="E102" i="1" s="1"/>
  <c r="E106" i="1" a="1"/>
  <c r="E106" i="1" s="1"/>
  <c r="E110" i="1" a="1"/>
  <c r="E110" i="1" s="1"/>
  <c r="E114" i="1" a="1"/>
  <c r="E114" i="1" s="1"/>
  <c r="E118" i="1" a="1"/>
  <c r="E118" i="1" s="1"/>
  <c r="F118" i="1" s="1"/>
  <c r="E122" i="1" a="1"/>
  <c r="E122" i="1" s="1"/>
  <c r="E126" i="1" a="1"/>
  <c r="E126" i="1" s="1"/>
  <c r="E129" i="1" a="1"/>
  <c r="E129" i="1" s="1"/>
  <c r="E133" i="1" a="1"/>
  <c r="E133" i="1" s="1"/>
  <c r="E137" i="1" a="1"/>
  <c r="E137" i="1" s="1"/>
  <c r="E141" i="1" a="1"/>
  <c r="E141" i="1" s="1"/>
  <c r="E145" i="1" a="1"/>
  <c r="E145" i="1" s="1"/>
  <c r="E149" i="1" a="1"/>
  <c r="E149" i="1" s="1"/>
  <c r="E153" i="1" a="1"/>
  <c r="E153" i="1" s="1"/>
  <c r="E157" i="1" a="1"/>
  <c r="E157" i="1" s="1"/>
  <c r="E161" i="1" a="1"/>
  <c r="E161" i="1" s="1"/>
  <c r="E165" i="1" a="1"/>
  <c r="E165" i="1" s="1"/>
  <c r="E169" i="1" a="1"/>
  <c r="E169" i="1" s="1"/>
  <c r="E173" i="1" a="1"/>
  <c r="E173" i="1" s="1"/>
  <c r="E177" i="1" a="1"/>
  <c r="E177" i="1" s="1"/>
  <c r="E181" i="1" a="1"/>
  <c r="E181" i="1" s="1"/>
  <c r="E185" i="1" a="1"/>
  <c r="E185" i="1" s="1"/>
  <c r="E189" i="1" a="1"/>
  <c r="E189" i="1" s="1"/>
  <c r="E192" i="1" a="1"/>
  <c r="E192" i="1" s="1"/>
  <c r="E196" i="1" a="1"/>
  <c r="E196" i="1" s="1"/>
  <c r="E200" i="1" a="1"/>
  <c r="E200" i="1" s="1"/>
  <c r="E204" i="1" a="1"/>
  <c r="E204" i="1" s="1"/>
  <c r="E208" i="1" a="1"/>
  <c r="E208" i="1" s="1"/>
  <c r="E212" i="1" a="1"/>
  <c r="E212" i="1" s="1"/>
  <c r="E216" i="1" a="1"/>
  <c r="E216" i="1" s="1"/>
  <c r="E220" i="1" a="1"/>
  <c r="E220" i="1" s="1"/>
  <c r="E224" i="1" a="1"/>
  <c r="E224" i="1" s="1"/>
  <c r="E228" i="1" a="1"/>
  <c r="E228" i="1" s="1"/>
  <c r="E232" i="1" a="1"/>
  <c r="E232" i="1" s="1"/>
  <c r="E236" i="1" a="1"/>
  <c r="E236" i="1" s="1"/>
  <c r="E240" i="1" a="1"/>
  <c r="E240" i="1" s="1"/>
  <c r="E244" i="1" a="1"/>
  <c r="E244" i="1" s="1"/>
  <c r="E248" i="1" a="1"/>
  <c r="E248" i="1" s="1"/>
  <c r="E252" i="1" a="1"/>
  <c r="E252" i="1" s="1"/>
  <c r="H159" i="1" a="1"/>
  <c r="H159" i="1" s="1"/>
  <c r="H163" i="1" a="1"/>
  <c r="H163" i="1" s="1"/>
  <c r="H167" i="1" a="1"/>
  <c r="H167" i="1" s="1"/>
  <c r="H171" i="1" a="1"/>
  <c r="H171" i="1" s="1"/>
  <c r="H175" i="1" a="1"/>
  <c r="H175" i="1" s="1"/>
  <c r="H179" i="1" a="1"/>
  <c r="H179" i="1" s="1"/>
  <c r="H183" i="1" a="1"/>
  <c r="H183" i="1" s="1"/>
  <c r="H187" i="1" a="1"/>
  <c r="H187" i="1" s="1"/>
  <c r="H191" i="1" a="1"/>
  <c r="H191" i="1" s="1"/>
  <c r="H195" i="1" a="1"/>
  <c r="H195" i="1" s="1"/>
  <c r="H199" i="1" a="1"/>
  <c r="H199" i="1" s="1"/>
  <c r="H203" i="1" a="1"/>
  <c r="H203" i="1" s="1"/>
  <c r="H207" i="1" a="1"/>
  <c r="H207" i="1" s="1"/>
  <c r="H211" i="1" a="1"/>
  <c r="H211" i="1" s="1"/>
  <c r="H215" i="1" a="1"/>
  <c r="H215" i="1" s="1"/>
  <c r="H219" i="1" a="1"/>
  <c r="H219" i="1" s="1"/>
  <c r="H223" i="1" a="1"/>
  <c r="H223" i="1" s="1"/>
  <c r="H227" i="1" a="1"/>
  <c r="H227" i="1" s="1"/>
  <c r="H231" i="1" a="1"/>
  <c r="H231" i="1" s="1"/>
  <c r="H235" i="1" a="1"/>
  <c r="H235" i="1" s="1"/>
  <c r="H239" i="1" a="1"/>
  <c r="H239" i="1" s="1"/>
  <c r="H243" i="1" a="1"/>
  <c r="H243" i="1" s="1"/>
  <c r="H247" i="1" a="1"/>
  <c r="H247" i="1" s="1"/>
  <c r="H251" i="1" a="1"/>
  <c r="H251" i="1" s="1"/>
  <c r="H255" i="1" a="1"/>
  <c r="H255" i="1" s="1"/>
  <c r="H259" i="1" a="1"/>
  <c r="H259" i="1" s="1"/>
  <c r="H263" i="1" a="1"/>
  <c r="H263" i="1" s="1"/>
  <c r="H267" i="1" a="1"/>
  <c r="H267" i="1" s="1"/>
  <c r="H271" i="1" a="1"/>
  <c r="H271" i="1" s="1"/>
  <c r="H275" i="1" a="1"/>
  <c r="H275" i="1" s="1"/>
  <c r="H279" i="1" a="1"/>
  <c r="H279" i="1" s="1"/>
  <c r="H283" i="1" a="1"/>
  <c r="H283" i="1" s="1"/>
  <c r="H287" i="1" a="1"/>
  <c r="H287" i="1" s="1"/>
  <c r="H291" i="1" a="1"/>
  <c r="H291" i="1" s="1"/>
  <c r="H295" i="1" a="1"/>
  <c r="H295" i="1" s="1"/>
  <c r="H299" i="1" a="1"/>
  <c r="H299" i="1" s="1"/>
  <c r="H302" i="1" a="1"/>
  <c r="H302" i="1" s="1"/>
  <c r="E63" i="1" a="1"/>
  <c r="E63" i="1" s="1"/>
  <c r="E67" i="1" a="1"/>
  <c r="E67" i="1" s="1"/>
  <c r="E71" i="1" a="1"/>
  <c r="E71" i="1" s="1"/>
  <c r="E75" i="1" a="1"/>
  <c r="E75" i="1" s="1"/>
  <c r="E79" i="1" a="1"/>
  <c r="E79" i="1" s="1"/>
  <c r="E83" i="1" a="1"/>
  <c r="E83" i="1" s="1"/>
  <c r="E87" i="1" a="1"/>
  <c r="E87" i="1" s="1"/>
  <c r="E91" i="1" a="1"/>
  <c r="E91" i="1" s="1"/>
  <c r="E95" i="1" a="1"/>
  <c r="E95" i="1" s="1"/>
  <c r="E99" i="1" a="1"/>
  <c r="E99" i="1" s="1"/>
  <c r="E103" i="1" a="1"/>
  <c r="E103" i="1" s="1"/>
  <c r="E107" i="1" a="1"/>
  <c r="E107" i="1" s="1"/>
  <c r="E111" i="1" a="1"/>
  <c r="E111" i="1" s="1"/>
  <c r="E115" i="1" a="1"/>
  <c r="E115" i="1" s="1"/>
  <c r="E119" i="1" a="1"/>
  <c r="E119" i="1" s="1"/>
  <c r="E123" i="1" a="1"/>
  <c r="E123" i="1" s="1"/>
  <c r="E130" i="1" a="1"/>
  <c r="E130" i="1" s="1"/>
  <c r="E134" i="1" a="1"/>
  <c r="E134" i="1" s="1"/>
  <c r="E138" i="1" a="1"/>
  <c r="E138" i="1" s="1"/>
  <c r="E142" i="1" a="1"/>
  <c r="E142" i="1" s="1"/>
  <c r="E146" i="1" a="1"/>
  <c r="E146" i="1" s="1"/>
  <c r="E150" i="1" a="1"/>
  <c r="E150" i="1" s="1"/>
  <c r="E154" i="1" a="1"/>
  <c r="E154" i="1" s="1"/>
  <c r="E158" i="1" a="1"/>
  <c r="E158" i="1" s="1"/>
  <c r="E162" i="1" a="1"/>
  <c r="E162" i="1" s="1"/>
  <c r="E170" i="1" a="1"/>
  <c r="E170" i="1" s="1"/>
  <c r="E174" i="1" a="1"/>
  <c r="E174" i="1" s="1"/>
  <c r="E178" i="1" a="1"/>
  <c r="E178" i="1" s="1"/>
  <c r="E186" i="1" a="1"/>
  <c r="E186" i="1" s="1"/>
  <c r="E190" i="1" a="1"/>
  <c r="E190" i="1" s="1"/>
  <c r="E193" i="1" a="1"/>
  <c r="E193" i="1" s="1"/>
  <c r="E197" i="1" a="1"/>
  <c r="E197" i="1" s="1"/>
  <c r="H160" i="1" a="1"/>
  <c r="H160" i="1" s="1"/>
  <c r="H176" i="1" a="1"/>
  <c r="H176" i="1" s="1"/>
  <c r="H192" i="1" a="1"/>
  <c r="H192" i="1" s="1"/>
  <c r="H208" i="1" a="1"/>
  <c r="H208" i="1" s="1"/>
  <c r="H224" i="1" a="1"/>
  <c r="H224" i="1" s="1"/>
  <c r="H240" i="1" a="1"/>
  <c r="H240" i="1" s="1"/>
  <c r="H256" i="1" a="1"/>
  <c r="H256" i="1" s="1"/>
  <c r="H272" i="1" a="1"/>
  <c r="H272" i="1" s="1"/>
  <c r="H288" i="1" a="1"/>
  <c r="H288" i="1" s="1"/>
  <c r="H303" i="1" a="1"/>
  <c r="H303" i="1" s="1"/>
  <c r="E76" i="1" a="1"/>
  <c r="E76" i="1" s="1"/>
  <c r="E92" i="1" a="1"/>
  <c r="E92" i="1" s="1"/>
  <c r="E108" i="1" a="1"/>
  <c r="E108" i="1" s="1"/>
  <c r="E124" i="1" a="1"/>
  <c r="E124" i="1" s="1"/>
  <c r="E139" i="1" a="1"/>
  <c r="E139" i="1" s="1"/>
  <c r="E155" i="1" a="1"/>
  <c r="E155" i="1" s="1"/>
  <c r="E171" i="1" a="1"/>
  <c r="E171" i="1" s="1"/>
  <c r="E187" i="1" a="1"/>
  <c r="E187" i="1" s="1"/>
  <c r="E201" i="1" a="1"/>
  <c r="E201" i="1" s="1"/>
  <c r="E209" i="1" a="1"/>
  <c r="E209" i="1" s="1"/>
  <c r="E217" i="1" a="1"/>
  <c r="E217" i="1" s="1"/>
  <c r="E225" i="1" a="1"/>
  <c r="E225" i="1" s="1"/>
  <c r="E233" i="1" a="1"/>
  <c r="E233" i="1" s="1"/>
  <c r="E241" i="1" a="1"/>
  <c r="E241" i="1" s="1"/>
  <c r="E249" i="1" a="1"/>
  <c r="E249" i="1" s="1"/>
  <c r="E254" i="1" a="1"/>
  <c r="E254" i="1" s="1"/>
  <c r="E258" i="1" a="1"/>
  <c r="E258" i="1" s="1"/>
  <c r="E266" i="1" a="1"/>
  <c r="E266" i="1" s="1"/>
  <c r="E270" i="1" a="1"/>
  <c r="E270" i="1" s="1"/>
  <c r="E274" i="1" a="1"/>
  <c r="E274" i="1" s="1"/>
  <c r="E282" i="1" a="1"/>
  <c r="E282" i="1" s="1"/>
  <c r="E286" i="1" a="1"/>
  <c r="E286" i="1" s="1"/>
  <c r="E290" i="1" a="1"/>
  <c r="E290" i="1" s="1"/>
  <c r="E298" i="1" a="1"/>
  <c r="E298" i="1" s="1"/>
  <c r="E302" i="1" a="1"/>
  <c r="E302" i="1" s="1"/>
  <c r="D63" i="1" a="1"/>
  <c r="D63" i="1" s="1"/>
  <c r="D67" i="1" a="1"/>
  <c r="D67" i="1" s="1"/>
  <c r="D71" i="1" a="1"/>
  <c r="D71" i="1" s="1"/>
  <c r="D75" i="1" a="1"/>
  <c r="D75" i="1" s="1"/>
  <c r="D79" i="1" a="1"/>
  <c r="D79" i="1" s="1"/>
  <c r="D83" i="1" a="1"/>
  <c r="D83" i="1" s="1"/>
  <c r="D87" i="1" a="1"/>
  <c r="D87" i="1" s="1"/>
  <c r="D91" i="1" a="1"/>
  <c r="D91" i="1" s="1"/>
  <c r="D95" i="1" a="1"/>
  <c r="D95" i="1" s="1"/>
  <c r="D99" i="1" a="1"/>
  <c r="D99" i="1" s="1"/>
  <c r="D103" i="1" a="1"/>
  <c r="D103" i="1" s="1"/>
  <c r="D107" i="1" a="1"/>
  <c r="D107" i="1" s="1"/>
  <c r="D111" i="1" a="1"/>
  <c r="D111" i="1" s="1"/>
  <c r="D115" i="1" a="1"/>
  <c r="D115" i="1" s="1"/>
  <c r="D119" i="1" a="1"/>
  <c r="D119" i="1" s="1"/>
  <c r="D123" i="1" a="1"/>
  <c r="D123" i="1" s="1"/>
  <c r="D127" i="1" a="1"/>
  <c r="D127" i="1" s="1"/>
  <c r="D131" i="1" a="1"/>
  <c r="D131" i="1" s="1"/>
  <c r="D135" i="1" a="1"/>
  <c r="D135" i="1" s="1"/>
  <c r="D139" i="1" a="1"/>
  <c r="D139" i="1" s="1"/>
  <c r="D143" i="1" a="1"/>
  <c r="D143" i="1" s="1"/>
  <c r="D147" i="1" a="1"/>
  <c r="D147" i="1" s="1"/>
  <c r="D151" i="1" a="1"/>
  <c r="D151" i="1" s="1"/>
  <c r="D155" i="1" a="1"/>
  <c r="D155" i="1" s="1"/>
  <c r="D159" i="1" a="1"/>
  <c r="D159" i="1" s="1"/>
  <c r="D163" i="1" a="1"/>
  <c r="D163" i="1" s="1"/>
  <c r="D167" i="1" a="1"/>
  <c r="D167" i="1" s="1"/>
  <c r="D171" i="1" a="1"/>
  <c r="D171" i="1" s="1"/>
  <c r="D175" i="1" a="1"/>
  <c r="D175" i="1" s="1"/>
  <c r="D179" i="1" a="1"/>
  <c r="D179" i="1" s="1"/>
  <c r="D183" i="1" a="1"/>
  <c r="D183" i="1" s="1"/>
  <c r="D187" i="1" a="1"/>
  <c r="D187" i="1" s="1"/>
  <c r="D191" i="1" a="1"/>
  <c r="D191" i="1" s="1"/>
  <c r="D195" i="1" a="1"/>
  <c r="D195" i="1" s="1"/>
  <c r="D199" i="1" a="1"/>
  <c r="D199" i="1" s="1"/>
  <c r="D203" i="1" a="1"/>
  <c r="D203" i="1" s="1"/>
  <c r="D207" i="1" a="1"/>
  <c r="D207" i="1" s="1"/>
  <c r="D211" i="1" a="1"/>
  <c r="D211" i="1" s="1"/>
  <c r="D215" i="1" a="1"/>
  <c r="D215" i="1" s="1"/>
  <c r="D219" i="1" a="1"/>
  <c r="D219" i="1" s="1"/>
  <c r="D223" i="1" a="1"/>
  <c r="D223" i="1" s="1"/>
  <c r="D227" i="1" a="1"/>
  <c r="D227" i="1" s="1"/>
  <c r="D231" i="1" a="1"/>
  <c r="D231" i="1" s="1"/>
  <c r="D235" i="1" a="1"/>
  <c r="D235" i="1" s="1"/>
  <c r="D239" i="1" a="1"/>
  <c r="D239" i="1" s="1"/>
  <c r="D250" i="1" a="1"/>
  <c r="D250" i="1" s="1"/>
  <c r="D254" i="1" a="1"/>
  <c r="D254" i="1" s="1"/>
  <c r="D258" i="1" a="1"/>
  <c r="D258" i="1" s="1"/>
  <c r="D261" i="1" a="1"/>
  <c r="D261" i="1" s="1"/>
  <c r="D265" i="1" a="1"/>
  <c r="D265" i="1" s="1"/>
  <c r="D269" i="1" a="1"/>
  <c r="D269" i="1" s="1"/>
  <c r="D273" i="1" a="1"/>
  <c r="D273" i="1" s="1"/>
  <c r="D277" i="1" a="1"/>
  <c r="D277" i="1" s="1"/>
  <c r="D284" i="1" a="1"/>
  <c r="D284" i="1" s="1"/>
  <c r="D288" i="1" a="1"/>
  <c r="D288" i="1" s="1"/>
  <c r="D292" i="1" a="1"/>
  <c r="D292" i="1" s="1"/>
  <c r="D296" i="1" a="1"/>
  <c r="D296" i="1" s="1"/>
  <c r="D300" i="1" a="1"/>
  <c r="D300" i="1" s="1"/>
  <c r="D304" i="1" a="1"/>
  <c r="D304" i="1" s="1"/>
  <c r="H164" i="1" a="1"/>
  <c r="H164" i="1" s="1"/>
  <c r="H180" i="1" a="1"/>
  <c r="H180" i="1" s="1"/>
  <c r="H196" i="1" a="1"/>
  <c r="H196" i="1" s="1"/>
  <c r="H212" i="1" a="1"/>
  <c r="H212" i="1" s="1"/>
  <c r="H228" i="1" a="1"/>
  <c r="H228" i="1" s="1"/>
  <c r="H244" i="1" a="1"/>
  <c r="H244" i="1" s="1"/>
  <c r="H260" i="1" a="1"/>
  <c r="H260" i="1" s="1"/>
  <c r="H276" i="1" a="1"/>
  <c r="H276" i="1" s="1"/>
  <c r="H292" i="1" a="1"/>
  <c r="H292" i="1" s="1"/>
  <c r="E64" i="1" a="1"/>
  <c r="E64" i="1" s="1"/>
  <c r="E80" i="1" a="1"/>
  <c r="E80" i="1" s="1"/>
  <c r="E96" i="1" a="1"/>
  <c r="E96" i="1" s="1"/>
  <c r="E112" i="1" a="1"/>
  <c r="E112" i="1" s="1"/>
  <c r="E127" i="1" a="1"/>
  <c r="E127" i="1" s="1"/>
  <c r="E143" i="1" a="1"/>
  <c r="E143" i="1" s="1"/>
  <c r="E159" i="1" a="1"/>
  <c r="E159" i="1" s="1"/>
  <c r="E175" i="1" a="1"/>
  <c r="E175" i="1" s="1"/>
  <c r="E202" i="1" a="1"/>
  <c r="E202" i="1" s="1"/>
  <c r="E210" i="1" a="1"/>
  <c r="E210" i="1" s="1"/>
  <c r="E218" i="1" a="1"/>
  <c r="E218" i="1" s="1"/>
  <c r="E226" i="1" a="1"/>
  <c r="E226" i="1" s="1"/>
  <c r="E234" i="1" a="1"/>
  <c r="E234" i="1" s="1"/>
  <c r="E242" i="1" a="1"/>
  <c r="E242" i="1" s="1"/>
  <c r="E250" i="1" a="1"/>
  <c r="E250" i="1" s="1"/>
  <c r="E255" i="1" a="1"/>
  <c r="E255" i="1" s="1"/>
  <c r="E259" i="1" a="1"/>
  <c r="E259" i="1" s="1"/>
  <c r="E263" i="1" a="1"/>
  <c r="E263" i="1" s="1"/>
  <c r="E267" i="1" a="1"/>
  <c r="E267" i="1" s="1"/>
  <c r="E271" i="1" a="1"/>
  <c r="E271" i="1" s="1"/>
  <c r="E275" i="1" a="1"/>
  <c r="E275" i="1" s="1"/>
  <c r="E283" i="1" a="1"/>
  <c r="E283" i="1" s="1"/>
  <c r="E287" i="1" a="1"/>
  <c r="E287" i="1" s="1"/>
  <c r="E291" i="1" a="1"/>
  <c r="E291" i="1" s="1"/>
  <c r="E299" i="1" a="1"/>
  <c r="E299" i="1" s="1"/>
  <c r="E303" i="1" a="1"/>
  <c r="E303" i="1" s="1"/>
  <c r="D64" i="1" a="1"/>
  <c r="D64" i="1" s="1"/>
  <c r="D68" i="1" a="1"/>
  <c r="D68" i="1" s="1"/>
  <c r="D72" i="1" a="1"/>
  <c r="D72" i="1" s="1"/>
  <c r="D76" i="1" a="1"/>
  <c r="D76" i="1" s="1"/>
  <c r="D80" i="1" a="1"/>
  <c r="D80" i="1" s="1"/>
  <c r="D84" i="1" a="1"/>
  <c r="D84" i="1" s="1"/>
  <c r="D88" i="1" a="1"/>
  <c r="D88" i="1" s="1"/>
  <c r="D92" i="1" a="1"/>
  <c r="D92" i="1" s="1"/>
  <c r="D96" i="1" a="1"/>
  <c r="D96" i="1" s="1"/>
  <c r="D100" i="1" a="1"/>
  <c r="D100" i="1" s="1"/>
  <c r="D104" i="1" a="1"/>
  <c r="D104" i="1" s="1"/>
  <c r="D108" i="1" a="1"/>
  <c r="D108" i="1" s="1"/>
  <c r="D112" i="1" a="1"/>
  <c r="D112" i="1" s="1"/>
  <c r="D116" i="1" a="1"/>
  <c r="D116" i="1" s="1"/>
  <c r="D120" i="1" a="1"/>
  <c r="D120" i="1" s="1"/>
  <c r="D124" i="1" a="1"/>
  <c r="D124" i="1" s="1"/>
  <c r="D128" i="1" a="1"/>
  <c r="D128" i="1" s="1"/>
  <c r="D132" i="1" a="1"/>
  <c r="D132" i="1" s="1"/>
  <c r="D136" i="1" a="1"/>
  <c r="D136" i="1" s="1"/>
  <c r="D140" i="1" a="1"/>
  <c r="D140" i="1" s="1"/>
  <c r="D144" i="1" a="1"/>
  <c r="D144" i="1" s="1"/>
  <c r="D148" i="1" a="1"/>
  <c r="D148" i="1" s="1"/>
  <c r="D152" i="1" a="1"/>
  <c r="D152" i="1" s="1"/>
  <c r="D156" i="1" a="1"/>
  <c r="D156" i="1" s="1"/>
  <c r="D160" i="1" a="1"/>
  <c r="D160" i="1" s="1"/>
  <c r="D164" i="1" a="1"/>
  <c r="D164" i="1" s="1"/>
  <c r="D168" i="1" a="1"/>
  <c r="D168" i="1" s="1"/>
  <c r="D172" i="1" a="1"/>
  <c r="D172" i="1" s="1"/>
  <c r="D176" i="1" a="1"/>
  <c r="D176" i="1" s="1"/>
  <c r="D180" i="1" a="1"/>
  <c r="D180" i="1" s="1"/>
  <c r="D184" i="1" a="1"/>
  <c r="D184" i="1" s="1"/>
  <c r="D188" i="1" a="1"/>
  <c r="D188" i="1" s="1"/>
  <c r="D192" i="1" a="1"/>
  <c r="D192" i="1" s="1"/>
  <c r="D196" i="1" a="1"/>
  <c r="D196" i="1" s="1"/>
  <c r="D200" i="1" a="1"/>
  <c r="D200" i="1" s="1"/>
  <c r="D204" i="1" a="1"/>
  <c r="D204" i="1" s="1"/>
  <c r="D208" i="1" a="1"/>
  <c r="D208" i="1" s="1"/>
  <c r="D212" i="1" a="1"/>
  <c r="D212" i="1" s="1"/>
  <c r="D216" i="1" a="1"/>
  <c r="D216" i="1" s="1"/>
  <c r="D220" i="1" a="1"/>
  <c r="D220" i="1" s="1"/>
  <c r="D224" i="1" a="1"/>
  <c r="D224" i="1" s="1"/>
  <c r="D228" i="1" a="1"/>
  <c r="D228" i="1" s="1"/>
  <c r="D232" i="1" a="1"/>
  <c r="D232" i="1" s="1"/>
  <c r="D236" i="1" a="1"/>
  <c r="D236" i="1" s="1"/>
  <c r="D240" i="1" a="1"/>
  <c r="D240" i="1" s="1"/>
  <c r="D243" i="1" a="1"/>
  <c r="D243" i="1" s="1"/>
  <c r="D247" i="1" a="1"/>
  <c r="D247" i="1" s="1"/>
  <c r="D251" i="1" a="1"/>
  <c r="D251" i="1" s="1"/>
  <c r="D255" i="1" a="1"/>
  <c r="D255" i="1" s="1"/>
  <c r="D266" i="1" a="1"/>
  <c r="D266" i="1" s="1"/>
  <c r="D270" i="1" a="1"/>
  <c r="D270" i="1" s="1"/>
  <c r="D274" i="1" a="1"/>
  <c r="D274" i="1" s="1"/>
  <c r="D281" i="1" a="1"/>
  <c r="D281" i="1" s="1"/>
  <c r="D285" i="1" a="1"/>
  <c r="D285" i="1" s="1"/>
  <c r="D289" i="1" a="1"/>
  <c r="D289" i="1" s="1"/>
  <c r="D301" i="1" a="1"/>
  <c r="D301" i="1" s="1"/>
  <c r="D305" i="1" a="1"/>
  <c r="D305" i="1" s="1"/>
  <c r="H168" i="1" a="1"/>
  <c r="H168" i="1" s="1"/>
  <c r="H184" i="1" a="1"/>
  <c r="H184" i="1" s="1"/>
  <c r="J184" i="1" s="1"/>
  <c r="H200" i="1" a="1"/>
  <c r="H200" i="1" s="1"/>
  <c r="H216" i="1" a="1"/>
  <c r="H216" i="1" s="1"/>
  <c r="H232" i="1" a="1"/>
  <c r="H232" i="1" s="1"/>
  <c r="H248" i="1" a="1"/>
  <c r="H248" i="1" s="1"/>
  <c r="H264" i="1" a="1"/>
  <c r="H264" i="1" s="1"/>
  <c r="J264" i="1" s="1"/>
  <c r="H280" i="1" a="1"/>
  <c r="H280" i="1" s="1"/>
  <c r="H296" i="1" a="1"/>
  <c r="H296" i="1" s="1"/>
  <c r="E68" i="1" a="1"/>
  <c r="E68" i="1" s="1"/>
  <c r="E84" i="1" a="1"/>
  <c r="E84" i="1" s="1"/>
  <c r="E100" i="1" a="1"/>
  <c r="E100" i="1" s="1"/>
  <c r="E116" i="1" a="1"/>
  <c r="E116" i="1" s="1"/>
  <c r="E131" i="1" a="1"/>
  <c r="E131" i="1" s="1"/>
  <c r="E147" i="1" a="1"/>
  <c r="E147" i="1" s="1"/>
  <c r="E163" i="1" a="1"/>
  <c r="E163" i="1" s="1"/>
  <c r="E179" i="1" a="1"/>
  <c r="E179" i="1" s="1"/>
  <c r="E194" i="1" a="1"/>
  <c r="E194" i="1" s="1"/>
  <c r="E205" i="1" a="1"/>
  <c r="E205" i="1" s="1"/>
  <c r="E213" i="1" a="1"/>
  <c r="E213" i="1" s="1"/>
  <c r="E221" i="1" a="1"/>
  <c r="E221" i="1" s="1"/>
  <c r="E229" i="1" a="1"/>
  <c r="E229" i="1" s="1"/>
  <c r="E237" i="1" a="1"/>
  <c r="E237" i="1" s="1"/>
  <c r="E245" i="1" a="1"/>
  <c r="E245" i="1" s="1"/>
  <c r="E251" i="1" a="1"/>
  <c r="E251" i="1" s="1"/>
  <c r="E256" i="1" a="1"/>
  <c r="E256" i="1" s="1"/>
  <c r="E260" i="1" a="1"/>
  <c r="E260" i="1" s="1"/>
  <c r="E264" i="1" a="1"/>
  <c r="E264" i="1" s="1"/>
  <c r="E268" i="1" a="1"/>
  <c r="E268" i="1" s="1"/>
  <c r="E272" i="1" a="1"/>
  <c r="E272" i="1" s="1"/>
  <c r="E276" i="1" a="1"/>
  <c r="E276" i="1" s="1"/>
  <c r="E280" i="1" a="1"/>
  <c r="E280" i="1" s="1"/>
  <c r="E284" i="1" a="1"/>
  <c r="E284" i="1" s="1"/>
  <c r="E288" i="1" a="1"/>
  <c r="E288" i="1" s="1"/>
  <c r="E292" i="1" a="1"/>
  <c r="E292" i="1" s="1"/>
  <c r="E296" i="1" a="1"/>
  <c r="E296" i="1" s="1"/>
  <c r="E300" i="1" a="1"/>
  <c r="E300" i="1" s="1"/>
  <c r="E304" i="1" a="1"/>
  <c r="E304" i="1" s="1"/>
  <c r="D65" i="1" a="1"/>
  <c r="D65" i="1" s="1"/>
  <c r="D69" i="1" a="1"/>
  <c r="D69" i="1" s="1"/>
  <c r="D73" i="1" a="1"/>
  <c r="D73" i="1" s="1"/>
  <c r="D77" i="1" a="1"/>
  <c r="D77" i="1" s="1"/>
  <c r="D81" i="1" a="1"/>
  <c r="D81" i="1" s="1"/>
  <c r="D85" i="1" a="1"/>
  <c r="D85" i="1" s="1"/>
  <c r="D89" i="1" a="1"/>
  <c r="D89" i="1" s="1"/>
  <c r="D93" i="1" a="1"/>
  <c r="D93" i="1" s="1"/>
  <c r="D97" i="1" a="1"/>
  <c r="D97" i="1" s="1"/>
  <c r="D101" i="1" a="1"/>
  <c r="D101" i="1" s="1"/>
  <c r="D105" i="1" a="1"/>
  <c r="D105" i="1" s="1"/>
  <c r="D109" i="1" a="1"/>
  <c r="D109" i="1" s="1"/>
  <c r="D113" i="1" a="1"/>
  <c r="D113" i="1" s="1"/>
  <c r="D117" i="1" a="1"/>
  <c r="D117" i="1" s="1"/>
  <c r="D121" i="1" a="1"/>
  <c r="D121" i="1" s="1"/>
  <c r="D125" i="1" a="1"/>
  <c r="D125" i="1" s="1"/>
  <c r="D129" i="1" a="1"/>
  <c r="D129" i="1" s="1"/>
  <c r="D133" i="1" a="1"/>
  <c r="D133" i="1" s="1"/>
  <c r="D137" i="1" a="1"/>
  <c r="D137" i="1" s="1"/>
  <c r="D141" i="1" a="1"/>
  <c r="D141" i="1" s="1"/>
  <c r="D145" i="1" a="1"/>
  <c r="D145" i="1" s="1"/>
  <c r="D149" i="1" a="1"/>
  <c r="D149" i="1" s="1"/>
  <c r="D153" i="1" a="1"/>
  <c r="D153" i="1" s="1"/>
  <c r="D157" i="1" a="1"/>
  <c r="D157" i="1" s="1"/>
  <c r="D161" i="1" a="1"/>
  <c r="D161" i="1" s="1"/>
  <c r="D165" i="1" a="1"/>
  <c r="D165" i="1" s="1"/>
  <c r="D169" i="1" a="1"/>
  <c r="D169" i="1" s="1"/>
  <c r="D173" i="1" a="1"/>
  <c r="D173" i="1" s="1"/>
  <c r="D177" i="1" a="1"/>
  <c r="D177" i="1" s="1"/>
  <c r="D181" i="1" a="1"/>
  <c r="D181" i="1" s="1"/>
  <c r="D185" i="1" a="1"/>
  <c r="D185" i="1" s="1"/>
  <c r="D189" i="1" a="1"/>
  <c r="D189" i="1" s="1"/>
  <c r="D193" i="1" a="1"/>
  <c r="D193" i="1" s="1"/>
  <c r="D197" i="1" a="1"/>
  <c r="D197" i="1" s="1"/>
  <c r="D201" i="1" a="1"/>
  <c r="D201" i="1" s="1"/>
  <c r="D205" i="1" a="1"/>
  <c r="D205" i="1" s="1"/>
  <c r="D209" i="1" a="1"/>
  <c r="D209" i="1" s="1"/>
  <c r="D213" i="1" a="1"/>
  <c r="D213" i="1" s="1"/>
  <c r="D217" i="1" a="1"/>
  <c r="D217" i="1" s="1"/>
  <c r="D221" i="1" a="1"/>
  <c r="D221" i="1" s="1"/>
  <c r="D225" i="1" a="1"/>
  <c r="D225" i="1" s="1"/>
  <c r="D229" i="1" a="1"/>
  <c r="D229" i="1" s="1"/>
  <c r="D233" i="1" a="1"/>
  <c r="D233" i="1" s="1"/>
  <c r="D237" i="1" a="1"/>
  <c r="D237" i="1" s="1"/>
  <c r="D241" i="1" a="1"/>
  <c r="D241" i="1" s="1"/>
  <c r="D244" i="1" a="1"/>
  <c r="D244" i="1" s="1"/>
  <c r="D248" i="1" a="1"/>
  <c r="D248" i="1" s="1"/>
  <c r="D303" i="1" a="1"/>
  <c r="D303" i="1" s="1"/>
  <c r="D287" i="1" a="1"/>
  <c r="D287" i="1" s="1"/>
  <c r="D280" i="1" a="1"/>
  <c r="D280" i="1" s="1"/>
  <c r="D272" i="1" a="1"/>
  <c r="D272" i="1" s="1"/>
  <c r="D264" i="1" a="1"/>
  <c r="D264" i="1" s="1"/>
  <c r="D257" i="1" a="1"/>
  <c r="D257" i="1" s="1"/>
  <c r="D249" i="1" a="1"/>
  <c r="D249" i="1" s="1"/>
  <c r="D234" i="1" a="1"/>
  <c r="D234" i="1" s="1"/>
  <c r="D218" i="1" a="1"/>
  <c r="D218" i="1" s="1"/>
  <c r="D202" i="1" a="1"/>
  <c r="D202" i="1" s="1"/>
  <c r="D186" i="1" a="1"/>
  <c r="D186" i="1" s="1"/>
  <c r="D170" i="1" a="1"/>
  <c r="D170" i="1" s="1"/>
  <c r="D154" i="1" a="1"/>
  <c r="D154" i="1" s="1"/>
  <c r="D138" i="1" a="1"/>
  <c r="D138" i="1" s="1"/>
  <c r="D122" i="1" a="1"/>
  <c r="D122" i="1" s="1"/>
  <c r="D106" i="1" a="1"/>
  <c r="D106" i="1" s="1"/>
  <c r="D90" i="1" a="1"/>
  <c r="D90" i="1" s="1"/>
  <c r="D74" i="1" a="1"/>
  <c r="D74" i="1" s="1"/>
  <c r="E301" i="1" a="1"/>
  <c r="E301" i="1" s="1"/>
  <c r="E285" i="1" a="1"/>
  <c r="E285" i="1" s="1"/>
  <c r="E269" i="1" a="1"/>
  <c r="E269" i="1" s="1"/>
  <c r="E253" i="1" a="1"/>
  <c r="E253" i="1" s="1"/>
  <c r="E222" i="1" a="1"/>
  <c r="E222" i="1" s="1"/>
  <c r="E183" i="1" a="1"/>
  <c r="E183" i="1" s="1"/>
  <c r="E120" i="1" a="1"/>
  <c r="E120" i="1" s="1"/>
  <c r="H300" i="1" a="1"/>
  <c r="H300" i="1" s="1"/>
  <c r="H236" i="1" a="1"/>
  <c r="H236" i="1" s="1"/>
  <c r="H172" i="1" a="1"/>
  <c r="H172" i="1" s="1"/>
  <c r="J318" i="1" l="1"/>
  <c r="J314" i="1"/>
  <c r="J186" i="1"/>
  <c r="J2561" i="1"/>
  <c r="J1540" i="1"/>
  <c r="F2557" i="1"/>
  <c r="F2555" i="1"/>
  <c r="L2555" i="1" s="1"/>
  <c r="BM55" i="1" s="1" a="1"/>
  <c r="BM55" i="1" s="1"/>
  <c r="J2559" i="1"/>
  <c r="J2558" i="1"/>
  <c r="J1556" i="1"/>
  <c r="J1546" i="1"/>
  <c r="J1626" i="1"/>
  <c r="J359" i="1"/>
  <c r="F960" i="1"/>
  <c r="F952" i="1"/>
  <c r="F944" i="1"/>
  <c r="F1571" i="1"/>
  <c r="F1567" i="1"/>
  <c r="F1604" i="1"/>
  <c r="F2559" i="1"/>
  <c r="L2559" i="1" s="1"/>
  <c r="BQ55" i="1" s="1" a="1"/>
  <c r="BQ55" i="1" s="1"/>
  <c r="F2561" i="1"/>
  <c r="J366" i="1"/>
  <c r="J362" i="1"/>
  <c r="J358" i="1"/>
  <c r="J354" i="1"/>
  <c r="F346" i="1"/>
  <c r="F398" i="1"/>
  <c r="F374" i="1"/>
  <c r="J985" i="1"/>
  <c r="J981" i="1"/>
  <c r="J977" i="1"/>
  <c r="F1022" i="1"/>
  <c r="F986" i="1"/>
  <c r="F978" i="1"/>
  <c r="F970" i="1"/>
  <c r="F962" i="1"/>
  <c r="F954" i="1"/>
  <c r="F946" i="1"/>
  <c r="L946" i="1" s="1"/>
  <c r="BD23" i="1" s="1" a="1"/>
  <c r="BD23" i="1" s="1"/>
  <c r="F938" i="1"/>
  <c r="J1557" i="1"/>
  <c r="J1541" i="1"/>
  <c r="J1576" i="1"/>
  <c r="J1562" i="1"/>
  <c r="J2557" i="1"/>
  <c r="J986" i="1"/>
  <c r="J365" i="1"/>
  <c r="J361" i="1"/>
  <c r="J355" i="1"/>
  <c r="F361" i="1"/>
  <c r="F353" i="1"/>
  <c r="F345" i="1"/>
  <c r="F337" i="1"/>
  <c r="F329" i="1"/>
  <c r="F321" i="1"/>
  <c r="J368" i="1"/>
  <c r="J364" i="1"/>
  <c r="J360" i="1"/>
  <c r="J356" i="1"/>
  <c r="J352" i="1"/>
  <c r="J348" i="1"/>
  <c r="J344" i="1"/>
  <c r="J340" i="1"/>
  <c r="J336" i="1"/>
  <c r="J332" i="1"/>
  <c r="J328" i="1"/>
  <c r="J324" i="1"/>
  <c r="J320" i="1"/>
  <c r="F342" i="1"/>
  <c r="F408" i="1"/>
  <c r="F384" i="1"/>
  <c r="J983" i="1"/>
  <c r="J979" i="1"/>
  <c r="J975" i="1"/>
  <c r="J971" i="1"/>
  <c r="J967" i="1"/>
  <c r="J963" i="1"/>
  <c r="J959" i="1"/>
  <c r="J955" i="1"/>
  <c r="J951" i="1"/>
  <c r="J947" i="1"/>
  <c r="J943" i="1"/>
  <c r="F975" i="1"/>
  <c r="F963" i="1"/>
  <c r="F949" i="1"/>
  <c r="F937" i="1"/>
  <c r="F971" i="1"/>
  <c r="L971" i="1" s="1"/>
  <c r="AE24" i="1" s="1" a="1"/>
  <c r="AE24" i="1" s="1"/>
  <c r="F951" i="1"/>
  <c r="L951" i="1" s="1"/>
  <c r="BI23" i="1" s="1" a="1"/>
  <c r="BI23" i="1" s="1"/>
  <c r="J982" i="1"/>
  <c r="J978" i="1"/>
  <c r="J1602" i="1"/>
  <c r="F1576" i="1"/>
  <c r="F1560" i="1"/>
  <c r="F1542" i="1"/>
  <c r="F2560" i="1"/>
  <c r="L2560" i="1" s="1"/>
  <c r="BR55" i="1" s="1" a="1"/>
  <c r="BR55" i="1" s="1"/>
  <c r="J2562" i="1"/>
  <c r="L2562" i="1" s="1"/>
  <c r="BT55" i="1" s="1" a="1"/>
  <c r="BT55" i="1" s="1"/>
  <c r="F1577" i="1"/>
  <c r="F1561" i="1"/>
  <c r="F1555" i="1"/>
  <c r="F1551" i="1"/>
  <c r="F1539" i="1"/>
  <c r="F1535" i="1"/>
  <c r="J1574" i="1"/>
  <c r="J1568" i="1"/>
  <c r="J1564" i="1"/>
  <c r="J1560" i="1"/>
  <c r="F1580" i="1"/>
  <c r="F2558" i="1"/>
  <c r="J2556" i="1"/>
  <c r="L2556" i="1" s="1"/>
  <c r="BN55" i="1" s="1" a="1"/>
  <c r="BN55" i="1" s="1"/>
  <c r="F976" i="1"/>
  <c r="L976" i="1" s="1"/>
  <c r="AJ24" i="1" s="1" a="1"/>
  <c r="AJ24" i="1" s="1"/>
  <c r="F968" i="1"/>
  <c r="F1545" i="1"/>
  <c r="F1562" i="1"/>
  <c r="F1546" i="1"/>
  <c r="F1532" i="1"/>
  <c r="H1629" i="1" a="1"/>
  <c r="H1629" i="1" s="1"/>
  <c r="I1629" i="1" a="1"/>
  <c r="I1629" i="1" s="1"/>
  <c r="C1679" i="1"/>
  <c r="I1621" i="1" a="1"/>
  <c r="I1621" i="1" s="1"/>
  <c r="H1621" i="1" a="1"/>
  <c r="H1621" i="1" s="1"/>
  <c r="C1671" i="1"/>
  <c r="H1613" i="1" a="1"/>
  <c r="H1613" i="1" s="1"/>
  <c r="I1613" i="1" a="1"/>
  <c r="I1613" i="1" s="1"/>
  <c r="C1663" i="1"/>
  <c r="I1605" i="1" a="1"/>
  <c r="I1605" i="1" s="1"/>
  <c r="H1605" i="1" a="1"/>
  <c r="H1605" i="1" s="1"/>
  <c r="C1655" i="1"/>
  <c r="H1597" i="1" a="1"/>
  <c r="H1597" i="1" s="1"/>
  <c r="I1597" i="1" a="1"/>
  <c r="I1597" i="1" s="1"/>
  <c r="C1647" i="1"/>
  <c r="I1589" i="1" a="1"/>
  <c r="I1589" i="1" s="1"/>
  <c r="H1589" i="1" a="1"/>
  <c r="H1589" i="1" s="1"/>
  <c r="C1639" i="1"/>
  <c r="H1624" i="1" a="1"/>
  <c r="H1624" i="1" s="1"/>
  <c r="I1624" i="1" a="1"/>
  <c r="I1624" i="1" s="1"/>
  <c r="C1674" i="1"/>
  <c r="H1604" i="1" a="1"/>
  <c r="H1604" i="1" s="1"/>
  <c r="C1654" i="1"/>
  <c r="I1604" i="1" a="1"/>
  <c r="I1604" i="1" s="1"/>
  <c r="H1584" i="1" a="1"/>
  <c r="H1584" i="1" s="1"/>
  <c r="I1584" i="1" a="1"/>
  <c r="I1584" i="1" s="1"/>
  <c r="C1634" i="1"/>
  <c r="D1631" i="1" a="1"/>
  <c r="D1631" i="1" s="1"/>
  <c r="E1631" i="1" a="1"/>
  <c r="E1631" i="1" s="1"/>
  <c r="M1631" i="1" a="1"/>
  <c r="M1631" i="1" s="1"/>
  <c r="B1681" i="1"/>
  <c r="D1623" i="1" a="1"/>
  <c r="D1623" i="1" s="1"/>
  <c r="E1623" i="1" a="1"/>
  <c r="E1623" i="1" s="1"/>
  <c r="B1673" i="1"/>
  <c r="M1623" i="1" a="1"/>
  <c r="M1623" i="1" s="1"/>
  <c r="D1615" i="1" a="1"/>
  <c r="D1615" i="1" s="1"/>
  <c r="E1615" i="1" a="1"/>
  <c r="E1615" i="1" s="1"/>
  <c r="M1615" i="1" a="1"/>
  <c r="M1615" i="1" s="1"/>
  <c r="B1665" i="1"/>
  <c r="D1607" i="1" a="1"/>
  <c r="D1607" i="1" s="1"/>
  <c r="E1607" i="1" a="1"/>
  <c r="E1607" i="1" s="1"/>
  <c r="B1657" i="1"/>
  <c r="M1607" i="1" a="1"/>
  <c r="M1607" i="1" s="1"/>
  <c r="D1599" i="1" a="1"/>
  <c r="D1599" i="1" s="1"/>
  <c r="E1599" i="1" a="1"/>
  <c r="E1599" i="1" s="1"/>
  <c r="M1599" i="1" a="1"/>
  <c r="M1599" i="1" s="1"/>
  <c r="B1649" i="1"/>
  <c r="D1591" i="1" a="1"/>
  <c r="D1591" i="1" s="1"/>
  <c r="E1591" i="1" a="1"/>
  <c r="E1591" i="1" s="1"/>
  <c r="B1641" i="1"/>
  <c r="M1591" i="1" a="1"/>
  <c r="M1591" i="1" s="1"/>
  <c r="D1583" i="1" a="1"/>
  <c r="D1583" i="1" s="1"/>
  <c r="E1583" i="1" a="1"/>
  <c r="E1583" i="1" s="1"/>
  <c r="M1583" i="1" a="1"/>
  <c r="M1583" i="1" s="1"/>
  <c r="B1633" i="1"/>
  <c r="H1622" i="1" a="1"/>
  <c r="H1622" i="1" s="1"/>
  <c r="I1622" i="1" a="1"/>
  <c r="I1622" i="1" s="1"/>
  <c r="C1672" i="1"/>
  <c r="I1610" i="1" a="1"/>
  <c r="I1610" i="1" s="1"/>
  <c r="H1610" i="1" a="1"/>
  <c r="H1610" i="1" s="1"/>
  <c r="C1660" i="1"/>
  <c r="H1582" i="1" a="1"/>
  <c r="H1582" i="1" s="1"/>
  <c r="I1582" i="1" a="1"/>
  <c r="I1582" i="1" s="1"/>
  <c r="C1632" i="1"/>
  <c r="D1602" i="1" a="1"/>
  <c r="D1602" i="1" s="1"/>
  <c r="E1602" i="1" a="1"/>
  <c r="E1602" i="1" s="1"/>
  <c r="M1602" i="1" a="1"/>
  <c r="M1602" i="1" s="1"/>
  <c r="B1652" i="1"/>
  <c r="D1662" i="1" a="1"/>
  <c r="D1662" i="1" s="1"/>
  <c r="E1662" i="1" a="1"/>
  <c r="E1662" i="1" s="1"/>
  <c r="M1662" i="1" a="1"/>
  <c r="M1662" i="1" s="1"/>
  <c r="B1712" i="1"/>
  <c r="D1598" i="1" a="1"/>
  <c r="D1598" i="1" s="1"/>
  <c r="E1598" i="1" a="1"/>
  <c r="E1598" i="1" s="1"/>
  <c r="M1598" i="1" a="1"/>
  <c r="M1598" i="1" s="1"/>
  <c r="B1648" i="1"/>
  <c r="H1680" i="1" a="1"/>
  <c r="H1680" i="1" s="1"/>
  <c r="I1680" i="1" a="1"/>
  <c r="I1680" i="1" s="1"/>
  <c r="C1730" i="1"/>
  <c r="H1646" i="1" a="1"/>
  <c r="H1646" i="1" s="1"/>
  <c r="I1646" i="1" a="1"/>
  <c r="I1646" i="1" s="1"/>
  <c r="C1696" i="1"/>
  <c r="D1638" i="1" a="1"/>
  <c r="D1638" i="1" s="1"/>
  <c r="E1638" i="1" a="1"/>
  <c r="E1638" i="1" s="1"/>
  <c r="M1638" i="1" a="1"/>
  <c r="M1638" i="1" s="1"/>
  <c r="B1688" i="1"/>
  <c r="D1658" i="1" a="1"/>
  <c r="D1658" i="1" s="1"/>
  <c r="E1658" i="1" a="1"/>
  <c r="E1658" i="1" s="1"/>
  <c r="M1658" i="1" a="1"/>
  <c r="M1658" i="1" s="1"/>
  <c r="B1708" i="1"/>
  <c r="D1674" i="1" a="1"/>
  <c r="D1674" i="1" s="1"/>
  <c r="E1674" i="1" a="1"/>
  <c r="E1674" i="1" s="1"/>
  <c r="M1674" i="1" a="1"/>
  <c r="M1674" i="1" s="1"/>
  <c r="B1724" i="1"/>
  <c r="D1666" i="1" a="1"/>
  <c r="D1666" i="1" s="1"/>
  <c r="E1666" i="1" a="1"/>
  <c r="E1666" i="1" s="1"/>
  <c r="B1716" i="1"/>
  <c r="D1650" i="1" a="1"/>
  <c r="D1650" i="1" s="1"/>
  <c r="E1650" i="1" a="1"/>
  <c r="E1650" i="1" s="1"/>
  <c r="M1650" i="1" a="1"/>
  <c r="M1650" i="1" s="1"/>
  <c r="B1700" i="1"/>
  <c r="D1632" i="1" a="1"/>
  <c r="D1632" i="1" s="1"/>
  <c r="E1632" i="1" a="1"/>
  <c r="E1632" i="1" s="1"/>
  <c r="M1632" i="1" a="1"/>
  <c r="M1632" i="1" s="1"/>
  <c r="B1682" i="1"/>
  <c r="F402" i="1"/>
  <c r="F376" i="1"/>
  <c r="F983" i="1"/>
  <c r="F973" i="1"/>
  <c r="F959" i="1"/>
  <c r="F945" i="1"/>
  <c r="F967" i="1"/>
  <c r="F947" i="1"/>
  <c r="J984" i="1"/>
  <c r="J980" i="1"/>
  <c r="J944" i="1"/>
  <c r="J940" i="1"/>
  <c r="F990" i="1"/>
  <c r="H1627" i="1" a="1"/>
  <c r="H1627" i="1" s="1"/>
  <c r="I1627" i="1" a="1"/>
  <c r="I1627" i="1" s="1"/>
  <c r="C1677" i="1"/>
  <c r="H1619" i="1" a="1"/>
  <c r="H1619" i="1" s="1"/>
  <c r="I1619" i="1" a="1"/>
  <c r="I1619" i="1" s="1"/>
  <c r="C1669" i="1"/>
  <c r="H1611" i="1" a="1"/>
  <c r="H1611" i="1" s="1"/>
  <c r="I1611" i="1" a="1"/>
  <c r="I1611" i="1" s="1"/>
  <c r="C1661" i="1"/>
  <c r="H1603" i="1" a="1"/>
  <c r="H1603" i="1" s="1"/>
  <c r="I1603" i="1" a="1"/>
  <c r="I1603" i="1" s="1"/>
  <c r="C1653" i="1"/>
  <c r="H1595" i="1" a="1"/>
  <c r="H1595" i="1" s="1"/>
  <c r="I1595" i="1" a="1"/>
  <c r="I1595" i="1" s="1"/>
  <c r="C1645" i="1"/>
  <c r="H1587" i="1" a="1"/>
  <c r="H1587" i="1" s="1"/>
  <c r="I1587" i="1" a="1"/>
  <c r="I1587" i="1" s="1"/>
  <c r="C1637" i="1"/>
  <c r="J1581" i="1"/>
  <c r="J1577" i="1"/>
  <c r="J1573" i="1"/>
  <c r="J1569" i="1"/>
  <c r="J1565" i="1"/>
  <c r="J1561" i="1"/>
  <c r="J1553" i="1"/>
  <c r="J1549" i="1"/>
  <c r="J1545" i="1"/>
  <c r="L1545" i="1" s="1"/>
  <c r="BC35" i="1" s="1" a="1"/>
  <c r="BC35" i="1" s="1"/>
  <c r="J1537" i="1"/>
  <c r="J1533" i="1"/>
  <c r="H1618" i="1" a="1"/>
  <c r="H1618" i="1" s="1"/>
  <c r="I1618" i="1" a="1"/>
  <c r="I1618" i="1" s="1"/>
  <c r="C1668" i="1"/>
  <c r="H1600" i="1" a="1"/>
  <c r="H1600" i="1" s="1"/>
  <c r="I1600" i="1" a="1"/>
  <c r="I1600" i="1" s="1"/>
  <c r="C1650" i="1"/>
  <c r="J1552" i="1"/>
  <c r="J1548" i="1"/>
  <c r="J1544" i="1"/>
  <c r="D1629" i="1" a="1"/>
  <c r="D1629" i="1" s="1"/>
  <c r="E1629" i="1" a="1"/>
  <c r="E1629" i="1" s="1"/>
  <c r="M1629" i="1" a="1"/>
  <c r="M1629" i="1" s="1"/>
  <c r="B1679" i="1"/>
  <c r="D1621" i="1" a="1"/>
  <c r="D1621" i="1" s="1"/>
  <c r="E1621" i="1" a="1"/>
  <c r="E1621" i="1" s="1"/>
  <c r="M1621" i="1" a="1"/>
  <c r="M1621" i="1" s="1"/>
  <c r="B1671" i="1"/>
  <c r="D1613" i="1" a="1"/>
  <c r="D1613" i="1" s="1"/>
  <c r="E1613" i="1" a="1"/>
  <c r="E1613" i="1" s="1"/>
  <c r="M1613" i="1" a="1"/>
  <c r="M1613" i="1" s="1"/>
  <c r="B1663" i="1"/>
  <c r="D1605" i="1" a="1"/>
  <c r="D1605" i="1" s="1"/>
  <c r="E1605" i="1" a="1"/>
  <c r="E1605" i="1" s="1"/>
  <c r="M1605" i="1" a="1"/>
  <c r="M1605" i="1" s="1"/>
  <c r="B1655" i="1"/>
  <c r="D1597" i="1" a="1"/>
  <c r="D1597" i="1" s="1"/>
  <c r="E1597" i="1" a="1"/>
  <c r="E1597" i="1" s="1"/>
  <c r="M1597" i="1" a="1"/>
  <c r="M1597" i="1" s="1"/>
  <c r="B1647" i="1"/>
  <c r="D1589" i="1" a="1"/>
  <c r="D1589" i="1" s="1"/>
  <c r="E1589" i="1" a="1"/>
  <c r="E1589" i="1" s="1"/>
  <c r="M1589" i="1" a="1"/>
  <c r="M1589" i="1" s="1"/>
  <c r="B1639" i="1"/>
  <c r="F1573" i="1"/>
  <c r="F1557" i="1"/>
  <c r="F1541" i="1"/>
  <c r="H1620" i="1" a="1"/>
  <c r="H1620" i="1" s="1"/>
  <c r="C1670" i="1"/>
  <c r="I1620" i="1" a="1"/>
  <c r="I1620" i="1" s="1"/>
  <c r="H1606" i="1" a="1"/>
  <c r="H1606" i="1" s="1"/>
  <c r="I1606" i="1" a="1"/>
  <c r="I1606" i="1" s="1"/>
  <c r="C1656" i="1"/>
  <c r="J1538" i="1"/>
  <c r="J1534" i="1"/>
  <c r="D1626" i="1" a="1"/>
  <c r="D1626" i="1" s="1"/>
  <c r="E1626" i="1" a="1"/>
  <c r="E1626" i="1" s="1"/>
  <c r="M1626" i="1" a="1"/>
  <c r="M1626" i="1" s="1"/>
  <c r="B1676" i="1"/>
  <c r="D1594" i="1" a="1"/>
  <c r="D1594" i="1" s="1"/>
  <c r="E1594" i="1" a="1"/>
  <c r="E1594" i="1" s="1"/>
  <c r="M1594" i="1" a="1"/>
  <c r="M1594" i="1" s="1"/>
  <c r="B1644" i="1"/>
  <c r="D1646" i="1" a="1"/>
  <c r="D1646" i="1" s="1"/>
  <c r="E1646" i="1" a="1"/>
  <c r="E1646" i="1" s="1"/>
  <c r="M1646" i="1" a="1"/>
  <c r="M1646" i="1" s="1"/>
  <c r="B1696" i="1"/>
  <c r="D1590" i="1" a="1"/>
  <c r="D1590" i="1" s="1"/>
  <c r="E1590" i="1" a="1"/>
  <c r="E1590" i="1" s="1"/>
  <c r="M1590" i="1" a="1"/>
  <c r="M1590" i="1" s="1"/>
  <c r="B1640" i="1"/>
  <c r="F1566" i="1"/>
  <c r="F1550" i="1"/>
  <c r="F1536" i="1"/>
  <c r="F1596" i="1"/>
  <c r="H1648" i="1" a="1"/>
  <c r="H1648" i="1" s="1"/>
  <c r="I1648" i="1" a="1"/>
  <c r="I1648" i="1" s="1"/>
  <c r="C1698" i="1"/>
  <c r="J1592" i="1"/>
  <c r="D1622" i="1" a="1"/>
  <c r="D1622" i="1" s="1"/>
  <c r="E1622" i="1" a="1"/>
  <c r="E1622" i="1" s="1"/>
  <c r="M1622" i="1" a="1"/>
  <c r="M1622" i="1" s="1"/>
  <c r="B1672" i="1"/>
  <c r="F1578" i="1"/>
  <c r="F1564" i="1"/>
  <c r="F1548" i="1"/>
  <c r="F1620" i="1"/>
  <c r="M1624" i="1" a="1"/>
  <c r="M1624" i="1" s="1"/>
  <c r="M1600" i="1" a="1"/>
  <c r="M1600" i="1" s="1"/>
  <c r="M1582" i="1" a="1"/>
  <c r="M1582" i="1" s="1"/>
  <c r="F1030" i="1"/>
  <c r="H1625" i="1" a="1"/>
  <c r="H1625" i="1" s="1"/>
  <c r="I1625" i="1" a="1"/>
  <c r="I1625" i="1" s="1"/>
  <c r="C1675" i="1"/>
  <c r="H1617" i="1" a="1"/>
  <c r="H1617" i="1" s="1"/>
  <c r="I1617" i="1" a="1"/>
  <c r="I1617" i="1" s="1"/>
  <c r="C1667" i="1"/>
  <c r="H1609" i="1" a="1"/>
  <c r="H1609" i="1" s="1"/>
  <c r="I1609" i="1" a="1"/>
  <c r="I1609" i="1" s="1"/>
  <c r="C1659" i="1"/>
  <c r="H1601" i="1" a="1"/>
  <c r="H1601" i="1" s="1"/>
  <c r="I1601" i="1" a="1"/>
  <c r="I1601" i="1" s="1"/>
  <c r="C1651" i="1"/>
  <c r="H1593" i="1" a="1"/>
  <c r="H1593" i="1" s="1"/>
  <c r="I1593" i="1" a="1"/>
  <c r="I1593" i="1" s="1"/>
  <c r="C1643" i="1"/>
  <c r="H1585" i="1" a="1"/>
  <c r="H1585" i="1" s="1"/>
  <c r="I1585" i="1" a="1"/>
  <c r="I1585" i="1" s="1"/>
  <c r="C1635" i="1"/>
  <c r="H1614" i="1" a="1"/>
  <c r="H1614" i="1" s="1"/>
  <c r="I1614" i="1" a="1"/>
  <c r="I1614" i="1" s="1"/>
  <c r="C1664" i="1"/>
  <c r="H1594" i="1" a="1"/>
  <c r="H1594" i="1" s="1"/>
  <c r="I1594" i="1" a="1"/>
  <c r="I1594" i="1" s="1"/>
  <c r="C1644" i="1"/>
  <c r="J1580" i="1"/>
  <c r="D1627" i="1" a="1"/>
  <c r="D1627" i="1" s="1"/>
  <c r="E1627" i="1" a="1"/>
  <c r="E1627" i="1" s="1"/>
  <c r="M1627" i="1" a="1"/>
  <c r="M1627" i="1" s="1"/>
  <c r="B1677" i="1"/>
  <c r="D1619" i="1" a="1"/>
  <c r="D1619" i="1" s="1"/>
  <c r="E1619" i="1" a="1"/>
  <c r="E1619" i="1" s="1"/>
  <c r="M1619" i="1" a="1"/>
  <c r="M1619" i="1" s="1"/>
  <c r="B1669" i="1"/>
  <c r="D1611" i="1" a="1"/>
  <c r="D1611" i="1" s="1"/>
  <c r="E1611" i="1" a="1"/>
  <c r="E1611" i="1" s="1"/>
  <c r="M1611" i="1" a="1"/>
  <c r="M1611" i="1" s="1"/>
  <c r="B1661" i="1"/>
  <c r="D1603" i="1" a="1"/>
  <c r="D1603" i="1" s="1"/>
  <c r="E1603" i="1" a="1"/>
  <c r="E1603" i="1" s="1"/>
  <c r="M1603" i="1" a="1"/>
  <c r="M1603" i="1" s="1"/>
  <c r="B1653" i="1"/>
  <c r="D1595" i="1" a="1"/>
  <c r="D1595" i="1" s="1"/>
  <c r="E1595" i="1" a="1"/>
  <c r="E1595" i="1" s="1"/>
  <c r="M1595" i="1" a="1"/>
  <c r="M1595" i="1" s="1"/>
  <c r="B1645" i="1"/>
  <c r="D1587" i="1" a="1"/>
  <c r="D1587" i="1" s="1"/>
  <c r="E1587" i="1" a="1"/>
  <c r="E1587" i="1" s="1"/>
  <c r="M1587" i="1" a="1"/>
  <c r="M1587" i="1" s="1"/>
  <c r="B1637" i="1"/>
  <c r="F1579" i="1"/>
  <c r="F1575" i="1"/>
  <c r="F1569" i="1"/>
  <c r="F1563" i="1"/>
  <c r="F1559" i="1"/>
  <c r="F1553" i="1"/>
  <c r="F1547" i="1"/>
  <c r="F1543" i="1"/>
  <c r="F1537" i="1"/>
  <c r="H1616" i="1" a="1"/>
  <c r="H1616" i="1" s="1"/>
  <c r="I1616" i="1" a="1"/>
  <c r="I1616" i="1" s="1"/>
  <c r="C1666" i="1"/>
  <c r="H1588" i="1" a="1"/>
  <c r="H1588" i="1" s="1"/>
  <c r="I1588" i="1" a="1"/>
  <c r="I1588" i="1" s="1"/>
  <c r="C1638" i="1"/>
  <c r="J1578" i="1"/>
  <c r="J1570" i="1"/>
  <c r="J1566" i="1"/>
  <c r="J1558" i="1"/>
  <c r="D1618" i="1" a="1"/>
  <c r="D1618" i="1" s="1"/>
  <c r="E1618" i="1" a="1"/>
  <c r="E1618" i="1" s="1"/>
  <c r="M1618" i="1" a="1"/>
  <c r="M1618" i="1" s="1"/>
  <c r="B1668" i="1"/>
  <c r="D1586" i="1" a="1"/>
  <c r="D1586" i="1" s="1"/>
  <c r="E1586" i="1" a="1"/>
  <c r="E1586" i="1" s="1"/>
  <c r="M1586" i="1" a="1"/>
  <c r="M1586" i="1" s="1"/>
  <c r="B1636" i="1"/>
  <c r="D1630" i="1" a="1"/>
  <c r="D1630" i="1" s="1"/>
  <c r="E1630" i="1" a="1"/>
  <c r="E1630" i="1" s="1"/>
  <c r="M1630" i="1" a="1"/>
  <c r="M1630" i="1" s="1"/>
  <c r="B1680" i="1"/>
  <c r="F1570" i="1"/>
  <c r="F1554" i="1"/>
  <c r="F1540" i="1"/>
  <c r="F1612" i="1"/>
  <c r="D1592" i="1" a="1"/>
  <c r="D1592" i="1" s="1"/>
  <c r="E1592" i="1" a="1"/>
  <c r="E1592" i="1" s="1"/>
  <c r="M1592" i="1" a="1"/>
  <c r="M1592" i="1" s="1"/>
  <c r="B1642" i="1"/>
  <c r="J1630" i="1"/>
  <c r="H1652" i="1" a="1"/>
  <c r="H1652" i="1" s="1"/>
  <c r="I1652" i="1" a="1"/>
  <c r="I1652" i="1" s="1"/>
  <c r="C1702" i="1"/>
  <c r="J1596" i="1"/>
  <c r="D1670" i="1" a="1"/>
  <c r="D1670" i="1" s="1"/>
  <c r="E1670" i="1" a="1"/>
  <c r="E1670" i="1" s="1"/>
  <c r="M1670" i="1" a="1"/>
  <c r="M1670" i="1" s="1"/>
  <c r="B1720" i="1"/>
  <c r="D1606" i="1" a="1"/>
  <c r="D1606" i="1" s="1"/>
  <c r="E1606" i="1" a="1"/>
  <c r="E1606" i="1" s="1"/>
  <c r="M1606" i="1" a="1"/>
  <c r="M1606" i="1" s="1"/>
  <c r="B1656" i="1"/>
  <c r="F1568" i="1"/>
  <c r="F1552" i="1"/>
  <c r="L1552" i="1" s="1"/>
  <c r="BJ35" i="1" s="1" a="1"/>
  <c r="BJ35" i="1" s="1"/>
  <c r="F1534" i="1"/>
  <c r="L1534" i="1" s="1"/>
  <c r="AR35" i="1" s="1" a="1"/>
  <c r="AR35" i="1" s="1"/>
  <c r="M1604" i="1" a="1"/>
  <c r="M1604" i="1" s="1"/>
  <c r="F984" i="1"/>
  <c r="F1014" i="1"/>
  <c r="H1631" i="1" a="1"/>
  <c r="H1631" i="1" s="1"/>
  <c r="I1631" i="1" a="1"/>
  <c r="I1631" i="1" s="1"/>
  <c r="C1681" i="1"/>
  <c r="H1623" i="1" a="1"/>
  <c r="H1623" i="1" s="1"/>
  <c r="I1623" i="1" a="1"/>
  <c r="I1623" i="1" s="1"/>
  <c r="C1673" i="1"/>
  <c r="H1615" i="1" a="1"/>
  <c r="H1615" i="1" s="1"/>
  <c r="I1615" i="1" a="1"/>
  <c r="I1615" i="1" s="1"/>
  <c r="C1665" i="1"/>
  <c r="H1607" i="1" a="1"/>
  <c r="H1607" i="1" s="1"/>
  <c r="I1607" i="1" a="1"/>
  <c r="I1607" i="1" s="1"/>
  <c r="C1657" i="1"/>
  <c r="H1599" i="1" a="1"/>
  <c r="H1599" i="1" s="1"/>
  <c r="I1599" i="1" a="1"/>
  <c r="I1599" i="1" s="1"/>
  <c r="C1649" i="1"/>
  <c r="H1591" i="1" a="1"/>
  <c r="H1591" i="1" s="1"/>
  <c r="I1591" i="1" a="1"/>
  <c r="I1591" i="1" s="1"/>
  <c r="C1641" i="1"/>
  <c r="H1583" i="1" a="1"/>
  <c r="H1583" i="1" s="1"/>
  <c r="I1583" i="1" a="1"/>
  <c r="I1583" i="1" s="1"/>
  <c r="C1633" i="1"/>
  <c r="J1579" i="1"/>
  <c r="J1575" i="1"/>
  <c r="J1571" i="1"/>
  <c r="J1567" i="1"/>
  <c r="J1563" i="1"/>
  <c r="J1559" i="1"/>
  <c r="J1555" i="1"/>
  <c r="J1551" i="1"/>
  <c r="J1547" i="1"/>
  <c r="J1543" i="1"/>
  <c r="J1539" i="1"/>
  <c r="J1535" i="1"/>
  <c r="H1628" i="1" a="1"/>
  <c r="H1628" i="1" s="1"/>
  <c r="I1628" i="1" a="1"/>
  <c r="I1628" i="1" s="1"/>
  <c r="C1678" i="1"/>
  <c r="H1608" i="1" a="1"/>
  <c r="H1608" i="1" s="1"/>
  <c r="I1608" i="1" a="1"/>
  <c r="I1608" i="1" s="1"/>
  <c r="C1658" i="1"/>
  <c r="H1590" i="1" a="1"/>
  <c r="H1590" i="1" s="1"/>
  <c r="I1590" i="1" a="1"/>
  <c r="I1590" i="1" s="1"/>
  <c r="C1640" i="1"/>
  <c r="J1554" i="1"/>
  <c r="J1550" i="1"/>
  <c r="J1542" i="1"/>
  <c r="D1625" i="1" a="1"/>
  <c r="D1625" i="1" s="1"/>
  <c r="E1625" i="1" a="1"/>
  <c r="E1625" i="1" s="1"/>
  <c r="B1675" i="1"/>
  <c r="M1625" i="1" a="1"/>
  <c r="M1625" i="1" s="1"/>
  <c r="D1617" i="1" a="1"/>
  <c r="D1617" i="1" s="1"/>
  <c r="E1617" i="1" a="1"/>
  <c r="E1617" i="1" s="1"/>
  <c r="M1617" i="1" a="1"/>
  <c r="M1617" i="1" s="1"/>
  <c r="B1667" i="1"/>
  <c r="D1609" i="1" a="1"/>
  <c r="D1609" i="1" s="1"/>
  <c r="E1609" i="1" a="1"/>
  <c r="E1609" i="1" s="1"/>
  <c r="B1659" i="1"/>
  <c r="M1609" i="1" a="1"/>
  <c r="M1609" i="1" s="1"/>
  <c r="D1601" i="1" a="1"/>
  <c r="D1601" i="1" s="1"/>
  <c r="E1601" i="1" a="1"/>
  <c r="E1601" i="1" s="1"/>
  <c r="M1601" i="1" a="1"/>
  <c r="M1601" i="1" s="1"/>
  <c r="B1651" i="1"/>
  <c r="D1593" i="1" a="1"/>
  <c r="D1593" i="1" s="1"/>
  <c r="E1593" i="1" a="1"/>
  <c r="E1593" i="1" s="1"/>
  <c r="B1643" i="1"/>
  <c r="M1593" i="1" a="1"/>
  <c r="M1593" i="1" s="1"/>
  <c r="D1585" i="1" a="1"/>
  <c r="D1585" i="1" s="1"/>
  <c r="E1585" i="1" a="1"/>
  <c r="E1585" i="1" s="1"/>
  <c r="M1585" i="1" a="1"/>
  <c r="M1585" i="1" s="1"/>
  <c r="B1635" i="1"/>
  <c r="F1581" i="1"/>
  <c r="F1565" i="1"/>
  <c r="L1565" i="1" s="1"/>
  <c r="Y36" i="1" s="1" a="1"/>
  <c r="Y36" i="1" s="1"/>
  <c r="F1549" i="1"/>
  <c r="F1533" i="1"/>
  <c r="L1533" i="1" s="1"/>
  <c r="AQ35" i="1" s="1" a="1"/>
  <c r="AQ35" i="1" s="1"/>
  <c r="H1612" i="1" a="1"/>
  <c r="H1612" i="1" s="1"/>
  <c r="I1612" i="1" a="1"/>
  <c r="I1612" i="1" s="1"/>
  <c r="C1662" i="1"/>
  <c r="H1586" i="1" a="1"/>
  <c r="H1586" i="1" s="1"/>
  <c r="I1586" i="1" a="1"/>
  <c r="I1586" i="1" s="1"/>
  <c r="C1636" i="1"/>
  <c r="J1536" i="1"/>
  <c r="J1532" i="1"/>
  <c r="D1610" i="1" a="1"/>
  <c r="D1610" i="1" s="1"/>
  <c r="E1610" i="1" a="1"/>
  <c r="E1610" i="1" s="1"/>
  <c r="M1610" i="1" a="1"/>
  <c r="M1610" i="1" s="1"/>
  <c r="B1660" i="1"/>
  <c r="D1678" i="1" a="1"/>
  <c r="D1678" i="1" s="1"/>
  <c r="E1678" i="1" a="1"/>
  <c r="E1678" i="1" s="1"/>
  <c r="M1678" i="1" a="1"/>
  <c r="M1678" i="1" s="1"/>
  <c r="B1728" i="1"/>
  <c r="D1614" i="1" a="1"/>
  <c r="D1614" i="1" s="1"/>
  <c r="E1614" i="1" a="1"/>
  <c r="E1614" i="1" s="1"/>
  <c r="M1614" i="1" a="1"/>
  <c r="M1614" i="1" s="1"/>
  <c r="B1664" i="1"/>
  <c r="F1574" i="1"/>
  <c r="F1558" i="1"/>
  <c r="F1544" i="1"/>
  <c r="F1628" i="1"/>
  <c r="D1584" i="1" a="1"/>
  <c r="D1584" i="1" s="1"/>
  <c r="E1584" i="1" a="1"/>
  <c r="E1584" i="1" s="1"/>
  <c r="M1584" i="1" a="1"/>
  <c r="M1584" i="1" s="1"/>
  <c r="B1634" i="1"/>
  <c r="H1676" i="1" a="1"/>
  <c r="H1676" i="1" s="1"/>
  <c r="I1676" i="1" a="1"/>
  <c r="I1676" i="1" s="1"/>
  <c r="C1726" i="1"/>
  <c r="J1598" i="1"/>
  <c r="H1642" i="1" a="1"/>
  <c r="H1642" i="1" s="1"/>
  <c r="I1642" i="1" a="1"/>
  <c r="I1642" i="1" s="1"/>
  <c r="C1692" i="1"/>
  <c r="D1654" i="1" a="1"/>
  <c r="D1654" i="1" s="1"/>
  <c r="E1654" i="1" a="1"/>
  <c r="E1654" i="1" s="1"/>
  <c r="M1654" i="1" a="1"/>
  <c r="M1654" i="1" s="1"/>
  <c r="B1704" i="1"/>
  <c r="F1572" i="1"/>
  <c r="L1572" i="1" s="1"/>
  <c r="AF36" i="1" s="1" a="1"/>
  <c r="AF36" i="1" s="1"/>
  <c r="F1556" i="1"/>
  <c r="F1538" i="1"/>
  <c r="M1620" i="1" a="1"/>
  <c r="M1620" i="1" s="1"/>
  <c r="F1588" i="1"/>
  <c r="F1608" i="1"/>
  <c r="F1624" i="1"/>
  <c r="F1616" i="1"/>
  <c r="F1600" i="1"/>
  <c r="F1582" i="1"/>
  <c r="H1035" i="1" a="1"/>
  <c r="H1035" i="1" s="1"/>
  <c r="I1035" i="1" a="1"/>
  <c r="I1035" i="1" s="1"/>
  <c r="C1085" i="1"/>
  <c r="H1019" i="1" a="1"/>
  <c r="H1019" i="1" s="1"/>
  <c r="I1019" i="1" a="1"/>
  <c r="I1019" i="1" s="1"/>
  <c r="C1069" i="1"/>
  <c r="H1011" i="1" a="1"/>
  <c r="H1011" i="1" s="1"/>
  <c r="I1011" i="1" a="1"/>
  <c r="I1011" i="1" s="1"/>
  <c r="C1061" i="1"/>
  <c r="H1003" i="1" a="1"/>
  <c r="H1003" i="1" s="1"/>
  <c r="I1003" i="1" a="1"/>
  <c r="I1003" i="1" s="1"/>
  <c r="C1053" i="1"/>
  <c r="H995" i="1" a="1"/>
  <c r="H995" i="1" s="1"/>
  <c r="I995" i="1" a="1"/>
  <c r="I995" i="1" s="1"/>
  <c r="C1045" i="1"/>
  <c r="H987" i="1" a="1"/>
  <c r="H987" i="1" s="1"/>
  <c r="I987" i="1" a="1"/>
  <c r="I987" i="1" s="1"/>
  <c r="C1037" i="1"/>
  <c r="J345" i="1"/>
  <c r="J341" i="1"/>
  <c r="J337" i="1"/>
  <c r="J333" i="1"/>
  <c r="J329" i="1"/>
  <c r="J325" i="1"/>
  <c r="J321" i="1"/>
  <c r="F363" i="1"/>
  <c r="F355" i="1"/>
  <c r="F347" i="1"/>
  <c r="F339" i="1"/>
  <c r="F331" i="1"/>
  <c r="F323" i="1"/>
  <c r="F352" i="1"/>
  <c r="F368" i="1"/>
  <c r="F340" i="1"/>
  <c r="F322" i="1"/>
  <c r="F362" i="1"/>
  <c r="F344" i="1"/>
  <c r="F320" i="1"/>
  <c r="F392" i="1"/>
  <c r="H1033" i="1" a="1"/>
  <c r="H1033" i="1" s="1"/>
  <c r="I1033" i="1" a="1"/>
  <c r="I1033" i="1" s="1"/>
  <c r="C1083" i="1"/>
  <c r="H1025" i="1" a="1"/>
  <c r="H1025" i="1" s="1"/>
  <c r="I1025" i="1" a="1"/>
  <c r="I1025" i="1" s="1"/>
  <c r="C1075" i="1"/>
  <c r="H1017" i="1" a="1"/>
  <c r="H1017" i="1" s="1"/>
  <c r="I1017" i="1" a="1"/>
  <c r="I1017" i="1" s="1"/>
  <c r="C1067" i="1"/>
  <c r="H1009" i="1" a="1"/>
  <c r="H1009" i="1" s="1"/>
  <c r="I1009" i="1" a="1"/>
  <c r="I1009" i="1" s="1"/>
  <c r="C1059" i="1"/>
  <c r="H1001" i="1" a="1"/>
  <c r="H1001" i="1" s="1"/>
  <c r="I1001" i="1" a="1"/>
  <c r="I1001" i="1" s="1"/>
  <c r="C1051" i="1"/>
  <c r="H993" i="1" a="1"/>
  <c r="H993" i="1" s="1"/>
  <c r="I993" i="1" a="1"/>
  <c r="I993" i="1" s="1"/>
  <c r="C1043" i="1"/>
  <c r="D1027" i="1" a="1"/>
  <c r="D1027" i="1" s="1"/>
  <c r="E1027" i="1" a="1"/>
  <c r="E1027" i="1" s="1"/>
  <c r="M1027" i="1" a="1"/>
  <c r="M1027" i="1" s="1"/>
  <c r="B1077" i="1"/>
  <c r="D1013" i="1" a="1"/>
  <c r="D1013" i="1" s="1"/>
  <c r="E1013" i="1" a="1"/>
  <c r="E1013" i="1" s="1"/>
  <c r="M1013" i="1" a="1"/>
  <c r="M1013" i="1" s="1"/>
  <c r="B1063" i="1"/>
  <c r="D997" i="1" a="1"/>
  <c r="D997" i="1" s="1"/>
  <c r="E997" i="1" a="1"/>
  <c r="E997" i="1" s="1"/>
  <c r="M997" i="1" a="1"/>
  <c r="M997" i="1" s="1"/>
  <c r="B1047" i="1"/>
  <c r="F979" i="1"/>
  <c r="F965" i="1"/>
  <c r="F953" i="1"/>
  <c r="F939" i="1"/>
  <c r="D1021" i="1" a="1"/>
  <c r="D1021" i="1" s="1"/>
  <c r="E1021" i="1" a="1"/>
  <c r="E1021" i="1" s="1"/>
  <c r="M1021" i="1" a="1"/>
  <c r="M1021" i="1" s="1"/>
  <c r="B1071" i="1"/>
  <c r="F977" i="1"/>
  <c r="F955" i="1"/>
  <c r="H1032" i="1" a="1"/>
  <c r="H1032" i="1" s="1"/>
  <c r="I1032" i="1" a="1"/>
  <c r="I1032" i="1" s="1"/>
  <c r="C1082" i="1"/>
  <c r="H1024" i="1" a="1"/>
  <c r="H1024" i="1" s="1"/>
  <c r="I1024" i="1" a="1"/>
  <c r="I1024" i="1" s="1"/>
  <c r="C1074" i="1"/>
  <c r="H1016" i="1" a="1"/>
  <c r="H1016" i="1" s="1"/>
  <c r="I1016" i="1" a="1"/>
  <c r="I1016" i="1" s="1"/>
  <c r="C1066" i="1"/>
  <c r="H1008" i="1" a="1"/>
  <c r="H1008" i="1" s="1"/>
  <c r="I1008" i="1" a="1"/>
  <c r="I1008" i="1" s="1"/>
  <c r="C1058" i="1"/>
  <c r="H1000" i="1" a="1"/>
  <c r="H1000" i="1" s="1"/>
  <c r="I1000" i="1" a="1"/>
  <c r="I1000" i="1" s="1"/>
  <c r="C1050" i="1"/>
  <c r="H992" i="1" a="1"/>
  <c r="H992" i="1" s="1"/>
  <c r="I992" i="1" a="1"/>
  <c r="I992" i="1" s="1"/>
  <c r="C1042" i="1"/>
  <c r="D1020" i="1" a="1"/>
  <c r="D1020" i="1" s="1"/>
  <c r="E1020" i="1" a="1"/>
  <c r="E1020" i="1" s="1"/>
  <c r="M1020" i="1" a="1"/>
  <c r="M1020" i="1" s="1"/>
  <c r="B1070" i="1"/>
  <c r="D988" i="1" a="1"/>
  <c r="D988" i="1" s="1"/>
  <c r="E988" i="1" a="1"/>
  <c r="E988" i="1" s="1"/>
  <c r="M988" i="1" a="1"/>
  <c r="M988" i="1" s="1"/>
  <c r="B1038" i="1"/>
  <c r="F1033" i="1"/>
  <c r="F1029" i="1"/>
  <c r="F1025" i="1"/>
  <c r="F1007" i="1"/>
  <c r="F1003" i="1"/>
  <c r="F999" i="1"/>
  <c r="F995" i="1"/>
  <c r="F989" i="1"/>
  <c r="D1034" i="1" a="1"/>
  <c r="D1034" i="1" s="1"/>
  <c r="E1034" i="1" a="1"/>
  <c r="E1034" i="1" s="1"/>
  <c r="M1034" i="1" a="1"/>
  <c r="M1034" i="1" s="1"/>
  <c r="B1084" i="1"/>
  <c r="D1002" i="1" a="1"/>
  <c r="D1002" i="1" s="1"/>
  <c r="E1002" i="1" a="1"/>
  <c r="E1002" i="1" s="1"/>
  <c r="M1002" i="1" a="1"/>
  <c r="M1002" i="1" s="1"/>
  <c r="B1052" i="1"/>
  <c r="D1056" i="1" a="1"/>
  <c r="D1056" i="1" s="1"/>
  <c r="E1056" i="1" a="1"/>
  <c r="E1056" i="1" s="1"/>
  <c r="B1106" i="1"/>
  <c r="D1024" i="1" a="1"/>
  <c r="D1024" i="1" s="1"/>
  <c r="E1024" i="1" a="1"/>
  <c r="E1024" i="1" s="1"/>
  <c r="M1024" i="1" a="1"/>
  <c r="M1024" i="1" s="1"/>
  <c r="B1074" i="1"/>
  <c r="D992" i="1" a="1"/>
  <c r="D992" i="1" s="1"/>
  <c r="E992" i="1" a="1"/>
  <c r="E992" i="1" s="1"/>
  <c r="M992" i="1" a="1"/>
  <c r="M992" i="1" s="1"/>
  <c r="B1042" i="1"/>
  <c r="F980" i="1"/>
  <c r="F972" i="1"/>
  <c r="F964" i="1"/>
  <c r="F956" i="1"/>
  <c r="F948" i="1"/>
  <c r="F940" i="1"/>
  <c r="F998" i="1"/>
  <c r="H1027" i="1" a="1"/>
  <c r="H1027" i="1" s="1"/>
  <c r="I1027" i="1" a="1"/>
  <c r="I1027" i="1" s="1"/>
  <c r="C1077" i="1"/>
  <c r="D1031" i="1" a="1"/>
  <c r="D1031" i="1" s="1"/>
  <c r="E1031" i="1" a="1"/>
  <c r="E1031" i="1" s="1"/>
  <c r="M1031" i="1" a="1"/>
  <c r="M1031" i="1" s="1"/>
  <c r="B1081" i="1"/>
  <c r="D1015" i="1" a="1"/>
  <c r="D1015" i="1" s="1"/>
  <c r="E1015" i="1" a="1"/>
  <c r="E1015" i="1" s="1"/>
  <c r="M1015" i="1" a="1"/>
  <c r="M1015" i="1" s="1"/>
  <c r="B1065" i="1"/>
  <c r="D1001" i="1" a="1"/>
  <c r="D1001" i="1" s="1"/>
  <c r="E1001" i="1" a="1"/>
  <c r="E1001" i="1" s="1"/>
  <c r="M1001" i="1" a="1"/>
  <c r="M1001" i="1" s="1"/>
  <c r="B1051" i="1"/>
  <c r="D987" i="1" a="1"/>
  <c r="D987" i="1" s="1"/>
  <c r="E987" i="1" a="1"/>
  <c r="E987" i="1" s="1"/>
  <c r="M987" i="1" a="1"/>
  <c r="M987" i="1" s="1"/>
  <c r="B1037" i="1"/>
  <c r="H1034" i="1" a="1"/>
  <c r="H1034" i="1" s="1"/>
  <c r="I1034" i="1" a="1"/>
  <c r="I1034" i="1" s="1"/>
  <c r="C1084" i="1"/>
  <c r="I1026" i="1" a="1"/>
  <c r="I1026" i="1" s="1"/>
  <c r="H1026" i="1" a="1"/>
  <c r="H1026" i="1" s="1"/>
  <c r="C1076" i="1"/>
  <c r="I1018" i="1" a="1"/>
  <c r="I1018" i="1" s="1"/>
  <c r="H1018" i="1" a="1"/>
  <c r="H1018" i="1" s="1"/>
  <c r="C1068" i="1"/>
  <c r="I1010" i="1" a="1"/>
  <c r="I1010" i="1" s="1"/>
  <c r="H1010" i="1" a="1"/>
  <c r="H1010" i="1" s="1"/>
  <c r="C1060" i="1"/>
  <c r="I1002" i="1" a="1"/>
  <c r="I1002" i="1" s="1"/>
  <c r="H1002" i="1" a="1"/>
  <c r="H1002" i="1" s="1"/>
  <c r="C1052" i="1"/>
  <c r="I994" i="1" a="1"/>
  <c r="I994" i="1" s="1"/>
  <c r="H994" i="1" a="1"/>
  <c r="H994" i="1" s="1"/>
  <c r="C1044" i="1"/>
  <c r="D1028" i="1" a="1"/>
  <c r="D1028" i="1" s="1"/>
  <c r="E1028" i="1" a="1"/>
  <c r="E1028" i="1" s="1"/>
  <c r="M1028" i="1" a="1"/>
  <c r="M1028" i="1" s="1"/>
  <c r="B1078" i="1"/>
  <c r="D996" i="1" a="1"/>
  <c r="D996" i="1" s="1"/>
  <c r="E996" i="1" a="1"/>
  <c r="E996" i="1" s="1"/>
  <c r="M996" i="1" a="1"/>
  <c r="M996" i="1" s="1"/>
  <c r="B1046" i="1"/>
  <c r="D1010" i="1" a="1"/>
  <c r="D1010" i="1" s="1"/>
  <c r="E1010" i="1" a="1"/>
  <c r="E1010" i="1" s="1"/>
  <c r="M1010" i="1" a="1"/>
  <c r="M1010" i="1" s="1"/>
  <c r="B1060" i="1"/>
  <c r="D1064" i="1" a="1"/>
  <c r="D1064" i="1" s="1"/>
  <c r="E1064" i="1" a="1"/>
  <c r="E1064" i="1" s="1"/>
  <c r="M1064" i="1" a="1"/>
  <c r="M1064" i="1" s="1"/>
  <c r="B1114" i="1"/>
  <c r="D1032" i="1" a="1"/>
  <c r="D1032" i="1" s="1"/>
  <c r="E1032" i="1" a="1"/>
  <c r="E1032" i="1" s="1"/>
  <c r="M1032" i="1" a="1"/>
  <c r="M1032" i="1" s="1"/>
  <c r="B1082" i="1"/>
  <c r="D1000" i="1" a="1"/>
  <c r="D1000" i="1" s="1"/>
  <c r="E1000" i="1" a="1"/>
  <c r="E1000" i="1" s="1"/>
  <c r="M1000" i="1" a="1"/>
  <c r="M1000" i="1" s="1"/>
  <c r="B1050" i="1"/>
  <c r="D1122" i="1" a="1"/>
  <c r="D1122" i="1" s="1"/>
  <c r="E1122" i="1" a="1"/>
  <c r="E1122" i="1" s="1"/>
  <c r="B1172" i="1"/>
  <c r="J367" i="1"/>
  <c r="J363" i="1"/>
  <c r="J357" i="1"/>
  <c r="F365" i="1"/>
  <c r="F357" i="1"/>
  <c r="F349" i="1"/>
  <c r="L349" i="1" s="1"/>
  <c r="BG11" i="1" s="1" a="1"/>
  <c r="BG11" i="1" s="1"/>
  <c r="F341" i="1"/>
  <c r="F333" i="1"/>
  <c r="F325" i="1"/>
  <c r="J350" i="1"/>
  <c r="J346" i="1"/>
  <c r="J338" i="1"/>
  <c r="J330" i="1"/>
  <c r="J322" i="1"/>
  <c r="F358" i="1"/>
  <c r="F324" i="1"/>
  <c r="F348" i="1"/>
  <c r="F326" i="1"/>
  <c r="F366" i="1"/>
  <c r="F328" i="1"/>
  <c r="H1031" i="1" a="1"/>
  <c r="H1031" i="1" s="1"/>
  <c r="I1031" i="1" a="1"/>
  <c r="I1031" i="1" s="1"/>
  <c r="C1081" i="1"/>
  <c r="H1023" i="1" a="1"/>
  <c r="H1023" i="1" s="1"/>
  <c r="I1023" i="1" a="1"/>
  <c r="I1023" i="1" s="1"/>
  <c r="C1073" i="1"/>
  <c r="H1015" i="1" a="1"/>
  <c r="H1015" i="1" s="1"/>
  <c r="I1015" i="1" a="1"/>
  <c r="I1015" i="1" s="1"/>
  <c r="C1065" i="1"/>
  <c r="H1007" i="1" a="1"/>
  <c r="H1007" i="1" s="1"/>
  <c r="I1007" i="1" a="1"/>
  <c r="I1007" i="1" s="1"/>
  <c r="C1057" i="1"/>
  <c r="H999" i="1" a="1"/>
  <c r="H999" i="1" s="1"/>
  <c r="I999" i="1" a="1"/>
  <c r="I999" i="1" s="1"/>
  <c r="C1049" i="1"/>
  <c r="H991" i="1" a="1"/>
  <c r="H991" i="1" s="1"/>
  <c r="I991" i="1" a="1"/>
  <c r="I991" i="1" s="1"/>
  <c r="C1041" i="1"/>
  <c r="J973" i="1"/>
  <c r="J969" i="1"/>
  <c r="J965" i="1"/>
  <c r="J961" i="1"/>
  <c r="J957" i="1"/>
  <c r="J953" i="1"/>
  <c r="J949" i="1"/>
  <c r="J945" i="1"/>
  <c r="J941" i="1"/>
  <c r="J937" i="1"/>
  <c r="D1023" i="1" a="1"/>
  <c r="D1023" i="1" s="1"/>
  <c r="E1023" i="1" a="1"/>
  <c r="E1023" i="1" s="1"/>
  <c r="M1023" i="1" a="1"/>
  <c r="M1023" i="1" s="1"/>
  <c r="B1073" i="1"/>
  <c r="D1009" i="1" a="1"/>
  <c r="D1009" i="1" s="1"/>
  <c r="E1009" i="1" a="1"/>
  <c r="E1009" i="1" s="1"/>
  <c r="M1009" i="1" a="1"/>
  <c r="M1009" i="1" s="1"/>
  <c r="B1059" i="1"/>
  <c r="D993" i="1" a="1"/>
  <c r="D993" i="1" s="1"/>
  <c r="E993" i="1" a="1"/>
  <c r="E993" i="1" s="1"/>
  <c r="M993" i="1" a="1"/>
  <c r="M993" i="1" s="1"/>
  <c r="B1043" i="1"/>
  <c r="F981" i="1"/>
  <c r="F969" i="1"/>
  <c r="F957" i="1"/>
  <c r="L957" i="1" s="1"/>
  <c r="BO23" i="1" s="1" a="1"/>
  <c r="BO23" i="1" s="1"/>
  <c r="F943" i="1"/>
  <c r="D1017" i="1" a="1"/>
  <c r="D1017" i="1" s="1"/>
  <c r="E1017" i="1" a="1"/>
  <c r="E1017" i="1" s="1"/>
  <c r="M1017" i="1" a="1"/>
  <c r="M1017" i="1" s="1"/>
  <c r="B1067" i="1"/>
  <c r="F985" i="1"/>
  <c r="F961" i="1"/>
  <c r="L961" i="1" s="1"/>
  <c r="BS23" i="1" s="1" a="1"/>
  <c r="BS23" i="1" s="1"/>
  <c r="F941" i="1"/>
  <c r="L941" i="1" s="1"/>
  <c r="AY23" i="1" s="1" a="1"/>
  <c r="AY23" i="1" s="1"/>
  <c r="I1030" i="1" a="1"/>
  <c r="I1030" i="1" s="1"/>
  <c r="H1030" i="1" a="1"/>
  <c r="H1030" i="1" s="1"/>
  <c r="C1080" i="1"/>
  <c r="I1022" i="1" a="1"/>
  <c r="I1022" i="1" s="1"/>
  <c r="H1022" i="1" a="1"/>
  <c r="H1022" i="1" s="1"/>
  <c r="C1072" i="1"/>
  <c r="I1014" i="1" a="1"/>
  <c r="I1014" i="1" s="1"/>
  <c r="H1014" i="1" a="1"/>
  <c r="H1014" i="1" s="1"/>
  <c r="C1064" i="1"/>
  <c r="I1006" i="1" a="1"/>
  <c r="I1006" i="1" s="1"/>
  <c r="H1006" i="1" a="1"/>
  <c r="H1006" i="1" s="1"/>
  <c r="C1056" i="1"/>
  <c r="I998" i="1" a="1"/>
  <c r="I998" i="1" s="1"/>
  <c r="H998" i="1" a="1"/>
  <c r="H998" i="1" s="1"/>
  <c r="C1048" i="1"/>
  <c r="I990" i="1" a="1"/>
  <c r="I990" i="1" s="1"/>
  <c r="H990" i="1" a="1"/>
  <c r="H990" i="1" s="1"/>
  <c r="C1040" i="1"/>
  <c r="M1040" i="1" s="1" a="1"/>
  <c r="M1040" i="1" s="1"/>
  <c r="J972" i="1"/>
  <c r="J968" i="1"/>
  <c r="J964" i="1"/>
  <c r="J960" i="1"/>
  <c r="J956" i="1"/>
  <c r="J952" i="1"/>
  <c r="J948" i="1"/>
  <c r="J942" i="1"/>
  <c r="J938" i="1"/>
  <c r="D1012" i="1" a="1"/>
  <c r="D1012" i="1" s="1"/>
  <c r="E1012" i="1" a="1"/>
  <c r="E1012" i="1" s="1"/>
  <c r="M1012" i="1" a="1"/>
  <c r="M1012" i="1" s="1"/>
  <c r="B1062" i="1"/>
  <c r="D1083" i="1" a="1"/>
  <c r="D1083" i="1" s="1"/>
  <c r="E1083" i="1" a="1"/>
  <c r="E1083" i="1" s="1"/>
  <c r="M1083" i="1" a="1"/>
  <c r="M1083" i="1" s="1"/>
  <c r="B1133" i="1"/>
  <c r="D1079" i="1" a="1"/>
  <c r="D1079" i="1" s="1"/>
  <c r="E1079" i="1" a="1"/>
  <c r="E1079" i="1" s="1"/>
  <c r="M1079" i="1" a="1"/>
  <c r="M1079" i="1" s="1"/>
  <c r="B1129" i="1"/>
  <c r="D1075" i="1" a="1"/>
  <c r="D1075" i="1" s="1"/>
  <c r="E1075" i="1" a="1"/>
  <c r="E1075" i="1" s="1"/>
  <c r="M1075" i="1" a="1"/>
  <c r="M1075" i="1" s="1"/>
  <c r="B1125" i="1"/>
  <c r="D1057" i="1" a="1"/>
  <c r="D1057" i="1" s="1"/>
  <c r="E1057" i="1" a="1"/>
  <c r="E1057" i="1" s="1"/>
  <c r="M1057" i="1" a="1"/>
  <c r="M1057" i="1" s="1"/>
  <c r="B1107" i="1"/>
  <c r="D1053" i="1" a="1"/>
  <c r="D1053" i="1" s="1"/>
  <c r="E1053" i="1" a="1"/>
  <c r="E1053" i="1" s="1"/>
  <c r="M1053" i="1" a="1"/>
  <c r="M1053" i="1" s="1"/>
  <c r="B1103" i="1"/>
  <c r="D1049" i="1" a="1"/>
  <c r="D1049" i="1" s="1"/>
  <c r="E1049" i="1" a="1"/>
  <c r="E1049" i="1" s="1"/>
  <c r="M1049" i="1" a="1"/>
  <c r="M1049" i="1" s="1"/>
  <c r="B1099" i="1"/>
  <c r="D1045" i="1" a="1"/>
  <c r="D1045" i="1" s="1"/>
  <c r="E1045" i="1" a="1"/>
  <c r="E1045" i="1" s="1"/>
  <c r="M1045" i="1" a="1"/>
  <c r="M1045" i="1" s="1"/>
  <c r="B1095" i="1"/>
  <c r="D1039" i="1" a="1"/>
  <c r="D1039" i="1" s="1"/>
  <c r="E1039" i="1" a="1"/>
  <c r="E1039" i="1" s="1"/>
  <c r="B1089" i="1"/>
  <c r="M1022" i="1" a="1"/>
  <c r="M1022" i="1" s="1"/>
  <c r="D1026" i="1" a="1"/>
  <c r="D1026" i="1" s="1"/>
  <c r="E1026" i="1" a="1"/>
  <c r="E1026" i="1" s="1"/>
  <c r="M1026" i="1" a="1"/>
  <c r="M1026" i="1" s="1"/>
  <c r="B1076" i="1"/>
  <c r="D994" i="1" a="1"/>
  <c r="D994" i="1" s="1"/>
  <c r="E994" i="1" a="1"/>
  <c r="E994" i="1" s="1"/>
  <c r="M994" i="1" a="1"/>
  <c r="M994" i="1" s="1"/>
  <c r="B1044" i="1"/>
  <c r="D1048" i="1" a="1"/>
  <c r="D1048" i="1" s="1"/>
  <c r="E1048" i="1" a="1"/>
  <c r="E1048" i="1" s="1"/>
  <c r="M1048" i="1" a="1"/>
  <c r="M1048" i="1" s="1"/>
  <c r="B1098" i="1"/>
  <c r="D1016" i="1" a="1"/>
  <c r="D1016" i="1" s="1"/>
  <c r="E1016" i="1" a="1"/>
  <c r="E1016" i="1" s="1"/>
  <c r="M1016" i="1" a="1"/>
  <c r="M1016" i="1" s="1"/>
  <c r="B1066" i="1"/>
  <c r="F982" i="1"/>
  <c r="F974" i="1"/>
  <c r="F966" i="1"/>
  <c r="F958" i="1"/>
  <c r="F950" i="1"/>
  <c r="F942" i="1"/>
  <c r="F1006" i="1"/>
  <c r="M990" i="1" a="1"/>
  <c r="M990" i="1" s="1"/>
  <c r="H1029" i="1" a="1"/>
  <c r="H1029" i="1" s="1"/>
  <c r="I1029" i="1" a="1"/>
  <c r="I1029" i="1" s="1"/>
  <c r="C1079" i="1"/>
  <c r="H1021" i="1" a="1"/>
  <c r="H1021" i="1" s="1"/>
  <c r="I1021" i="1" a="1"/>
  <c r="I1021" i="1" s="1"/>
  <c r="C1071" i="1"/>
  <c r="H1013" i="1" a="1"/>
  <c r="H1013" i="1" s="1"/>
  <c r="I1013" i="1" a="1"/>
  <c r="I1013" i="1" s="1"/>
  <c r="C1063" i="1"/>
  <c r="H1005" i="1" a="1"/>
  <c r="H1005" i="1" s="1"/>
  <c r="I1005" i="1" a="1"/>
  <c r="I1005" i="1" s="1"/>
  <c r="C1055" i="1"/>
  <c r="H997" i="1" a="1"/>
  <c r="H997" i="1" s="1"/>
  <c r="I997" i="1" a="1"/>
  <c r="I997" i="1" s="1"/>
  <c r="C1047" i="1"/>
  <c r="H989" i="1" a="1"/>
  <c r="H989" i="1" s="1"/>
  <c r="I989" i="1" a="1"/>
  <c r="I989" i="1" s="1"/>
  <c r="C1039" i="1"/>
  <c r="J939" i="1"/>
  <c r="D1035" i="1" a="1"/>
  <c r="D1035" i="1" s="1"/>
  <c r="E1035" i="1" a="1"/>
  <c r="E1035" i="1" s="1"/>
  <c r="M1035" i="1" a="1"/>
  <c r="M1035" i="1" s="1"/>
  <c r="B1085" i="1"/>
  <c r="D1019" i="1" a="1"/>
  <c r="D1019" i="1" s="1"/>
  <c r="E1019" i="1" a="1"/>
  <c r="E1019" i="1" s="1"/>
  <c r="M1019" i="1" a="1"/>
  <c r="M1019" i="1" s="1"/>
  <c r="B1069" i="1"/>
  <c r="D1005" i="1" a="1"/>
  <c r="D1005" i="1" s="1"/>
  <c r="E1005" i="1" a="1"/>
  <c r="E1005" i="1" s="1"/>
  <c r="M1005" i="1" a="1"/>
  <c r="M1005" i="1" s="1"/>
  <c r="B1055" i="1"/>
  <c r="D991" i="1" a="1"/>
  <c r="D991" i="1" s="1"/>
  <c r="E991" i="1" a="1"/>
  <c r="E991" i="1" s="1"/>
  <c r="M991" i="1" a="1"/>
  <c r="M991" i="1" s="1"/>
  <c r="B1041" i="1"/>
  <c r="D1011" i="1" a="1"/>
  <c r="D1011" i="1" s="1"/>
  <c r="E1011" i="1" a="1"/>
  <c r="E1011" i="1" s="1"/>
  <c r="M1011" i="1" a="1"/>
  <c r="M1011" i="1" s="1"/>
  <c r="B1061" i="1"/>
  <c r="H1036" i="1" a="1"/>
  <c r="H1036" i="1" s="1"/>
  <c r="I1036" i="1" a="1"/>
  <c r="I1036" i="1" s="1"/>
  <c r="C1086" i="1"/>
  <c r="H1028" i="1" a="1"/>
  <c r="H1028" i="1" s="1"/>
  <c r="I1028" i="1" a="1"/>
  <c r="I1028" i="1" s="1"/>
  <c r="C1078" i="1"/>
  <c r="H1020" i="1" a="1"/>
  <c r="H1020" i="1" s="1"/>
  <c r="I1020" i="1" a="1"/>
  <c r="I1020" i="1" s="1"/>
  <c r="C1070" i="1"/>
  <c r="H1012" i="1" a="1"/>
  <c r="H1012" i="1" s="1"/>
  <c r="I1012" i="1" a="1"/>
  <c r="I1012" i="1" s="1"/>
  <c r="C1062" i="1"/>
  <c r="H1004" i="1" a="1"/>
  <c r="H1004" i="1" s="1"/>
  <c r="I1004" i="1" a="1"/>
  <c r="I1004" i="1" s="1"/>
  <c r="C1054" i="1"/>
  <c r="H996" i="1" a="1"/>
  <c r="H996" i="1" s="1"/>
  <c r="I996" i="1" a="1"/>
  <c r="I996" i="1" s="1"/>
  <c r="C1046" i="1"/>
  <c r="H988" i="1" a="1"/>
  <c r="H988" i="1" s="1"/>
  <c r="I988" i="1" a="1"/>
  <c r="I988" i="1" s="1"/>
  <c r="C1038" i="1"/>
  <c r="J974" i="1"/>
  <c r="J970" i="1"/>
  <c r="J966" i="1"/>
  <c r="J962" i="1"/>
  <c r="J958" i="1"/>
  <c r="J954" i="1"/>
  <c r="J950" i="1"/>
  <c r="D1036" i="1" a="1"/>
  <c r="D1036" i="1" s="1"/>
  <c r="E1036" i="1" a="1"/>
  <c r="E1036" i="1" s="1"/>
  <c r="M1036" i="1" a="1"/>
  <c r="M1036" i="1" s="1"/>
  <c r="B1086" i="1"/>
  <c r="D1004" i="1" a="1"/>
  <c r="D1004" i="1" s="1"/>
  <c r="E1004" i="1" a="1"/>
  <c r="E1004" i="1" s="1"/>
  <c r="M1004" i="1" a="1"/>
  <c r="M1004" i="1" s="1"/>
  <c r="B1054" i="1"/>
  <c r="M1029" i="1" a="1"/>
  <c r="M1029" i="1" s="1"/>
  <c r="M1003" i="1" a="1"/>
  <c r="M1003" i="1" s="1"/>
  <c r="M995" i="1" a="1"/>
  <c r="M995" i="1" s="1"/>
  <c r="M989" i="1" a="1"/>
  <c r="M989" i="1" s="1"/>
  <c r="D1018" i="1" a="1"/>
  <c r="D1018" i="1" s="1"/>
  <c r="E1018" i="1" a="1"/>
  <c r="E1018" i="1" s="1"/>
  <c r="M1018" i="1" a="1"/>
  <c r="M1018" i="1" s="1"/>
  <c r="B1068" i="1"/>
  <c r="D1080" i="1" a="1"/>
  <c r="D1080" i="1" s="1"/>
  <c r="E1080" i="1" a="1"/>
  <c r="E1080" i="1" s="1"/>
  <c r="M1080" i="1" a="1"/>
  <c r="M1080" i="1" s="1"/>
  <c r="B1130" i="1"/>
  <c r="D1040" i="1" a="1"/>
  <c r="D1040" i="1" s="1"/>
  <c r="E1040" i="1" a="1"/>
  <c r="E1040" i="1" s="1"/>
  <c r="B1090" i="1"/>
  <c r="D1008" i="1" a="1"/>
  <c r="D1008" i="1" s="1"/>
  <c r="E1008" i="1" a="1"/>
  <c r="E1008" i="1" s="1"/>
  <c r="M1008" i="1" a="1"/>
  <c r="M1008" i="1" s="1"/>
  <c r="B1058" i="1"/>
  <c r="M998" i="1" a="1"/>
  <c r="M998" i="1" s="1"/>
  <c r="F1072" i="1"/>
  <c r="H413" i="1" a="1"/>
  <c r="H413" i="1" s="1"/>
  <c r="C463" i="1"/>
  <c r="I413" i="1" a="1"/>
  <c r="I413" i="1" s="1"/>
  <c r="D405" i="1" a="1"/>
  <c r="D405" i="1" s="1"/>
  <c r="E405" i="1" a="1"/>
  <c r="E405" i="1" s="1"/>
  <c r="M405" i="1" a="1"/>
  <c r="M405" i="1" s="1"/>
  <c r="B455" i="1"/>
  <c r="D389" i="1" a="1"/>
  <c r="D389" i="1" s="1"/>
  <c r="E389" i="1" a="1"/>
  <c r="E389" i="1" s="1"/>
  <c r="M389" i="1" a="1"/>
  <c r="M389" i="1" s="1"/>
  <c r="B439" i="1"/>
  <c r="H418" i="1" a="1"/>
  <c r="H418" i="1" s="1"/>
  <c r="I418" i="1" a="1"/>
  <c r="I418" i="1" s="1"/>
  <c r="C468" i="1"/>
  <c r="I402" i="1" a="1"/>
  <c r="I402" i="1" s="1"/>
  <c r="H402" i="1" a="1"/>
  <c r="H402" i="1" s="1"/>
  <c r="C452" i="1"/>
  <c r="H386" i="1" a="1"/>
  <c r="H386" i="1" s="1"/>
  <c r="I386" i="1" a="1"/>
  <c r="I386" i="1" s="1"/>
  <c r="C436" i="1"/>
  <c r="H378" i="1" a="1"/>
  <c r="H378" i="1" s="1"/>
  <c r="I378" i="1" a="1"/>
  <c r="I378" i="1" s="1"/>
  <c r="C428" i="1"/>
  <c r="D404" i="1" a="1"/>
  <c r="D404" i="1" s="1"/>
  <c r="E404" i="1" a="1"/>
  <c r="E404" i="1" s="1"/>
  <c r="M404" i="1" a="1"/>
  <c r="M404" i="1" s="1"/>
  <c r="B454" i="1"/>
  <c r="D372" i="1" a="1"/>
  <c r="D372" i="1" s="1"/>
  <c r="E372" i="1" a="1"/>
  <c r="E372" i="1" s="1"/>
  <c r="M372" i="1" a="1"/>
  <c r="M372" i="1" s="1"/>
  <c r="B422" i="1"/>
  <c r="D386" i="1" a="1"/>
  <c r="D386" i="1" s="1"/>
  <c r="E386" i="1" a="1"/>
  <c r="E386" i="1" s="1"/>
  <c r="M386" i="1" a="1"/>
  <c r="M386" i="1" s="1"/>
  <c r="B436" i="1"/>
  <c r="D390" i="1" a="1"/>
  <c r="D390" i="1" s="1"/>
  <c r="E390" i="1" a="1"/>
  <c r="E390" i="1" s="1"/>
  <c r="M390" i="1" a="1"/>
  <c r="M390" i="1" s="1"/>
  <c r="B440" i="1"/>
  <c r="D416" i="1" a="1"/>
  <c r="D416" i="1" s="1"/>
  <c r="E416" i="1" a="1"/>
  <c r="E416" i="1" s="1"/>
  <c r="M416" i="1" a="1"/>
  <c r="M416" i="1" s="1"/>
  <c r="B466" i="1"/>
  <c r="D458" i="1" a="1"/>
  <c r="D458" i="1" s="1"/>
  <c r="E458" i="1" a="1"/>
  <c r="E458" i="1" s="1"/>
  <c r="B508" i="1"/>
  <c r="D452" i="1" a="1"/>
  <c r="D452" i="1" s="1"/>
  <c r="E452" i="1" a="1"/>
  <c r="E452" i="1" s="1"/>
  <c r="M452" i="1" a="1"/>
  <c r="M452" i="1" s="1"/>
  <c r="B502" i="1"/>
  <c r="D442" i="1" a="1"/>
  <c r="D442" i="1" s="1"/>
  <c r="E442" i="1" a="1"/>
  <c r="E442" i="1" s="1"/>
  <c r="M442" i="1" a="1"/>
  <c r="M442" i="1" s="1"/>
  <c r="B492" i="1"/>
  <c r="D424" i="1" a="1"/>
  <c r="D424" i="1" s="1"/>
  <c r="E424" i="1" a="1"/>
  <c r="E424" i="1" s="1"/>
  <c r="B474" i="1"/>
  <c r="H411" i="1" a="1"/>
  <c r="H411" i="1" s="1"/>
  <c r="I411" i="1" a="1"/>
  <c r="I411" i="1" s="1"/>
  <c r="C461" i="1"/>
  <c r="H403" i="1" a="1"/>
  <c r="H403" i="1" s="1"/>
  <c r="I403" i="1" a="1"/>
  <c r="I403" i="1" s="1"/>
  <c r="C453" i="1"/>
  <c r="H395" i="1" a="1"/>
  <c r="H395" i="1" s="1"/>
  <c r="I395" i="1" a="1"/>
  <c r="I395" i="1" s="1"/>
  <c r="C445" i="1"/>
  <c r="H387" i="1" a="1"/>
  <c r="H387" i="1" s="1"/>
  <c r="I387" i="1" a="1"/>
  <c r="I387" i="1" s="1"/>
  <c r="C437" i="1"/>
  <c r="H379" i="1" a="1"/>
  <c r="H379" i="1" s="1"/>
  <c r="I379" i="1" a="1"/>
  <c r="I379" i="1" s="1"/>
  <c r="C429" i="1"/>
  <c r="H371" i="1" a="1"/>
  <c r="H371" i="1" s="1"/>
  <c r="I371" i="1" a="1"/>
  <c r="I371" i="1" s="1"/>
  <c r="C421" i="1"/>
  <c r="J347" i="1"/>
  <c r="J343" i="1"/>
  <c r="J339" i="1"/>
  <c r="J335" i="1"/>
  <c r="J331" i="1"/>
  <c r="J327" i="1"/>
  <c r="J323" i="1"/>
  <c r="J319" i="1"/>
  <c r="D411" i="1" a="1"/>
  <c r="D411" i="1" s="1"/>
  <c r="E411" i="1" a="1"/>
  <c r="E411" i="1" s="1"/>
  <c r="M411" i="1" a="1"/>
  <c r="M411" i="1" s="1"/>
  <c r="B461" i="1"/>
  <c r="D403" i="1" a="1"/>
  <c r="D403" i="1" s="1"/>
  <c r="E403" i="1" a="1"/>
  <c r="E403" i="1" s="1"/>
  <c r="M403" i="1" a="1"/>
  <c r="M403" i="1" s="1"/>
  <c r="B453" i="1"/>
  <c r="D395" i="1" a="1"/>
  <c r="D395" i="1" s="1"/>
  <c r="E395" i="1" a="1"/>
  <c r="E395" i="1" s="1"/>
  <c r="M395" i="1" a="1"/>
  <c r="M395" i="1" s="1"/>
  <c r="B445" i="1"/>
  <c r="D387" i="1" a="1"/>
  <c r="D387" i="1" s="1"/>
  <c r="E387" i="1" a="1"/>
  <c r="E387" i="1" s="1"/>
  <c r="M387" i="1" a="1"/>
  <c r="M387" i="1" s="1"/>
  <c r="B437" i="1"/>
  <c r="D379" i="1" a="1"/>
  <c r="D379" i="1" s="1"/>
  <c r="E379" i="1" a="1"/>
  <c r="E379" i="1" s="1"/>
  <c r="M379" i="1" a="1"/>
  <c r="M379" i="1" s="1"/>
  <c r="B429" i="1"/>
  <c r="D371" i="1" a="1"/>
  <c r="D371" i="1" s="1"/>
  <c r="E371" i="1" a="1"/>
  <c r="E371" i="1" s="1"/>
  <c r="M371" i="1" a="1"/>
  <c r="M371" i="1" s="1"/>
  <c r="B421" i="1"/>
  <c r="F367" i="1"/>
  <c r="F359" i="1"/>
  <c r="F351" i="1"/>
  <c r="F343" i="1"/>
  <c r="F335" i="1"/>
  <c r="F327" i="1"/>
  <c r="L327" i="1" s="1"/>
  <c r="AK11" i="1" s="1" a="1"/>
  <c r="AK11" i="1" s="1"/>
  <c r="F319" i="1"/>
  <c r="H416" i="1" a="1"/>
  <c r="H416" i="1" s="1"/>
  <c r="I416" i="1" a="1"/>
  <c r="I416" i="1" s="1"/>
  <c r="C466" i="1"/>
  <c r="H408" i="1" a="1"/>
  <c r="H408" i="1" s="1"/>
  <c r="I408" i="1" a="1"/>
  <c r="I408" i="1" s="1"/>
  <c r="C458" i="1"/>
  <c r="H400" i="1" a="1"/>
  <c r="H400" i="1" s="1"/>
  <c r="I400" i="1" a="1"/>
  <c r="I400" i="1" s="1"/>
  <c r="C450" i="1"/>
  <c r="H392" i="1" a="1"/>
  <c r="H392" i="1" s="1"/>
  <c r="I392" i="1" a="1"/>
  <c r="I392" i="1" s="1"/>
  <c r="C442" i="1"/>
  <c r="H384" i="1" a="1"/>
  <c r="H384" i="1" s="1"/>
  <c r="I384" i="1" a="1"/>
  <c r="I384" i="1" s="1"/>
  <c r="C434" i="1"/>
  <c r="H376" i="1" a="1"/>
  <c r="H376" i="1" s="1"/>
  <c r="I376" i="1" a="1"/>
  <c r="I376" i="1" s="1"/>
  <c r="C426" i="1"/>
  <c r="D396" i="1" a="1"/>
  <c r="D396" i="1" s="1"/>
  <c r="E396" i="1" a="1"/>
  <c r="E396" i="1" s="1"/>
  <c r="M396" i="1" a="1"/>
  <c r="M396" i="1" s="1"/>
  <c r="B446" i="1"/>
  <c r="D414" i="1" a="1"/>
  <c r="D414" i="1" s="1"/>
  <c r="E414" i="1" a="1"/>
  <c r="E414" i="1" s="1"/>
  <c r="M414" i="1" a="1"/>
  <c r="M414" i="1" s="1"/>
  <c r="B464" i="1"/>
  <c r="F364" i="1"/>
  <c r="L364" i="1" s="1"/>
  <c r="X12" i="1" s="1" a="1"/>
  <c r="X12" i="1" s="1"/>
  <c r="F334" i="1"/>
  <c r="D418" i="1" a="1"/>
  <c r="D418" i="1" s="1"/>
  <c r="E418" i="1" a="1"/>
  <c r="E418" i="1" s="1"/>
  <c r="M418" i="1" a="1"/>
  <c r="M418" i="1" s="1"/>
  <c r="B468" i="1"/>
  <c r="D378" i="1" a="1"/>
  <c r="D378" i="1" s="1"/>
  <c r="E378" i="1" a="1"/>
  <c r="E378" i="1" s="1"/>
  <c r="M378" i="1" a="1"/>
  <c r="M378" i="1" s="1"/>
  <c r="B428" i="1"/>
  <c r="F354" i="1"/>
  <c r="F330" i="1"/>
  <c r="D400" i="1" a="1"/>
  <c r="D400" i="1" s="1"/>
  <c r="E400" i="1" a="1"/>
  <c r="E400" i="1" s="1"/>
  <c r="M400" i="1" a="1"/>
  <c r="M400" i="1" s="1"/>
  <c r="B450" i="1"/>
  <c r="F350" i="1"/>
  <c r="F332" i="1"/>
  <c r="M408" i="1" a="1"/>
  <c r="M408" i="1" s="1"/>
  <c r="M402" i="1" a="1"/>
  <c r="M402" i="1" s="1"/>
  <c r="M392" i="1" a="1"/>
  <c r="M392" i="1" s="1"/>
  <c r="M384" i="1" a="1"/>
  <c r="M384" i="1" s="1"/>
  <c r="M376" i="1" a="1"/>
  <c r="M376" i="1" s="1"/>
  <c r="H405" i="1" a="1"/>
  <c r="H405" i="1" s="1"/>
  <c r="I405" i="1" a="1"/>
  <c r="I405" i="1" s="1"/>
  <c r="C455" i="1"/>
  <c r="H397" i="1" a="1"/>
  <c r="H397" i="1" s="1"/>
  <c r="I397" i="1" a="1"/>
  <c r="I397" i="1" s="1"/>
  <c r="C447" i="1"/>
  <c r="H389" i="1" a="1"/>
  <c r="H389" i="1" s="1"/>
  <c r="I389" i="1" a="1"/>
  <c r="I389" i="1" s="1"/>
  <c r="C439" i="1"/>
  <c r="H381" i="1" a="1"/>
  <c r="H381" i="1" s="1"/>
  <c r="I381" i="1" a="1"/>
  <c r="I381" i="1" s="1"/>
  <c r="C431" i="1"/>
  <c r="H373" i="1" a="1"/>
  <c r="H373" i="1" s="1"/>
  <c r="I373" i="1" a="1"/>
  <c r="I373" i="1" s="1"/>
  <c r="C423" i="1"/>
  <c r="D413" i="1" a="1"/>
  <c r="D413" i="1" s="1"/>
  <c r="E413" i="1" a="1"/>
  <c r="E413" i="1" s="1"/>
  <c r="M413" i="1" a="1"/>
  <c r="M413" i="1" s="1"/>
  <c r="B463" i="1"/>
  <c r="D397" i="1" a="1"/>
  <c r="D397" i="1" s="1"/>
  <c r="E397" i="1" a="1"/>
  <c r="E397" i="1" s="1"/>
  <c r="M397" i="1" a="1"/>
  <c r="M397" i="1" s="1"/>
  <c r="B447" i="1"/>
  <c r="D381" i="1" a="1"/>
  <c r="D381" i="1" s="1"/>
  <c r="E381" i="1" a="1"/>
  <c r="E381" i="1" s="1"/>
  <c r="M381" i="1" a="1"/>
  <c r="M381" i="1" s="1"/>
  <c r="B431" i="1"/>
  <c r="D373" i="1" a="1"/>
  <c r="D373" i="1" s="1"/>
  <c r="E373" i="1" a="1"/>
  <c r="E373" i="1" s="1"/>
  <c r="M373" i="1" a="1"/>
  <c r="M373" i="1" s="1"/>
  <c r="B423" i="1"/>
  <c r="H410" i="1" a="1"/>
  <c r="H410" i="1" s="1"/>
  <c r="I410" i="1" a="1"/>
  <c r="I410" i="1" s="1"/>
  <c r="C460" i="1"/>
  <c r="H394" i="1" a="1"/>
  <c r="H394" i="1" s="1"/>
  <c r="I394" i="1" a="1"/>
  <c r="I394" i="1" s="1"/>
  <c r="C444" i="1"/>
  <c r="H370" i="1" a="1"/>
  <c r="H370" i="1" s="1"/>
  <c r="C420" i="1"/>
  <c r="I370" i="1" a="1"/>
  <c r="I370" i="1" s="1"/>
  <c r="D448" i="1" a="1"/>
  <c r="D448" i="1" s="1"/>
  <c r="E448" i="1" a="1"/>
  <c r="E448" i="1" s="1"/>
  <c r="B498" i="1"/>
  <c r="D434" i="1" a="1"/>
  <c r="D434" i="1" s="1"/>
  <c r="E434" i="1" a="1"/>
  <c r="E434" i="1" s="1"/>
  <c r="M434" i="1" a="1"/>
  <c r="M434" i="1" s="1"/>
  <c r="B484" i="1"/>
  <c r="D426" i="1" a="1"/>
  <c r="D426" i="1" s="1"/>
  <c r="E426" i="1" a="1"/>
  <c r="E426" i="1" s="1"/>
  <c r="B476" i="1"/>
  <c r="I417" i="1" a="1"/>
  <c r="I417" i="1" s="1"/>
  <c r="H417" i="1" a="1"/>
  <c r="H417" i="1" s="1"/>
  <c r="C467" i="1"/>
  <c r="H409" i="1" a="1"/>
  <c r="H409" i="1" s="1"/>
  <c r="I409" i="1" a="1"/>
  <c r="I409" i="1" s="1"/>
  <c r="C459" i="1"/>
  <c r="I401" i="1" a="1"/>
  <c r="I401" i="1" s="1"/>
  <c r="H401" i="1" a="1"/>
  <c r="H401" i="1" s="1"/>
  <c r="C451" i="1"/>
  <c r="H393" i="1" a="1"/>
  <c r="H393" i="1" s="1"/>
  <c r="I393" i="1" a="1"/>
  <c r="I393" i="1" s="1"/>
  <c r="C443" i="1"/>
  <c r="I385" i="1" a="1"/>
  <c r="I385" i="1" s="1"/>
  <c r="H385" i="1" a="1"/>
  <c r="H385" i="1" s="1"/>
  <c r="C435" i="1"/>
  <c r="H377" i="1" a="1"/>
  <c r="H377" i="1" s="1"/>
  <c r="I377" i="1" a="1"/>
  <c r="I377" i="1" s="1"/>
  <c r="C427" i="1"/>
  <c r="I369" i="1" a="1"/>
  <c r="I369" i="1" s="1"/>
  <c r="H369" i="1" a="1"/>
  <c r="H369" i="1" s="1"/>
  <c r="C419" i="1"/>
  <c r="J351" i="1"/>
  <c r="D417" i="1" a="1"/>
  <c r="D417" i="1" s="1"/>
  <c r="E417" i="1" a="1"/>
  <c r="E417" i="1" s="1"/>
  <c r="M417" i="1" a="1"/>
  <c r="M417" i="1" s="1"/>
  <c r="B467" i="1"/>
  <c r="D409" i="1" a="1"/>
  <c r="D409" i="1" s="1"/>
  <c r="E409" i="1" a="1"/>
  <c r="E409" i="1" s="1"/>
  <c r="M409" i="1" a="1"/>
  <c r="M409" i="1" s="1"/>
  <c r="B459" i="1"/>
  <c r="D401" i="1" a="1"/>
  <c r="D401" i="1" s="1"/>
  <c r="E401" i="1" a="1"/>
  <c r="E401" i="1" s="1"/>
  <c r="M401" i="1" a="1"/>
  <c r="M401" i="1" s="1"/>
  <c r="B451" i="1"/>
  <c r="D393" i="1" a="1"/>
  <c r="D393" i="1" s="1"/>
  <c r="E393" i="1" a="1"/>
  <c r="E393" i="1" s="1"/>
  <c r="M393" i="1" a="1"/>
  <c r="M393" i="1" s="1"/>
  <c r="B443" i="1"/>
  <c r="D385" i="1" a="1"/>
  <c r="D385" i="1" s="1"/>
  <c r="E385" i="1" a="1"/>
  <c r="E385" i="1" s="1"/>
  <c r="M385" i="1" a="1"/>
  <c r="M385" i="1" s="1"/>
  <c r="B435" i="1"/>
  <c r="D377" i="1" a="1"/>
  <c r="D377" i="1" s="1"/>
  <c r="E377" i="1" a="1"/>
  <c r="E377" i="1" s="1"/>
  <c r="M377" i="1" a="1"/>
  <c r="M377" i="1" s="1"/>
  <c r="B427" i="1"/>
  <c r="D369" i="1" a="1"/>
  <c r="D369" i="1" s="1"/>
  <c r="E369" i="1" a="1"/>
  <c r="E369" i="1" s="1"/>
  <c r="M369" i="1" a="1"/>
  <c r="M369" i="1" s="1"/>
  <c r="B419" i="1"/>
  <c r="H414" i="1" a="1"/>
  <c r="H414" i="1" s="1"/>
  <c r="I414" i="1" a="1"/>
  <c r="I414" i="1" s="1"/>
  <c r="C464" i="1"/>
  <c r="H406" i="1" a="1"/>
  <c r="H406" i="1" s="1"/>
  <c r="I406" i="1" a="1"/>
  <c r="I406" i="1" s="1"/>
  <c r="C456" i="1"/>
  <c r="H398" i="1" a="1"/>
  <c r="H398" i="1" s="1"/>
  <c r="I398" i="1" a="1"/>
  <c r="I398" i="1" s="1"/>
  <c r="C448" i="1"/>
  <c r="H390" i="1" a="1"/>
  <c r="H390" i="1" s="1"/>
  <c r="I390" i="1" a="1"/>
  <c r="I390" i="1" s="1"/>
  <c r="C440" i="1"/>
  <c r="H382" i="1" a="1"/>
  <c r="H382" i="1" s="1"/>
  <c r="I382" i="1" a="1"/>
  <c r="I382" i="1" s="1"/>
  <c r="C432" i="1"/>
  <c r="H374" i="1" a="1"/>
  <c r="H374" i="1" s="1"/>
  <c r="I374" i="1" a="1"/>
  <c r="I374" i="1" s="1"/>
  <c r="C424" i="1"/>
  <c r="M424" i="1" s="1" a="1"/>
  <c r="M424" i="1" s="1"/>
  <c r="D388" i="1" a="1"/>
  <c r="D388" i="1" s="1"/>
  <c r="E388" i="1" a="1"/>
  <c r="E388" i="1" s="1"/>
  <c r="M388" i="1" a="1"/>
  <c r="M388" i="1" s="1"/>
  <c r="B438" i="1"/>
  <c r="D382" i="1" a="1"/>
  <c r="D382" i="1" s="1"/>
  <c r="E382" i="1" a="1"/>
  <c r="E382" i="1" s="1"/>
  <c r="M382" i="1" a="1"/>
  <c r="M382" i="1" s="1"/>
  <c r="B432" i="1"/>
  <c r="D410" i="1" a="1"/>
  <c r="D410" i="1" s="1"/>
  <c r="E410" i="1" a="1"/>
  <c r="E410" i="1" s="1"/>
  <c r="M410" i="1" a="1"/>
  <c r="M410" i="1" s="1"/>
  <c r="B460" i="1"/>
  <c r="D370" i="1" a="1"/>
  <c r="D370" i="1" s="1"/>
  <c r="E370" i="1" a="1"/>
  <c r="E370" i="1" s="1"/>
  <c r="M370" i="1" a="1"/>
  <c r="M370" i="1" s="1"/>
  <c r="B420" i="1"/>
  <c r="F360" i="1"/>
  <c r="F336" i="1"/>
  <c r="F356" i="1"/>
  <c r="F338" i="1"/>
  <c r="H415" i="1" a="1"/>
  <c r="H415" i="1" s="1"/>
  <c r="I415" i="1" a="1"/>
  <c r="I415" i="1" s="1"/>
  <c r="C465" i="1"/>
  <c r="H407" i="1" a="1"/>
  <c r="H407" i="1" s="1"/>
  <c r="I407" i="1" a="1"/>
  <c r="I407" i="1" s="1"/>
  <c r="C457" i="1"/>
  <c r="H399" i="1" a="1"/>
  <c r="H399" i="1" s="1"/>
  <c r="I399" i="1" a="1"/>
  <c r="I399" i="1" s="1"/>
  <c r="C449" i="1"/>
  <c r="I391" i="1" a="1"/>
  <c r="I391" i="1" s="1"/>
  <c r="H391" i="1" a="1"/>
  <c r="H391" i="1" s="1"/>
  <c r="C441" i="1"/>
  <c r="H383" i="1" a="1"/>
  <c r="H383" i="1" s="1"/>
  <c r="I383" i="1" a="1"/>
  <c r="I383" i="1" s="1"/>
  <c r="C433" i="1"/>
  <c r="H375" i="1" a="1"/>
  <c r="H375" i="1" s="1"/>
  <c r="I375" i="1" a="1"/>
  <c r="I375" i="1" s="1"/>
  <c r="C425" i="1"/>
  <c r="J353" i="1"/>
  <c r="D415" i="1" a="1"/>
  <c r="D415" i="1" s="1"/>
  <c r="E415" i="1" a="1"/>
  <c r="E415" i="1" s="1"/>
  <c r="M415" i="1" a="1"/>
  <c r="M415" i="1" s="1"/>
  <c r="B465" i="1"/>
  <c r="D407" i="1" a="1"/>
  <c r="D407" i="1" s="1"/>
  <c r="E407" i="1" a="1"/>
  <c r="E407" i="1" s="1"/>
  <c r="M407" i="1" a="1"/>
  <c r="M407" i="1" s="1"/>
  <c r="B457" i="1"/>
  <c r="D399" i="1" a="1"/>
  <c r="D399" i="1" s="1"/>
  <c r="E399" i="1" a="1"/>
  <c r="E399" i="1" s="1"/>
  <c r="M399" i="1" a="1"/>
  <c r="M399" i="1" s="1"/>
  <c r="B449" i="1"/>
  <c r="D391" i="1" a="1"/>
  <c r="D391" i="1" s="1"/>
  <c r="E391" i="1" a="1"/>
  <c r="E391" i="1" s="1"/>
  <c r="M391" i="1" a="1"/>
  <c r="M391" i="1" s="1"/>
  <c r="B441" i="1"/>
  <c r="D383" i="1" a="1"/>
  <c r="D383" i="1" s="1"/>
  <c r="E383" i="1" a="1"/>
  <c r="E383" i="1" s="1"/>
  <c r="M383" i="1" a="1"/>
  <c r="M383" i="1" s="1"/>
  <c r="B433" i="1"/>
  <c r="D375" i="1" a="1"/>
  <c r="D375" i="1" s="1"/>
  <c r="E375" i="1" a="1"/>
  <c r="E375" i="1" s="1"/>
  <c r="M375" i="1" a="1"/>
  <c r="M375" i="1" s="1"/>
  <c r="B425" i="1"/>
  <c r="H412" i="1" a="1"/>
  <c r="H412" i="1" s="1"/>
  <c r="I412" i="1" a="1"/>
  <c r="I412" i="1" s="1"/>
  <c r="C462" i="1"/>
  <c r="H404" i="1" a="1"/>
  <c r="H404" i="1" s="1"/>
  <c r="I404" i="1" a="1"/>
  <c r="I404" i="1" s="1"/>
  <c r="C454" i="1"/>
  <c r="H396" i="1" a="1"/>
  <c r="H396" i="1" s="1"/>
  <c r="I396" i="1" a="1"/>
  <c r="I396" i="1" s="1"/>
  <c r="C446" i="1"/>
  <c r="H388" i="1" a="1"/>
  <c r="H388" i="1" s="1"/>
  <c r="I388" i="1" a="1"/>
  <c r="I388" i="1" s="1"/>
  <c r="C438" i="1"/>
  <c r="H380" i="1" a="1"/>
  <c r="H380" i="1" s="1"/>
  <c r="I380" i="1" a="1"/>
  <c r="I380" i="1" s="1"/>
  <c r="C430" i="1"/>
  <c r="H372" i="1" a="1"/>
  <c r="H372" i="1" s="1"/>
  <c r="I372" i="1" a="1"/>
  <c r="I372" i="1" s="1"/>
  <c r="C422" i="1"/>
  <c r="J342" i="1"/>
  <c r="J334" i="1"/>
  <c r="J326" i="1"/>
  <c r="D412" i="1" a="1"/>
  <c r="D412" i="1" s="1"/>
  <c r="E412" i="1" a="1"/>
  <c r="E412" i="1" s="1"/>
  <c r="M412" i="1" a="1"/>
  <c r="M412" i="1" s="1"/>
  <c r="B462" i="1"/>
  <c r="D380" i="1" a="1"/>
  <c r="D380" i="1" s="1"/>
  <c r="E380" i="1" a="1"/>
  <c r="E380" i="1" s="1"/>
  <c r="M380" i="1" a="1"/>
  <c r="M380" i="1" s="1"/>
  <c r="B430" i="1"/>
  <c r="D394" i="1" a="1"/>
  <c r="D394" i="1" s="1"/>
  <c r="E394" i="1" a="1"/>
  <c r="E394" i="1" s="1"/>
  <c r="M394" i="1" a="1"/>
  <c r="M394" i="1" s="1"/>
  <c r="B444" i="1"/>
  <c r="D406" i="1" a="1"/>
  <c r="D406" i="1" s="1"/>
  <c r="E406" i="1" a="1"/>
  <c r="E406" i="1" s="1"/>
  <c r="M406" i="1" a="1"/>
  <c r="M406" i="1" s="1"/>
  <c r="B456" i="1"/>
  <c r="J188" i="1"/>
  <c r="J313" i="1"/>
  <c r="J310" i="1"/>
  <c r="F316" i="1"/>
  <c r="F102" i="1"/>
  <c r="F308" i="1"/>
  <c r="F245" i="1"/>
  <c r="F258" i="1"/>
  <c r="F307" i="1"/>
  <c r="F104" i="1"/>
  <c r="L104" i="1" s="1"/>
  <c r="BL6" i="1" s="1" a="1"/>
  <c r="BL6" i="1" s="1"/>
  <c r="F213" i="1"/>
  <c r="L213" i="1" s="1"/>
  <c r="W9" i="1" s="1" a="1"/>
  <c r="W9" i="1" s="1"/>
  <c r="F305" i="1"/>
  <c r="L305" i="1" s="1"/>
  <c r="BM10" i="1" s="1" a="1"/>
  <c r="BM10" i="1" s="1"/>
  <c r="F254" i="1"/>
  <c r="F167" i="1"/>
  <c r="J311" i="1"/>
  <c r="J307" i="1"/>
  <c r="J306" i="1"/>
  <c r="F70" i="1"/>
  <c r="J198" i="1"/>
  <c r="J68" i="1"/>
  <c r="J245" i="1"/>
  <c r="F317" i="1"/>
  <c r="F312" i="1"/>
  <c r="J316" i="1"/>
  <c r="L316" i="1" s="1"/>
  <c r="Z11" i="1" s="1" a="1"/>
  <c r="Z11" i="1" s="1"/>
  <c r="F306" i="1"/>
  <c r="L306" i="1" s="1"/>
  <c r="BN10" i="1" s="1" a="1"/>
  <c r="BN10" i="1" s="1"/>
  <c r="F256" i="1"/>
  <c r="F194" i="1"/>
  <c r="L194" i="1" s="1"/>
  <c r="BB8" i="1" s="1" a="1"/>
  <c r="BB8" i="1" s="1"/>
  <c r="J312" i="1"/>
  <c r="J315" i="1"/>
  <c r="F315" i="1"/>
  <c r="F117" i="1"/>
  <c r="F85" i="1"/>
  <c r="J214" i="1"/>
  <c r="F197" i="1"/>
  <c r="L197" i="1" s="1"/>
  <c r="BE8" i="1" s="1" a="1"/>
  <c r="BE8" i="1" s="1"/>
  <c r="F101" i="1"/>
  <c r="F69" i="1"/>
  <c r="F64" i="1"/>
  <c r="L64" i="1" s="1"/>
  <c r="X6" i="1" s="1" a="1"/>
  <c r="X6" i="1" s="1"/>
  <c r="F119" i="1"/>
  <c r="F134" i="1"/>
  <c r="F202" i="1"/>
  <c r="L202" i="1" s="1"/>
  <c r="BJ8" i="1" s="1" a="1"/>
  <c r="BJ8" i="1" s="1"/>
  <c r="F193" i="1"/>
  <c r="L193" i="1" s="1"/>
  <c r="BA8" i="1" s="1" a="1"/>
  <c r="BA8" i="1" s="1"/>
  <c r="F76" i="1"/>
  <c r="L76" i="1" s="1"/>
  <c r="AJ6" i="1" s="1" a="1"/>
  <c r="AJ6" i="1" s="1"/>
  <c r="F283" i="1"/>
  <c r="J196" i="1"/>
  <c r="J284" i="1"/>
  <c r="F314" i="1"/>
  <c r="L314" i="1" s="1"/>
  <c r="X11" i="1" s="1" a="1"/>
  <c r="X11" i="1" s="1"/>
  <c r="F66" i="1"/>
  <c r="J317" i="1"/>
  <c r="J309" i="1"/>
  <c r="F271" i="1"/>
  <c r="F123" i="1"/>
  <c r="F107" i="1"/>
  <c r="F91" i="1"/>
  <c r="F75" i="1"/>
  <c r="F265" i="1"/>
  <c r="F83" i="1"/>
  <c r="F277" i="1"/>
  <c r="F286" i="1"/>
  <c r="L286" i="1" s="1"/>
  <c r="AT10" i="1" s="1" a="1"/>
  <c r="AT10" i="1" s="1"/>
  <c r="J208" i="1"/>
  <c r="J308" i="1"/>
  <c r="F74" i="1"/>
  <c r="F115" i="1"/>
  <c r="F99" i="1"/>
  <c r="F67" i="1"/>
  <c r="J201" i="1"/>
  <c r="F272" i="1"/>
  <c r="F187" i="1"/>
  <c r="F111" i="1"/>
  <c r="F95" i="1"/>
  <c r="F79" i="1"/>
  <c r="F63" i="1"/>
  <c r="F217" i="1"/>
  <c r="L217" i="1" s="1"/>
  <c r="AA9" i="1" s="1" a="1"/>
  <c r="AA9" i="1" s="1"/>
  <c r="F300" i="1"/>
  <c r="F186" i="1"/>
  <c r="L186" i="1" s="1"/>
  <c r="AT8" i="1" s="1" a="1"/>
  <c r="AT8" i="1" s="1"/>
  <c r="F249" i="1"/>
  <c r="F288" i="1"/>
  <c r="F103" i="1"/>
  <c r="F87" i="1"/>
  <c r="F71" i="1"/>
  <c r="E309" i="1" a="1"/>
  <c r="E309" i="1" s="1"/>
  <c r="D309" i="1" a="1"/>
  <c r="D309" i="1" s="1"/>
  <c r="D293" i="1" a="1"/>
  <c r="D293" i="1" s="1"/>
  <c r="E261" i="1" a="1"/>
  <c r="E261" i="1" s="1"/>
  <c r="F261" i="1" s="1"/>
  <c r="E281" i="1" a="1"/>
  <c r="E281" i="1" s="1"/>
  <c r="F281" i="1" s="1"/>
  <c r="D263" i="1" a="1"/>
  <c r="D263" i="1" s="1"/>
  <c r="D302" i="1" a="1"/>
  <c r="D302" i="1" s="1"/>
  <c r="D150" i="1" a="1"/>
  <c r="D150" i="1" s="1"/>
  <c r="J300" i="1"/>
  <c r="F289" i="1"/>
  <c r="F247" i="1"/>
  <c r="F174" i="1"/>
  <c r="L174" i="1" s="1"/>
  <c r="AH8" i="1" s="1" a="1"/>
  <c r="AH8" i="1" s="1"/>
  <c r="F304" i="1"/>
  <c r="L304" i="1" s="1"/>
  <c r="BL10" i="1" s="1" a="1"/>
  <c r="BL10" i="1" s="1"/>
  <c r="F190" i="1"/>
  <c r="L190" i="1" s="1"/>
  <c r="AX8" i="1" s="1" a="1"/>
  <c r="AX8" i="1" s="1"/>
  <c r="F243" i="1"/>
  <c r="F180" i="1"/>
  <c r="F164" i="1"/>
  <c r="F148" i="1"/>
  <c r="L148" i="1" s="1"/>
  <c r="BF7" i="1" s="1" a="1"/>
  <c r="BF7" i="1" s="1"/>
  <c r="F132" i="1"/>
  <c r="F252" i="1"/>
  <c r="F126" i="1"/>
  <c r="F229" i="1"/>
  <c r="L229" i="1" s="1"/>
  <c r="AM9" i="1" s="1" a="1"/>
  <c r="AM9" i="1" s="1"/>
  <c r="F240" i="1"/>
  <c r="F192" i="1"/>
  <c r="F227" i="1"/>
  <c r="F211" i="1"/>
  <c r="F195" i="1"/>
  <c r="F224" i="1"/>
  <c r="F208" i="1"/>
  <c r="F96" i="1"/>
  <c r="L96" i="1" s="1"/>
  <c r="BD6" i="1" s="1" a="1"/>
  <c r="BD6" i="1" s="1"/>
  <c r="F218" i="1"/>
  <c r="L218" i="1" s="1"/>
  <c r="AB9" i="1" s="1" a="1"/>
  <c r="AB9" i="1" s="1"/>
  <c r="F225" i="1"/>
  <c r="L225" i="1" s="1"/>
  <c r="AI9" i="1" s="1" a="1"/>
  <c r="AI9" i="1" s="1"/>
  <c r="F177" i="1"/>
  <c r="L177" i="1" s="1"/>
  <c r="AK8" i="1" s="1" a="1"/>
  <c r="AK8" i="1" s="1"/>
  <c r="F161" i="1"/>
  <c r="L161" i="1" s="1"/>
  <c r="BS7" i="1" s="1" a="1"/>
  <c r="BS7" i="1" s="1"/>
  <c r="F145" i="1"/>
  <c r="F129" i="1"/>
  <c r="F270" i="1"/>
  <c r="F124" i="1"/>
  <c r="L124" i="1" s="1"/>
  <c r="AH7" i="1" s="1" a="1"/>
  <c r="AH7" i="1" s="1"/>
  <c r="F130" i="1"/>
  <c r="F238" i="1"/>
  <c r="L238" i="1" s="1"/>
  <c r="AV9" i="1" s="1" a="1"/>
  <c r="AV9" i="1" s="1"/>
  <c r="F303" i="1"/>
  <c r="F292" i="1"/>
  <c r="F139" i="1"/>
  <c r="F168" i="1"/>
  <c r="F136" i="1"/>
  <c r="L136" i="1" s="1"/>
  <c r="AT7" i="1" s="1" a="1"/>
  <c r="AT7" i="1" s="1"/>
  <c r="F114" i="1"/>
  <c r="F178" i="1"/>
  <c r="L178" i="1" s="1"/>
  <c r="AL8" i="1" s="1" a="1"/>
  <c r="AL8" i="1" s="1"/>
  <c r="F276" i="1"/>
  <c r="F184" i="1"/>
  <c r="L184" i="1" s="1"/>
  <c r="AR8" i="1" s="1" a="1"/>
  <c r="AR8" i="1" s="1"/>
  <c r="F152" i="1"/>
  <c r="L152" i="1" s="1"/>
  <c r="BJ7" i="1" s="1" a="1"/>
  <c r="BJ7" i="1" s="1"/>
  <c r="J223" i="1"/>
  <c r="J207" i="1"/>
  <c r="J191" i="1"/>
  <c r="J175" i="1"/>
  <c r="J159" i="1"/>
  <c r="J118" i="1"/>
  <c r="L118" i="1" s="1"/>
  <c r="AB7" i="1" s="1" a="1"/>
  <c r="AB7" i="1" s="1"/>
  <c r="J102" i="1"/>
  <c r="J236" i="1"/>
  <c r="F233" i="1"/>
  <c r="L233" i="1" s="1"/>
  <c r="AQ9" i="1" s="1" a="1"/>
  <c r="AQ9" i="1" s="1"/>
  <c r="F201" i="1"/>
  <c r="F121" i="1"/>
  <c r="F105" i="1"/>
  <c r="F89" i="1"/>
  <c r="F73" i="1"/>
  <c r="F228" i="1"/>
  <c r="F212" i="1"/>
  <c r="F196" i="1"/>
  <c r="F231" i="1"/>
  <c r="F215" i="1"/>
  <c r="F199" i="1"/>
  <c r="F110" i="1"/>
  <c r="F287" i="1"/>
  <c r="F244" i="1"/>
  <c r="F181" i="1"/>
  <c r="L181" i="1" s="1"/>
  <c r="AO8" i="1" s="1" a="1"/>
  <c r="AO8" i="1" s="1"/>
  <c r="F165" i="1"/>
  <c r="L165" i="1" s="1"/>
  <c r="Y8" i="1" s="1" a="1"/>
  <c r="Y8" i="1" s="1"/>
  <c r="F149" i="1"/>
  <c r="F133" i="1"/>
  <c r="F264" i="1"/>
  <c r="L264" i="1" s="1"/>
  <c r="X10" i="1" s="1" a="1"/>
  <c r="X10" i="1" s="1"/>
  <c r="F274" i="1"/>
  <c r="F255" i="1"/>
  <c r="F112" i="1"/>
  <c r="L112" i="1" s="1"/>
  <c r="BT6" i="1" s="1" a="1"/>
  <c r="BT6" i="1" s="1"/>
  <c r="F275" i="1"/>
  <c r="J270" i="1"/>
  <c r="J254" i="1"/>
  <c r="J285" i="1"/>
  <c r="J232" i="1"/>
  <c r="J168" i="1"/>
  <c r="J260" i="1"/>
  <c r="J235" i="1"/>
  <c r="J219" i="1"/>
  <c r="J203" i="1"/>
  <c r="J187" i="1"/>
  <c r="J171" i="1"/>
  <c r="J146" i="1"/>
  <c r="J130" i="1"/>
  <c r="J114" i="1"/>
  <c r="J98" i="1"/>
  <c r="J82" i="1"/>
  <c r="J66" i="1"/>
  <c r="J295" i="1"/>
  <c r="J279" i="1"/>
  <c r="J263" i="1"/>
  <c r="J247" i="1"/>
  <c r="J155" i="1"/>
  <c r="J139" i="1"/>
  <c r="J123" i="1"/>
  <c r="J107" i="1"/>
  <c r="J91" i="1"/>
  <c r="J75" i="1"/>
  <c r="J268" i="1"/>
  <c r="J216" i="1"/>
  <c r="J200" i="1"/>
  <c r="J266" i="1"/>
  <c r="J250" i="1"/>
  <c r="J297" i="1"/>
  <c r="J281" i="1"/>
  <c r="F267" i="1"/>
  <c r="F98" i="1"/>
  <c r="F237" i="1"/>
  <c r="L237" i="1" s="1"/>
  <c r="AU9" i="1" s="1" a="1"/>
  <c r="AU9" i="1" s="1"/>
  <c r="F205" i="1"/>
  <c r="L205" i="1" s="1"/>
  <c r="BM8" i="1" s="1" a="1"/>
  <c r="BM8" i="1" s="1"/>
  <c r="J271" i="1"/>
  <c r="F222" i="1"/>
  <c r="L222" i="1" s="1"/>
  <c r="AF9" i="1" s="1" a="1"/>
  <c r="AF9" i="1" s="1"/>
  <c r="F122" i="1"/>
  <c r="F248" i="1"/>
  <c r="F268" i="1"/>
  <c r="F84" i="1"/>
  <c r="L84" i="1" s="1"/>
  <c r="AR6" i="1" s="1" a="1"/>
  <c r="AR6" i="1" s="1"/>
  <c r="F68" i="1"/>
  <c r="F250" i="1"/>
  <c r="F183" i="1"/>
  <c r="F151" i="1"/>
  <c r="F135" i="1"/>
  <c r="F171" i="1"/>
  <c r="F170" i="1"/>
  <c r="L170" i="1" s="1"/>
  <c r="AD8" i="1" s="1" a="1"/>
  <c r="AD8" i="1" s="1"/>
  <c r="F154" i="1"/>
  <c r="F236" i="1"/>
  <c r="F94" i="1"/>
  <c r="F239" i="1"/>
  <c r="F223" i="1"/>
  <c r="F207" i="1"/>
  <c r="F191" i="1"/>
  <c r="F128" i="1"/>
  <c r="L128" i="1" s="1"/>
  <c r="AL7" i="1" s="1" a="1"/>
  <c r="AL7" i="1" s="1"/>
  <c r="F113" i="1"/>
  <c r="F97" i="1"/>
  <c r="F81" i="1"/>
  <c r="F72" i="1"/>
  <c r="L72" i="1" s="1"/>
  <c r="AF6" i="1" s="1" a="1"/>
  <c r="AF6" i="1" s="1"/>
  <c r="F142" i="1"/>
  <c r="F206" i="1"/>
  <c r="L206" i="1" s="1"/>
  <c r="BN8" i="1" s="1" a="1"/>
  <c r="BN8" i="1" s="1"/>
  <c r="F259" i="1"/>
  <c r="F290" i="1"/>
  <c r="L290" i="1" s="1"/>
  <c r="AX10" i="1" s="1" a="1"/>
  <c r="AX10" i="1" s="1"/>
  <c r="F82" i="1"/>
  <c r="F146" i="1"/>
  <c r="F260" i="1"/>
  <c r="F291" i="1"/>
  <c r="J132" i="1"/>
  <c r="J248" i="1"/>
  <c r="J150" i="1"/>
  <c r="J134" i="1"/>
  <c r="J86" i="1"/>
  <c r="L86" i="1" s="1"/>
  <c r="AT6" i="1" s="1" a="1"/>
  <c r="AT6" i="1" s="1"/>
  <c r="J70" i="1"/>
  <c r="J299" i="1"/>
  <c r="J283" i="1"/>
  <c r="J267" i="1"/>
  <c r="J251" i="1"/>
  <c r="J273" i="1"/>
  <c r="J143" i="1"/>
  <c r="J127" i="1"/>
  <c r="J111" i="1"/>
  <c r="J95" i="1"/>
  <c r="J79" i="1"/>
  <c r="J63" i="1"/>
  <c r="J172" i="1"/>
  <c r="J303" i="1"/>
  <c r="J239" i="1"/>
  <c r="J292" i="1"/>
  <c r="J280" i="1"/>
  <c r="J265" i="1"/>
  <c r="J249" i="1"/>
  <c r="J296" i="1"/>
  <c r="J261" i="1"/>
  <c r="J291" i="1"/>
  <c r="J142" i="1"/>
  <c r="J126" i="1"/>
  <c r="J110" i="1"/>
  <c r="J94" i="1"/>
  <c r="J78" i="1"/>
  <c r="J259" i="1"/>
  <c r="J277" i="1"/>
  <c r="J246" i="1"/>
  <c r="J242" i="1"/>
  <c r="J226" i="1"/>
  <c r="J276" i="1"/>
  <c r="J269" i="1"/>
  <c r="J253" i="1"/>
  <c r="F158" i="1"/>
  <c r="L158" i="1" s="1"/>
  <c r="BP7" i="1" s="1" a="1"/>
  <c r="BP7" i="1" s="1"/>
  <c r="F162" i="1"/>
  <c r="L162" i="1" s="1"/>
  <c r="BT7" i="1" s="1" a="1"/>
  <c r="BT7" i="1" s="1"/>
  <c r="F226" i="1"/>
  <c r="F299" i="1"/>
  <c r="F210" i="1"/>
  <c r="L210" i="1" s="1"/>
  <c r="BR8" i="1" s="1" a="1"/>
  <c r="BR8" i="1" s="1"/>
  <c r="J287" i="1"/>
  <c r="J154" i="1"/>
  <c r="J138" i="1"/>
  <c r="J122" i="1"/>
  <c r="J106" i="1"/>
  <c r="J90" i="1"/>
  <c r="J74" i="1"/>
  <c r="J255" i="1"/>
  <c r="J240" i="1"/>
  <c r="J243" i="1"/>
  <c r="F147" i="1"/>
  <c r="F131" i="1"/>
  <c r="F232" i="1"/>
  <c r="F200" i="1"/>
  <c r="F106" i="1"/>
  <c r="F90" i="1"/>
  <c r="F235" i="1"/>
  <c r="F219" i="1"/>
  <c r="F203" i="1"/>
  <c r="F125" i="1"/>
  <c r="F109" i="1"/>
  <c r="F93" i="1"/>
  <c r="F77" i="1"/>
  <c r="F284" i="1"/>
  <c r="F160" i="1"/>
  <c r="F80" i="1"/>
  <c r="L80" i="1" s="1"/>
  <c r="AN6" i="1" s="1" a="1"/>
  <c r="AN6" i="1" s="1"/>
  <c r="J244" i="1"/>
  <c r="F296" i="1"/>
  <c r="J272" i="1"/>
  <c r="J231" i="1"/>
  <c r="J183" i="1"/>
  <c r="J289" i="1"/>
  <c r="F257" i="1"/>
  <c r="F176" i="1"/>
  <c r="F179" i="1"/>
  <c r="J199" i="1"/>
  <c r="J257" i="1"/>
  <c r="F65" i="1"/>
  <c r="F220" i="1"/>
  <c r="F204" i="1"/>
  <c r="J228" i="1"/>
  <c r="J164" i="1"/>
  <c r="F273" i="1"/>
  <c r="J256" i="1"/>
  <c r="J275" i="1"/>
  <c r="J151" i="1"/>
  <c r="J135" i="1"/>
  <c r="J119" i="1"/>
  <c r="J103" i="1"/>
  <c r="J87" i="1"/>
  <c r="J71" i="1"/>
  <c r="F78" i="1"/>
  <c r="F138" i="1"/>
  <c r="F280" i="1"/>
  <c r="F100" i="1"/>
  <c r="L100" i="1" s="1"/>
  <c r="BH6" i="1" s="1" a="1"/>
  <c r="BH6" i="1" s="1"/>
  <c r="F144" i="1"/>
  <c r="L144" i="1" s="1"/>
  <c r="BB7" i="1" s="1" a="1"/>
  <c r="BB7" i="1" s="1"/>
  <c r="J180" i="1"/>
  <c r="J215" i="1"/>
  <c r="J167" i="1"/>
  <c r="J288" i="1"/>
  <c r="F189" i="1"/>
  <c r="L189" i="1" s="1"/>
  <c r="AW8" i="1" s="1" a="1"/>
  <c r="AW8" i="1" s="1"/>
  <c r="F173" i="1"/>
  <c r="L173" i="1" s="1"/>
  <c r="AG8" i="1" s="1" a="1"/>
  <c r="AG8" i="1" s="1"/>
  <c r="F157" i="1"/>
  <c r="L157" i="1" s="1"/>
  <c r="BO7" i="1" s="1" a="1"/>
  <c r="BO7" i="1" s="1"/>
  <c r="F141" i="1"/>
  <c r="J212" i="1"/>
  <c r="J262" i="1"/>
  <c r="J293" i="1"/>
  <c r="F163" i="1"/>
  <c r="F241" i="1"/>
  <c r="L241" i="1" s="1"/>
  <c r="AY9" i="1" s="1" a="1"/>
  <c r="AY9" i="1" s="1"/>
  <c r="F209" i="1"/>
  <c r="L209" i="1" s="1"/>
  <c r="BQ8" i="1" s="1" a="1"/>
  <c r="BQ8" i="1" s="1"/>
  <c r="F301" i="1"/>
  <c r="L301" i="1" s="1"/>
  <c r="BI10" i="1" s="1" a="1"/>
  <c r="BI10" i="1" s="1"/>
  <c r="F285" i="1"/>
  <c r="F251" i="1"/>
  <c r="F188" i="1"/>
  <c r="F172" i="1"/>
  <c r="F156" i="1"/>
  <c r="L156" i="1" s="1"/>
  <c r="BN7" i="1" s="1" a="1"/>
  <c r="BN7" i="1" s="1"/>
  <c r="F140" i="1"/>
  <c r="L140" i="1" s="1"/>
  <c r="AX7" i="1" s="1" a="1"/>
  <c r="AX7" i="1" s="1"/>
  <c r="F108" i="1"/>
  <c r="L108" i="1" s="1"/>
  <c r="BP6" i="1" s="1" a="1"/>
  <c r="BP6" i="1" s="1"/>
  <c r="F92" i="1"/>
  <c r="L92" i="1" s="1"/>
  <c r="AZ6" i="1" s="1" a="1"/>
  <c r="AZ6" i="1" s="1"/>
  <c r="F175" i="1"/>
  <c r="F159" i="1"/>
  <c r="F143" i="1"/>
  <c r="F127" i="1"/>
  <c r="J192" i="1"/>
  <c r="J227" i="1"/>
  <c r="J211" i="1"/>
  <c r="J195" i="1"/>
  <c r="J179" i="1"/>
  <c r="J163" i="1"/>
  <c r="J153" i="1"/>
  <c r="J137" i="1"/>
  <c r="J121" i="1"/>
  <c r="J105" i="1"/>
  <c r="J89" i="1"/>
  <c r="J73" i="1"/>
  <c r="F298" i="1"/>
  <c r="L298" i="1" s="1"/>
  <c r="BF10" i="1" s="1" a="1"/>
  <c r="BF10" i="1" s="1"/>
  <c r="J141" i="1"/>
  <c r="J125" i="1"/>
  <c r="J109" i="1"/>
  <c r="J93" i="1"/>
  <c r="J77" i="1"/>
  <c r="F234" i="1"/>
  <c r="L234" i="1" s="1"/>
  <c r="AR9" i="1" s="1" a="1"/>
  <c r="AR9" i="1" s="1"/>
  <c r="F221" i="1"/>
  <c r="L221" i="1" s="1"/>
  <c r="AE9" i="1" s="1" a="1"/>
  <c r="AE9" i="1" s="1"/>
  <c r="F266" i="1"/>
  <c r="F216" i="1"/>
  <c r="F120" i="1"/>
  <c r="L120" i="1" s="1"/>
  <c r="AD7" i="1" s="1" a="1"/>
  <c r="AD7" i="1" s="1"/>
  <c r="F88" i="1"/>
  <c r="L88" i="1" s="1"/>
  <c r="AV6" i="1" s="1" a="1"/>
  <c r="AV6" i="1" s="1"/>
  <c r="F269" i="1"/>
  <c r="F155" i="1"/>
  <c r="J176" i="1"/>
  <c r="J302" i="1"/>
  <c r="J147" i="1"/>
  <c r="J131" i="1"/>
  <c r="J115" i="1"/>
  <c r="J99" i="1"/>
  <c r="J83" i="1"/>
  <c r="J67" i="1"/>
  <c r="J149" i="1"/>
  <c r="J133" i="1"/>
  <c r="J117" i="1"/>
  <c r="J101" i="1"/>
  <c r="J85" i="1"/>
  <c r="J69" i="1"/>
  <c r="J204" i="1"/>
  <c r="F242" i="1"/>
  <c r="J220" i="1"/>
  <c r="F185" i="1"/>
  <c r="L185" i="1" s="1"/>
  <c r="AS8" i="1" s="1" a="1"/>
  <c r="AS8" i="1" s="1"/>
  <c r="F169" i="1"/>
  <c r="L169" i="1" s="1"/>
  <c r="AC8" i="1" s="1" a="1"/>
  <c r="AC8" i="1" s="1"/>
  <c r="F153" i="1"/>
  <c r="F137" i="1"/>
  <c r="F116" i="1"/>
  <c r="L116" i="1" s="1"/>
  <c r="Z7" i="1" s="1" a="1"/>
  <c r="Z7" i="1" s="1"/>
  <c r="J224" i="1"/>
  <c r="J160" i="1"/>
  <c r="J274" i="1"/>
  <c r="J258" i="1"/>
  <c r="J145" i="1"/>
  <c r="J129" i="1"/>
  <c r="J113" i="1"/>
  <c r="J97" i="1"/>
  <c r="J81" i="1"/>
  <c r="J65" i="1"/>
  <c r="J252" i="1"/>
  <c r="F282" i="1"/>
  <c r="L282" i="1" s="1"/>
  <c r="AP10" i="1" s="1" a="1"/>
  <c r="AP10" i="1" s="1"/>
  <c r="F253" i="1"/>
  <c r="L2561" i="1" l="1"/>
  <c r="BS55" i="1" s="1" a="1"/>
  <c r="BS55" i="1" s="1"/>
  <c r="L949" i="1"/>
  <c r="BG23" i="1" s="1" a="1"/>
  <c r="BG23" i="1" s="1"/>
  <c r="L348" i="1"/>
  <c r="BF11" i="1" s="1" a="1"/>
  <c r="BF11" i="1" s="1"/>
  <c r="L944" i="1"/>
  <c r="BB23" i="1" s="1" a="1"/>
  <c r="BB23" i="1" s="1"/>
  <c r="L324" i="1"/>
  <c r="AH11" i="1" s="1" a="1"/>
  <c r="AH11" i="1" s="1"/>
  <c r="L365" i="1"/>
  <c r="Y12" i="1" s="1" a="1"/>
  <c r="Y12" i="1" s="1"/>
  <c r="L2557" i="1"/>
  <c r="BO55" i="1" s="1" a="1"/>
  <c r="BO55" i="1" s="1"/>
  <c r="L338" i="1"/>
  <c r="AV11" i="1" s="1" a="1"/>
  <c r="AV11" i="1" s="1"/>
  <c r="L1540" i="1"/>
  <c r="AX35" i="1" s="1" a="1"/>
  <c r="AX35" i="1" s="1"/>
  <c r="L362" i="1"/>
  <c r="BT11" i="1" s="1" a="1"/>
  <c r="BT11" i="1" s="1"/>
  <c r="L352" i="1"/>
  <c r="BJ11" i="1" s="1" a="1"/>
  <c r="BJ11" i="1" s="1"/>
  <c r="L983" i="1"/>
  <c r="AQ24" i="1" s="1" a="1"/>
  <c r="AQ24" i="1" s="1"/>
  <c r="L331" i="1"/>
  <c r="AO11" i="1" s="1" a="1"/>
  <c r="AO11" i="1" s="1"/>
  <c r="L2558" i="1"/>
  <c r="BP55" i="1" s="1" a="1"/>
  <c r="BP55" i="1" s="1"/>
  <c r="L333" i="1"/>
  <c r="AQ11" i="1" s="1" a="1"/>
  <c r="AQ11" i="1" s="1"/>
  <c r="L353" i="1"/>
  <c r="BK11" i="1" s="1" a="1"/>
  <c r="BK11" i="1" s="1"/>
  <c r="L356" i="1"/>
  <c r="BN11" i="1" s="1" a="1"/>
  <c r="BN11" i="1" s="1"/>
  <c r="L1556" i="1"/>
  <c r="BN35" i="1" s="1" a="1"/>
  <c r="BN35" i="1" s="1"/>
  <c r="L363" i="1"/>
  <c r="W12" i="1" s="1" a="1"/>
  <c r="W12" i="1" s="1"/>
  <c r="L970" i="1"/>
  <c r="AD24" i="1" s="1" a="1"/>
  <c r="AD24" i="1" s="1"/>
  <c r="L1551" i="1"/>
  <c r="BI35" i="1" s="1" a="1"/>
  <c r="BI35" i="1" s="1"/>
  <c r="L1546" i="1"/>
  <c r="BD35" i="1" s="1" a="1"/>
  <c r="BD35" i="1" s="1"/>
  <c r="L952" i="1"/>
  <c r="BJ23" i="1" s="1" a="1"/>
  <c r="BJ23" i="1" s="1"/>
  <c r="L977" i="1"/>
  <c r="AK24" i="1" s="1" a="1"/>
  <c r="AK24" i="1" s="1"/>
  <c r="L1562" i="1"/>
  <c r="BT35" i="1" s="1" a="1"/>
  <c r="BT35" i="1" s="1"/>
  <c r="L361" i="1"/>
  <c r="BS11" i="1" s="1" a="1"/>
  <c r="BS11" i="1" s="1"/>
  <c r="L938" i="1"/>
  <c r="AV23" i="1" s="1" a="1"/>
  <c r="AV23" i="1" s="1"/>
  <c r="L947" i="1"/>
  <c r="BE23" i="1" s="1" a="1"/>
  <c r="BE23" i="1" s="1"/>
  <c r="L355" i="1"/>
  <c r="BM11" i="1" s="1" a="1"/>
  <c r="BM11" i="1" s="1"/>
  <c r="L342" i="1"/>
  <c r="AZ11" i="1" s="1" a="1"/>
  <c r="AZ11" i="1" s="1"/>
  <c r="L962" i="1"/>
  <c r="BT23" i="1" s="1" a="1"/>
  <c r="BT23" i="1" s="1"/>
  <c r="L982" i="1"/>
  <c r="AP24" i="1" s="1" a="1"/>
  <c r="AP24" i="1" s="1"/>
  <c r="L358" i="1"/>
  <c r="BP11" i="1" s="1" a="1"/>
  <c r="BP11" i="1" s="1"/>
  <c r="L979" i="1"/>
  <c r="AM24" i="1" s="1" a="1"/>
  <c r="AM24" i="1" s="1"/>
  <c r="L1539" i="1"/>
  <c r="AW35" i="1" s="1" a="1"/>
  <c r="AW35" i="1" s="1"/>
  <c r="L1557" i="1"/>
  <c r="BO35" i="1" s="1" a="1"/>
  <c r="BO35" i="1" s="1"/>
  <c r="L1577" i="1"/>
  <c r="AK36" i="1" s="1" a="1"/>
  <c r="AK36" i="1" s="1"/>
  <c r="L332" i="1"/>
  <c r="AP11" i="1" s="1" a="1"/>
  <c r="AP11" i="1" s="1"/>
  <c r="L337" i="1"/>
  <c r="AU11" i="1" s="1" a="1"/>
  <c r="AU11" i="1" s="1"/>
  <c r="L1564" i="1"/>
  <c r="X36" i="1" s="1" a="1"/>
  <c r="X36" i="1" s="1"/>
  <c r="L1560" i="1"/>
  <c r="BR35" i="1" s="1" a="1"/>
  <c r="BR35" i="1" s="1"/>
  <c r="L943" i="1"/>
  <c r="BA23" i="1" s="1" a="1"/>
  <c r="BA23" i="1" s="1"/>
  <c r="L937" i="1"/>
  <c r="AU23" i="1" s="1" a="1"/>
  <c r="AU23" i="1" s="1"/>
  <c r="L328" i="1"/>
  <c r="AL11" i="1" s="1" a="1"/>
  <c r="AL11" i="1" s="1"/>
  <c r="L1542" i="1"/>
  <c r="AZ35" i="1" s="1" a="1"/>
  <c r="AZ35" i="1" s="1"/>
  <c r="L1535" i="1"/>
  <c r="AS35" i="1" s="1" a="1"/>
  <c r="AS35" i="1" s="1"/>
  <c r="L1541" i="1"/>
  <c r="AY35" i="1" s="1" a="1"/>
  <c r="AY35" i="1" s="1"/>
  <c r="L1571" i="1"/>
  <c r="AE36" i="1" s="1" a="1"/>
  <c r="AE36" i="1" s="1"/>
  <c r="L359" i="1"/>
  <c r="BQ11" i="1" s="1" a="1"/>
  <c r="BQ11" i="1" s="1"/>
  <c r="L344" i="1"/>
  <c r="BB11" i="1" s="1" a="1"/>
  <c r="BB11" i="1" s="1"/>
  <c r="L973" i="1"/>
  <c r="AG24" i="1" s="1" a="1"/>
  <c r="AG24" i="1" s="1"/>
  <c r="L975" i="1"/>
  <c r="AI24" i="1" s="1" a="1"/>
  <c r="AI24" i="1" s="1"/>
  <c r="L340" i="1"/>
  <c r="AX11" i="1" s="1" a="1"/>
  <c r="AX11" i="1" s="1"/>
  <c r="L346" i="1"/>
  <c r="BD11" i="1" s="1" a="1"/>
  <c r="BD11" i="1" s="1"/>
  <c r="L366" i="1"/>
  <c r="Z12" i="1" s="1" a="1"/>
  <c r="Z12" i="1" s="1"/>
  <c r="L955" i="1"/>
  <c r="BM23" i="1" s="1" a="1"/>
  <c r="BM23" i="1" s="1"/>
  <c r="J987" i="1"/>
  <c r="J1019" i="1"/>
  <c r="J1642" i="1"/>
  <c r="J1676" i="1"/>
  <c r="F1584" i="1"/>
  <c r="L1574" i="1"/>
  <c r="AH36" i="1" s="1" a="1"/>
  <c r="AH36" i="1" s="1"/>
  <c r="F1614" i="1"/>
  <c r="F1678" i="1"/>
  <c r="F1610" i="1"/>
  <c r="J1612" i="1"/>
  <c r="L1612" i="1" s="1"/>
  <c r="BT36" i="1" s="1" a="1"/>
  <c r="BT36" i="1" s="1"/>
  <c r="L1581" i="1"/>
  <c r="AO36" i="1" s="1" a="1"/>
  <c r="AO36" i="1" s="1"/>
  <c r="F1585" i="1"/>
  <c r="F1593" i="1"/>
  <c r="F1601" i="1"/>
  <c r="F1609" i="1"/>
  <c r="F1617" i="1"/>
  <c r="F1625" i="1"/>
  <c r="J1628" i="1"/>
  <c r="L1628" i="1" s="1"/>
  <c r="AL37" i="1" s="1" a="1"/>
  <c r="AL37" i="1" s="1"/>
  <c r="J1607" i="1"/>
  <c r="L1570" i="1"/>
  <c r="AD36" i="1" s="1" a="1"/>
  <c r="AD36" i="1" s="1"/>
  <c r="L1580" i="1"/>
  <c r="AN36" i="1" s="1" a="1"/>
  <c r="AN36" i="1" s="1"/>
  <c r="J1593" i="1"/>
  <c r="J1625" i="1"/>
  <c r="F1622" i="1"/>
  <c r="J1648" i="1"/>
  <c r="F1590" i="1"/>
  <c r="F1646" i="1"/>
  <c r="F1594" i="1"/>
  <c r="F1626" i="1"/>
  <c r="L1626" i="1" s="1"/>
  <c r="AJ37" i="1" s="1" a="1"/>
  <c r="AJ37" i="1" s="1"/>
  <c r="J1618" i="1"/>
  <c r="J1603" i="1"/>
  <c r="F1583" i="1"/>
  <c r="F1591" i="1"/>
  <c r="F1599" i="1"/>
  <c r="F1607" i="1"/>
  <c r="L1607" i="1" s="1"/>
  <c r="BO36" i="1" s="1" a="1"/>
  <c r="BO36" i="1" s="1"/>
  <c r="F1615" i="1"/>
  <c r="F1623" i="1"/>
  <c r="F1631" i="1"/>
  <c r="L978" i="1"/>
  <c r="AL24" i="1" s="1" a="1"/>
  <c r="AL24" i="1" s="1"/>
  <c r="L986" i="1"/>
  <c r="AT24" i="1" s="1" a="1"/>
  <c r="AT24" i="1" s="1"/>
  <c r="L940" i="1"/>
  <c r="AX23" i="1" s="1" a="1"/>
  <c r="AX23" i="1" s="1"/>
  <c r="L1567" i="1"/>
  <c r="AA36" i="1" s="1" a="1"/>
  <c r="AA36" i="1" s="1"/>
  <c r="L960" i="1"/>
  <c r="BR23" i="1" s="1" a="1"/>
  <c r="BR23" i="1" s="1"/>
  <c r="L981" i="1"/>
  <c r="AO24" i="1" s="1" a="1"/>
  <c r="AO24" i="1" s="1"/>
  <c r="L321" i="1"/>
  <c r="AE11" i="1" s="1" a="1"/>
  <c r="AE11" i="1" s="1"/>
  <c r="L1555" i="1"/>
  <c r="BM35" i="1" s="1" a="1"/>
  <c r="BM35" i="1" s="1"/>
  <c r="L1575" i="1"/>
  <c r="AI36" i="1" s="1" a="1"/>
  <c r="AI36" i="1" s="1"/>
  <c r="L1576" i="1"/>
  <c r="AJ36" i="1" s="1" a="1"/>
  <c r="AJ36" i="1" s="1"/>
  <c r="L963" i="1"/>
  <c r="W24" i="1" s="1" a="1"/>
  <c r="W24" i="1" s="1"/>
  <c r="L354" i="1"/>
  <c r="BL11" i="1" s="1" a="1"/>
  <c r="BL11" i="1" s="1"/>
  <c r="L954" i="1"/>
  <c r="BL23" i="1" s="1" a="1"/>
  <c r="BL23" i="1" s="1"/>
  <c r="L1561" i="1"/>
  <c r="BS35" i="1" s="1" a="1"/>
  <c r="BS35" i="1" s="1"/>
  <c r="L959" i="1"/>
  <c r="BQ23" i="1" s="1" a="1"/>
  <c r="BQ23" i="1" s="1"/>
  <c r="F1638" i="1"/>
  <c r="J406" i="1"/>
  <c r="L945" i="1"/>
  <c r="BC23" i="1" s="1" a="1"/>
  <c r="BC23" i="1" s="1"/>
  <c r="L329" i="1"/>
  <c r="AM11" i="1" s="1" a="1"/>
  <c r="AM11" i="1" s="1"/>
  <c r="L967" i="1"/>
  <c r="AA24" i="1" s="1" a="1"/>
  <c r="AA24" i="1" s="1"/>
  <c r="L320" i="1"/>
  <c r="AD11" i="1" s="1" a="1"/>
  <c r="AD11" i="1" s="1"/>
  <c r="L360" i="1"/>
  <c r="BR11" i="1" s="1" a="1"/>
  <c r="BR11" i="1" s="1"/>
  <c r="J998" i="1"/>
  <c r="L998" i="1" s="1"/>
  <c r="BF24" i="1" s="1" a="1"/>
  <c r="BF24" i="1" s="1"/>
  <c r="J1030" i="1"/>
  <c r="L985" i="1"/>
  <c r="AS24" i="1" s="1" a="1"/>
  <c r="AS24" i="1" s="1"/>
  <c r="F1592" i="1"/>
  <c r="L1592" i="1" s="1"/>
  <c r="AZ36" i="1" s="1" a="1"/>
  <c r="AZ36" i="1" s="1"/>
  <c r="F1630" i="1"/>
  <c r="L1630" i="1" s="1"/>
  <c r="AN37" i="1" s="1" a="1"/>
  <c r="AN37" i="1" s="1"/>
  <c r="F1586" i="1"/>
  <c r="F1618" i="1"/>
  <c r="L326" i="1"/>
  <c r="AJ11" i="1" s="1" a="1"/>
  <c r="AJ11" i="1" s="1"/>
  <c r="L347" i="1"/>
  <c r="BE11" i="1" s="1" a="1"/>
  <c r="BE11" i="1" s="1"/>
  <c r="L1030" i="1"/>
  <c r="AN25" i="1" s="1" a="1"/>
  <c r="AN25" i="1" s="1"/>
  <c r="L325" i="1"/>
  <c r="AI11" i="1" s="1" a="1"/>
  <c r="AI11" i="1" s="1"/>
  <c r="L357" i="1"/>
  <c r="BO11" i="1" s="1" a="1"/>
  <c r="BO11" i="1" s="1"/>
  <c r="J993" i="1"/>
  <c r="J1025" i="1"/>
  <c r="L322" i="1"/>
  <c r="AF11" i="1" s="1" a="1"/>
  <c r="AF11" i="1" s="1"/>
  <c r="L345" i="1"/>
  <c r="BC11" i="1" s="1" a="1"/>
  <c r="BC11" i="1" s="1"/>
  <c r="J1590" i="1"/>
  <c r="J1591" i="1"/>
  <c r="J1623" i="1"/>
  <c r="L1553" i="1"/>
  <c r="BK35" i="1" s="1" a="1"/>
  <c r="BK35" i="1" s="1"/>
  <c r="J1614" i="1"/>
  <c r="J1609" i="1"/>
  <c r="L1548" i="1"/>
  <c r="BF35" i="1" s="1" a="1"/>
  <c r="BF35" i="1" s="1"/>
  <c r="J1587" i="1"/>
  <c r="J1619" i="1"/>
  <c r="L984" i="1"/>
  <c r="AR24" i="1" s="1" a="1"/>
  <c r="AR24" i="1" s="1"/>
  <c r="F1632" i="1"/>
  <c r="F1650" i="1"/>
  <c r="J1680" i="1"/>
  <c r="F1598" i="1"/>
  <c r="L1598" i="1" s="1"/>
  <c r="BF36" i="1" s="1" a="1"/>
  <c r="BF36" i="1" s="1"/>
  <c r="F1662" i="1"/>
  <c r="F1602" i="1"/>
  <c r="L1602" i="1" s="1"/>
  <c r="BJ36" i="1" s="1" a="1"/>
  <c r="BJ36" i="1" s="1"/>
  <c r="L1568" i="1"/>
  <c r="AB36" i="1" s="1" a="1"/>
  <c r="AB36" i="1" s="1"/>
  <c r="L1573" i="1"/>
  <c r="AG36" i="1" s="1" a="1"/>
  <c r="AG36" i="1" s="1"/>
  <c r="L968" i="1"/>
  <c r="AB24" i="1" s="1" a="1"/>
  <c r="AB24" i="1" s="1"/>
  <c r="L336" i="1"/>
  <c r="AT11" i="1" s="1" a="1"/>
  <c r="AT11" i="1" s="1"/>
  <c r="L341" i="1"/>
  <c r="AY11" i="1" s="1" a="1"/>
  <c r="AY11" i="1" s="1"/>
  <c r="J994" i="1"/>
  <c r="J1026" i="1"/>
  <c r="L980" i="1"/>
  <c r="AN24" i="1" s="1" a="1"/>
  <c r="AN24" i="1" s="1"/>
  <c r="L368" i="1"/>
  <c r="AB12" i="1" s="1" a="1"/>
  <c r="AB12" i="1" s="1"/>
  <c r="L339" i="1"/>
  <c r="AW11" i="1" s="1" a="1"/>
  <c r="AW11" i="1" s="1"/>
  <c r="J1605" i="1"/>
  <c r="L335" i="1"/>
  <c r="AS11" i="1" s="1" a="1"/>
  <c r="AS11" i="1" s="1"/>
  <c r="J990" i="1"/>
  <c r="L990" i="1" s="1"/>
  <c r="AX24" i="1" s="1" a="1"/>
  <c r="AX24" i="1" s="1"/>
  <c r="J1022" i="1"/>
  <c r="L1022" i="1" s="1"/>
  <c r="AF25" i="1" s="1" a="1"/>
  <c r="AF25" i="1" s="1"/>
  <c r="L1538" i="1"/>
  <c r="AV35" i="1" s="1" a="1"/>
  <c r="AV35" i="1" s="1"/>
  <c r="L1558" i="1"/>
  <c r="BP35" i="1" s="1" a="1"/>
  <c r="BP35" i="1" s="1"/>
  <c r="L1537" i="1"/>
  <c r="AU35" i="1" s="1" a="1"/>
  <c r="AU35" i="1" s="1"/>
  <c r="L1543" i="1"/>
  <c r="BA35" i="1" s="1" a="1"/>
  <c r="BA35" i="1" s="1"/>
  <c r="L1566" i="1"/>
  <c r="Z36" i="1" s="1" a="1"/>
  <c r="Z36" i="1" s="1"/>
  <c r="J1620" i="1"/>
  <c r="L1620" i="1" s="1"/>
  <c r="AD37" i="1" s="1" a="1"/>
  <c r="AD37" i="1" s="1"/>
  <c r="J1007" i="1"/>
  <c r="L1007" i="1" s="1"/>
  <c r="BO24" i="1" s="1" a="1"/>
  <c r="BO24" i="1" s="1"/>
  <c r="F1122" i="1"/>
  <c r="L1532" i="1"/>
  <c r="AP35" i="1" s="1" a="1"/>
  <c r="AP35" i="1" s="1"/>
  <c r="F1666" i="1"/>
  <c r="F1674" i="1"/>
  <c r="F1658" i="1"/>
  <c r="D1656" i="1" a="1"/>
  <c r="D1656" i="1" s="1"/>
  <c r="E1656" i="1" a="1"/>
  <c r="E1656" i="1" s="1"/>
  <c r="M1656" i="1" a="1"/>
  <c r="M1656" i="1" s="1"/>
  <c r="B1706" i="1"/>
  <c r="H1666" i="1" a="1"/>
  <c r="H1666" i="1" s="1"/>
  <c r="I1666" i="1" a="1"/>
  <c r="I1666" i="1" s="1"/>
  <c r="C1716" i="1"/>
  <c r="D1637" i="1" a="1"/>
  <c r="D1637" i="1" s="1"/>
  <c r="E1637" i="1" a="1"/>
  <c r="E1637" i="1" s="1"/>
  <c r="M1637" i="1" a="1"/>
  <c r="M1637" i="1" s="1"/>
  <c r="B1687" i="1"/>
  <c r="H1659" i="1" a="1"/>
  <c r="H1659" i="1" s="1"/>
  <c r="I1659" i="1" a="1"/>
  <c r="I1659" i="1" s="1"/>
  <c r="C1709" i="1"/>
  <c r="D1647" i="1" a="1"/>
  <c r="D1647" i="1" s="1"/>
  <c r="E1647" i="1" a="1"/>
  <c r="E1647" i="1" s="1"/>
  <c r="M1647" i="1" a="1"/>
  <c r="M1647" i="1" s="1"/>
  <c r="B1697" i="1"/>
  <c r="D1663" i="1" a="1"/>
  <c r="D1663" i="1" s="1"/>
  <c r="E1663" i="1" a="1"/>
  <c r="E1663" i="1" s="1"/>
  <c r="M1663" i="1" a="1"/>
  <c r="M1663" i="1" s="1"/>
  <c r="B1713" i="1"/>
  <c r="H1637" i="1" a="1"/>
  <c r="H1637" i="1" s="1"/>
  <c r="I1637" i="1" a="1"/>
  <c r="I1637" i="1" s="1"/>
  <c r="C1687" i="1"/>
  <c r="H1655" i="1" a="1"/>
  <c r="H1655" i="1" s="1"/>
  <c r="I1655" i="1" a="1"/>
  <c r="I1655" i="1" s="1"/>
  <c r="C1705" i="1"/>
  <c r="F390" i="1"/>
  <c r="F386" i="1"/>
  <c r="F372" i="1"/>
  <c r="F404" i="1"/>
  <c r="J1012" i="1"/>
  <c r="J1013" i="1"/>
  <c r="F1017" i="1"/>
  <c r="F993" i="1"/>
  <c r="F1009" i="1"/>
  <c r="F1023" i="1"/>
  <c r="J999" i="1"/>
  <c r="L999" i="1" s="1"/>
  <c r="BG24" i="1" s="1" a="1"/>
  <c r="BG24" i="1" s="1"/>
  <c r="J1031" i="1"/>
  <c r="J1000" i="1"/>
  <c r="J1032" i="1"/>
  <c r="J1001" i="1"/>
  <c r="J1033" i="1"/>
  <c r="L1033" i="1" s="1"/>
  <c r="AQ25" i="1" s="1" a="1"/>
  <c r="AQ25" i="1" s="1"/>
  <c r="F1654" i="1"/>
  <c r="D1634" i="1" a="1"/>
  <c r="D1634" i="1" s="1"/>
  <c r="E1634" i="1" a="1"/>
  <c r="E1634" i="1" s="1"/>
  <c r="M1634" i="1" a="1"/>
  <c r="M1634" i="1" s="1"/>
  <c r="B1684" i="1"/>
  <c r="D1664" i="1" a="1"/>
  <c r="D1664" i="1" s="1"/>
  <c r="E1664" i="1" a="1"/>
  <c r="E1664" i="1" s="1"/>
  <c r="M1664" i="1" a="1"/>
  <c r="M1664" i="1" s="1"/>
  <c r="B1714" i="1"/>
  <c r="D1728" i="1" a="1"/>
  <c r="D1728" i="1" s="1"/>
  <c r="E1728" i="1" a="1"/>
  <c r="E1728" i="1" s="1"/>
  <c r="B1778" i="1"/>
  <c r="D1660" i="1" a="1"/>
  <c r="D1660" i="1" s="1"/>
  <c r="E1660" i="1" a="1"/>
  <c r="E1660" i="1" s="1"/>
  <c r="M1660" i="1" a="1"/>
  <c r="M1660" i="1" s="1"/>
  <c r="B1710" i="1"/>
  <c r="J1586" i="1"/>
  <c r="D1635" i="1" a="1"/>
  <c r="D1635" i="1" s="1"/>
  <c r="E1635" i="1" a="1"/>
  <c r="E1635" i="1" s="1"/>
  <c r="M1635" i="1" a="1"/>
  <c r="M1635" i="1" s="1"/>
  <c r="B1685" i="1"/>
  <c r="D1651" i="1" a="1"/>
  <c r="D1651" i="1" s="1"/>
  <c r="E1651" i="1" a="1"/>
  <c r="E1651" i="1" s="1"/>
  <c r="M1651" i="1" a="1"/>
  <c r="M1651" i="1" s="1"/>
  <c r="B1701" i="1"/>
  <c r="D1667" i="1" a="1"/>
  <c r="D1667" i="1" s="1"/>
  <c r="E1667" i="1" a="1"/>
  <c r="E1667" i="1" s="1"/>
  <c r="M1667" i="1" a="1"/>
  <c r="M1667" i="1" s="1"/>
  <c r="B1717" i="1"/>
  <c r="J1608" i="1"/>
  <c r="L1608" i="1" s="1"/>
  <c r="BP36" i="1" s="1" a="1"/>
  <c r="BP36" i="1" s="1"/>
  <c r="H1633" i="1" a="1"/>
  <c r="H1633" i="1" s="1"/>
  <c r="I1633" i="1" a="1"/>
  <c r="I1633" i="1" s="1"/>
  <c r="C1683" i="1"/>
  <c r="J1599" i="1"/>
  <c r="H1665" i="1" a="1"/>
  <c r="H1665" i="1" s="1"/>
  <c r="I1665" i="1" a="1"/>
  <c r="I1665" i="1" s="1"/>
  <c r="C1715" i="1"/>
  <c r="J1631" i="1"/>
  <c r="H1702" i="1" a="1"/>
  <c r="H1702" i="1" s="1"/>
  <c r="I1702" i="1" a="1"/>
  <c r="I1702" i="1" s="1"/>
  <c r="C1752" i="1"/>
  <c r="D1642" i="1" a="1"/>
  <c r="D1642" i="1" s="1"/>
  <c r="E1642" i="1" a="1"/>
  <c r="E1642" i="1" s="1"/>
  <c r="M1642" i="1" a="1"/>
  <c r="M1642" i="1" s="1"/>
  <c r="B1692" i="1"/>
  <c r="D1680" i="1" a="1"/>
  <c r="D1680" i="1" s="1"/>
  <c r="E1680" i="1" a="1"/>
  <c r="E1680" i="1" s="1"/>
  <c r="M1680" i="1" a="1"/>
  <c r="M1680" i="1" s="1"/>
  <c r="B1730" i="1"/>
  <c r="D1636" i="1" a="1"/>
  <c r="D1636" i="1" s="1"/>
  <c r="E1636" i="1" a="1"/>
  <c r="E1636" i="1" s="1"/>
  <c r="M1636" i="1" a="1"/>
  <c r="M1636" i="1" s="1"/>
  <c r="B1686" i="1"/>
  <c r="D1668" i="1" a="1"/>
  <c r="D1668" i="1" s="1"/>
  <c r="E1668" i="1" a="1"/>
  <c r="E1668" i="1" s="1"/>
  <c r="M1668" i="1" a="1"/>
  <c r="M1668" i="1" s="1"/>
  <c r="B1718" i="1"/>
  <c r="H1638" i="1" a="1"/>
  <c r="H1638" i="1" s="1"/>
  <c r="I1638" i="1" a="1"/>
  <c r="I1638" i="1" s="1"/>
  <c r="C1688" i="1"/>
  <c r="L1547" i="1"/>
  <c r="BE35" i="1" s="1" a="1"/>
  <c r="BE35" i="1" s="1"/>
  <c r="L1569" i="1"/>
  <c r="AC36" i="1" s="1" a="1"/>
  <c r="AC36" i="1" s="1"/>
  <c r="H1644" i="1" a="1"/>
  <c r="H1644" i="1" s="1"/>
  <c r="I1644" i="1" a="1"/>
  <c r="I1644" i="1" s="1"/>
  <c r="C1694" i="1"/>
  <c r="J1585" i="1"/>
  <c r="H1651" i="1" a="1"/>
  <c r="H1651" i="1" s="1"/>
  <c r="I1651" i="1" a="1"/>
  <c r="I1651" i="1" s="1"/>
  <c r="C1701" i="1"/>
  <c r="J1617" i="1"/>
  <c r="D1672" i="1" a="1"/>
  <c r="D1672" i="1" s="1"/>
  <c r="E1672" i="1" a="1"/>
  <c r="E1672" i="1" s="1"/>
  <c r="M1672" i="1" a="1"/>
  <c r="M1672" i="1" s="1"/>
  <c r="B1722" i="1"/>
  <c r="L1596" i="1"/>
  <c r="BD36" i="1" s="1" a="1"/>
  <c r="BD36" i="1" s="1"/>
  <c r="D1640" i="1" a="1"/>
  <c r="D1640" i="1" s="1"/>
  <c r="E1640" i="1" a="1"/>
  <c r="E1640" i="1" s="1"/>
  <c r="M1640" i="1" a="1"/>
  <c r="M1640" i="1" s="1"/>
  <c r="B1690" i="1"/>
  <c r="D1696" i="1" a="1"/>
  <c r="D1696" i="1" s="1"/>
  <c r="E1696" i="1" a="1"/>
  <c r="E1696" i="1" s="1"/>
  <c r="M1696" i="1" a="1"/>
  <c r="M1696" i="1" s="1"/>
  <c r="B1746" i="1"/>
  <c r="D1644" i="1" a="1"/>
  <c r="D1644" i="1" s="1"/>
  <c r="E1644" i="1" a="1"/>
  <c r="E1644" i="1" s="1"/>
  <c r="M1644" i="1" a="1"/>
  <c r="M1644" i="1" s="1"/>
  <c r="B1694" i="1"/>
  <c r="D1676" i="1" a="1"/>
  <c r="D1676" i="1" s="1"/>
  <c r="E1676" i="1" a="1"/>
  <c r="E1676" i="1" s="1"/>
  <c r="M1676" i="1" a="1"/>
  <c r="M1676" i="1" s="1"/>
  <c r="B1726" i="1"/>
  <c r="J1606" i="1"/>
  <c r="J1600" i="1"/>
  <c r="L1600" i="1" s="1"/>
  <c r="BH36" i="1" s="1" a="1"/>
  <c r="BH36" i="1" s="1"/>
  <c r="J1595" i="1"/>
  <c r="H1661" i="1" a="1"/>
  <c r="H1661" i="1" s="1"/>
  <c r="I1661" i="1" a="1"/>
  <c r="I1661" i="1" s="1"/>
  <c r="C1711" i="1"/>
  <c r="J1627" i="1"/>
  <c r="J1646" i="1"/>
  <c r="J1582" i="1"/>
  <c r="L1582" i="1" s="1"/>
  <c r="AP36" i="1" s="1" a="1"/>
  <c r="AP36" i="1" s="1"/>
  <c r="H1672" i="1" a="1"/>
  <c r="H1672" i="1" s="1"/>
  <c r="I1672" i="1" a="1"/>
  <c r="I1672" i="1" s="1"/>
  <c r="C1722" i="1"/>
  <c r="D1633" i="1" a="1"/>
  <c r="D1633" i="1" s="1"/>
  <c r="E1633" i="1" a="1"/>
  <c r="E1633" i="1" s="1"/>
  <c r="M1633" i="1" a="1"/>
  <c r="M1633" i="1" s="1"/>
  <c r="B1683" i="1"/>
  <c r="D1649" i="1" a="1"/>
  <c r="D1649" i="1" s="1"/>
  <c r="E1649" i="1" a="1"/>
  <c r="E1649" i="1" s="1"/>
  <c r="M1649" i="1" a="1"/>
  <c r="M1649" i="1" s="1"/>
  <c r="B1699" i="1"/>
  <c r="D1665" i="1" a="1"/>
  <c r="D1665" i="1" s="1"/>
  <c r="E1665" i="1" a="1"/>
  <c r="E1665" i="1" s="1"/>
  <c r="M1665" i="1" a="1"/>
  <c r="M1665" i="1" s="1"/>
  <c r="B1715" i="1"/>
  <c r="D1681" i="1" a="1"/>
  <c r="D1681" i="1" s="1"/>
  <c r="E1681" i="1" a="1"/>
  <c r="E1681" i="1" s="1"/>
  <c r="M1681" i="1" a="1"/>
  <c r="M1681" i="1" s="1"/>
  <c r="B1731" i="1"/>
  <c r="H1634" i="1" a="1"/>
  <c r="H1634" i="1" s="1"/>
  <c r="I1634" i="1" a="1"/>
  <c r="I1634" i="1" s="1"/>
  <c r="C1684" i="1"/>
  <c r="H1654" i="1" a="1"/>
  <c r="H1654" i="1" s="1"/>
  <c r="I1654" i="1" a="1"/>
  <c r="I1654" i="1" s="1"/>
  <c r="C1704" i="1"/>
  <c r="J1624" i="1"/>
  <c r="L1624" i="1" s="1"/>
  <c r="AH37" i="1" s="1" a="1"/>
  <c r="AH37" i="1" s="1"/>
  <c r="H1647" i="1" a="1"/>
  <c r="H1647" i="1" s="1"/>
  <c r="I1647" i="1" a="1"/>
  <c r="I1647" i="1" s="1"/>
  <c r="C1697" i="1"/>
  <c r="J1613" i="1"/>
  <c r="H1679" i="1" a="1"/>
  <c r="H1679" i="1" s="1"/>
  <c r="I1679" i="1" a="1"/>
  <c r="I1679" i="1" s="1"/>
  <c r="C1729" i="1"/>
  <c r="H1673" i="1" a="1"/>
  <c r="H1673" i="1" s="1"/>
  <c r="I1673" i="1" a="1"/>
  <c r="I1673" i="1" s="1"/>
  <c r="C1723" i="1"/>
  <c r="L1563" i="1"/>
  <c r="W36" i="1" s="1" a="1"/>
  <c r="W36" i="1" s="1"/>
  <c r="D1645" i="1" a="1"/>
  <c r="D1645" i="1" s="1"/>
  <c r="E1645" i="1" a="1"/>
  <c r="E1645" i="1" s="1"/>
  <c r="M1645" i="1" a="1"/>
  <c r="M1645" i="1" s="1"/>
  <c r="B1695" i="1"/>
  <c r="D1653" i="1" a="1"/>
  <c r="D1653" i="1" s="1"/>
  <c r="E1653" i="1" a="1"/>
  <c r="E1653" i="1" s="1"/>
  <c r="M1653" i="1" a="1"/>
  <c r="M1653" i="1" s="1"/>
  <c r="B1703" i="1"/>
  <c r="D1669" i="1" a="1"/>
  <c r="D1669" i="1" s="1"/>
  <c r="E1669" i="1" a="1"/>
  <c r="E1669" i="1" s="1"/>
  <c r="M1669" i="1" a="1"/>
  <c r="M1669" i="1" s="1"/>
  <c r="B1719" i="1"/>
  <c r="D1677" i="1" a="1"/>
  <c r="D1677" i="1" s="1"/>
  <c r="E1677" i="1" a="1"/>
  <c r="E1677" i="1" s="1"/>
  <c r="M1677" i="1" a="1"/>
  <c r="M1677" i="1" s="1"/>
  <c r="B1727" i="1"/>
  <c r="H1664" i="1" a="1"/>
  <c r="H1664" i="1" s="1"/>
  <c r="I1664" i="1" a="1"/>
  <c r="I1664" i="1" s="1"/>
  <c r="C1714" i="1"/>
  <c r="D1655" i="1" a="1"/>
  <c r="D1655" i="1" s="1"/>
  <c r="E1655" i="1" a="1"/>
  <c r="E1655" i="1" s="1"/>
  <c r="B1705" i="1"/>
  <c r="M1655" i="1" a="1"/>
  <c r="M1655" i="1" s="1"/>
  <c r="D1671" i="1" a="1"/>
  <c r="D1671" i="1" s="1"/>
  <c r="E1671" i="1" a="1"/>
  <c r="E1671" i="1" s="1"/>
  <c r="B1721" i="1"/>
  <c r="M1671" i="1" a="1"/>
  <c r="M1671" i="1" s="1"/>
  <c r="D1679" i="1" a="1"/>
  <c r="D1679" i="1" s="1"/>
  <c r="E1679" i="1" a="1"/>
  <c r="E1679" i="1" s="1"/>
  <c r="M1679" i="1" a="1"/>
  <c r="M1679" i="1" s="1"/>
  <c r="B1729" i="1"/>
  <c r="I1669" i="1" a="1"/>
  <c r="I1669" i="1" s="1"/>
  <c r="H1669" i="1" a="1"/>
  <c r="H1669" i="1" s="1"/>
  <c r="C1719" i="1"/>
  <c r="J376" i="1"/>
  <c r="L376" i="1" s="1"/>
  <c r="AJ12" i="1" s="1" a="1"/>
  <c r="AJ12" i="1" s="1"/>
  <c r="J408" i="1"/>
  <c r="L408" i="1" s="1"/>
  <c r="BP12" i="1" s="1" a="1"/>
  <c r="BP12" i="1" s="1"/>
  <c r="L319" i="1"/>
  <c r="AC11" i="1" s="1" a="1"/>
  <c r="AC11" i="1" s="1"/>
  <c r="F1040" i="1"/>
  <c r="F1080" i="1"/>
  <c r="F1018" i="1"/>
  <c r="F1004" i="1"/>
  <c r="F1036" i="1"/>
  <c r="J1004" i="1"/>
  <c r="J1036" i="1"/>
  <c r="J1005" i="1"/>
  <c r="L942" i="1"/>
  <c r="AZ23" i="1" s="1" a="1"/>
  <c r="AZ23" i="1" s="1"/>
  <c r="L974" i="1"/>
  <c r="AH24" i="1" s="1" a="1"/>
  <c r="AH24" i="1" s="1"/>
  <c r="F996" i="1"/>
  <c r="F1028" i="1"/>
  <c r="F987" i="1"/>
  <c r="F1001" i="1"/>
  <c r="F1015" i="1"/>
  <c r="F1031" i="1"/>
  <c r="J992" i="1"/>
  <c r="J1024" i="1"/>
  <c r="L323" i="1"/>
  <c r="AG11" i="1" s="1" a="1"/>
  <c r="AG11" i="1" s="1"/>
  <c r="D1704" i="1" a="1"/>
  <c r="D1704" i="1" s="1"/>
  <c r="E1704" i="1" a="1"/>
  <c r="E1704" i="1" s="1"/>
  <c r="M1704" i="1" a="1"/>
  <c r="M1704" i="1" s="1"/>
  <c r="B1754" i="1"/>
  <c r="H1692" i="1" a="1"/>
  <c r="H1692" i="1" s="1"/>
  <c r="I1692" i="1" a="1"/>
  <c r="I1692" i="1" s="1"/>
  <c r="C1742" i="1"/>
  <c r="H1726" i="1" a="1"/>
  <c r="H1726" i="1" s="1"/>
  <c r="I1726" i="1" a="1"/>
  <c r="I1726" i="1" s="1"/>
  <c r="C1776" i="1"/>
  <c r="L1544" i="1"/>
  <c r="BB35" i="1" s="1" a="1"/>
  <c r="BB35" i="1" s="1"/>
  <c r="H1662" i="1" a="1"/>
  <c r="H1662" i="1" s="1"/>
  <c r="I1662" i="1" a="1"/>
  <c r="I1662" i="1" s="1"/>
  <c r="C1712" i="1"/>
  <c r="L1549" i="1"/>
  <c r="BG35" i="1" s="1" a="1"/>
  <c r="BG35" i="1" s="1"/>
  <c r="D1643" i="1" a="1"/>
  <c r="D1643" i="1" s="1"/>
  <c r="E1643" i="1" a="1"/>
  <c r="E1643" i="1" s="1"/>
  <c r="M1643" i="1" a="1"/>
  <c r="M1643" i="1" s="1"/>
  <c r="B1693" i="1"/>
  <c r="D1659" i="1" a="1"/>
  <c r="D1659" i="1" s="1"/>
  <c r="E1659" i="1" a="1"/>
  <c r="E1659" i="1" s="1"/>
  <c r="M1659" i="1" a="1"/>
  <c r="M1659" i="1" s="1"/>
  <c r="B1709" i="1"/>
  <c r="D1675" i="1" a="1"/>
  <c r="D1675" i="1" s="1"/>
  <c r="E1675" i="1" a="1"/>
  <c r="E1675" i="1" s="1"/>
  <c r="M1675" i="1" a="1"/>
  <c r="M1675" i="1" s="1"/>
  <c r="B1725" i="1"/>
  <c r="H1678" i="1" a="1"/>
  <c r="H1678" i="1" s="1"/>
  <c r="I1678" i="1" a="1"/>
  <c r="I1678" i="1" s="1"/>
  <c r="C1728" i="1"/>
  <c r="H1657" i="1" a="1"/>
  <c r="H1657" i="1" s="1"/>
  <c r="I1657" i="1" a="1"/>
  <c r="I1657" i="1" s="1"/>
  <c r="C1707" i="1"/>
  <c r="J1616" i="1"/>
  <c r="L1616" i="1" s="1"/>
  <c r="Z37" i="1" s="1" a="1"/>
  <c r="Z37" i="1" s="1"/>
  <c r="H1643" i="1" a="1"/>
  <c r="H1643" i="1" s="1"/>
  <c r="I1643" i="1" a="1"/>
  <c r="I1643" i="1" s="1"/>
  <c r="C1693" i="1"/>
  <c r="H1675" i="1" a="1"/>
  <c r="H1675" i="1" s="1"/>
  <c r="I1675" i="1" a="1"/>
  <c r="I1675" i="1" s="1"/>
  <c r="C1725" i="1"/>
  <c r="H1698" i="1" a="1"/>
  <c r="H1698" i="1" s="1"/>
  <c r="I1698" i="1" a="1"/>
  <c r="I1698" i="1" s="1"/>
  <c r="C1748" i="1"/>
  <c r="L1536" i="1"/>
  <c r="AT35" i="1" s="1" a="1"/>
  <c r="AT35" i="1" s="1"/>
  <c r="H1668" i="1" a="1"/>
  <c r="H1668" i="1" s="1"/>
  <c r="C1718" i="1"/>
  <c r="I1668" i="1" a="1"/>
  <c r="I1668" i="1" s="1"/>
  <c r="I1653" i="1" a="1"/>
  <c r="I1653" i="1" s="1"/>
  <c r="H1653" i="1" a="1"/>
  <c r="H1653" i="1" s="1"/>
  <c r="C1703" i="1"/>
  <c r="H1730" i="1" a="1"/>
  <c r="H1730" i="1" s="1"/>
  <c r="I1730" i="1" a="1"/>
  <c r="I1730" i="1" s="1"/>
  <c r="C1780" i="1"/>
  <c r="H1660" i="1" a="1"/>
  <c r="H1660" i="1" s="1"/>
  <c r="I1660" i="1" a="1"/>
  <c r="I1660" i="1" s="1"/>
  <c r="C1710" i="1"/>
  <c r="D1641" i="1" a="1"/>
  <c r="D1641" i="1" s="1"/>
  <c r="E1641" i="1" a="1"/>
  <c r="E1641" i="1" s="1"/>
  <c r="B1691" i="1"/>
  <c r="M1641" i="1" a="1"/>
  <c r="M1641" i="1" s="1"/>
  <c r="D1657" i="1" a="1"/>
  <c r="D1657" i="1" s="1"/>
  <c r="E1657" i="1" a="1"/>
  <c r="E1657" i="1" s="1"/>
  <c r="M1657" i="1" a="1"/>
  <c r="M1657" i="1" s="1"/>
  <c r="B1707" i="1"/>
  <c r="D1673" i="1" a="1"/>
  <c r="D1673" i="1" s="1"/>
  <c r="E1673" i="1" a="1"/>
  <c r="E1673" i="1" s="1"/>
  <c r="B1723" i="1"/>
  <c r="M1673" i="1" a="1"/>
  <c r="M1673" i="1" s="1"/>
  <c r="J1604" i="1"/>
  <c r="L1604" i="1" s="1"/>
  <c r="BL36" i="1" s="1" a="1"/>
  <c r="BL36" i="1" s="1"/>
  <c r="H1639" i="1" a="1"/>
  <c r="H1639" i="1" s="1"/>
  <c r="I1639" i="1" a="1"/>
  <c r="I1639" i="1" s="1"/>
  <c r="C1689" i="1"/>
  <c r="H1671" i="1" a="1"/>
  <c r="H1671" i="1" s="1"/>
  <c r="I1671" i="1" a="1"/>
  <c r="I1671" i="1" s="1"/>
  <c r="C1721" i="1"/>
  <c r="H1640" i="1" a="1"/>
  <c r="H1640" i="1" s="1"/>
  <c r="I1640" i="1" a="1"/>
  <c r="I1640" i="1" s="1"/>
  <c r="C1690" i="1"/>
  <c r="H1641" i="1" a="1"/>
  <c r="H1641" i="1" s="1"/>
  <c r="I1641" i="1" a="1"/>
  <c r="I1641" i="1" s="1"/>
  <c r="C1691" i="1"/>
  <c r="D1720" i="1" a="1"/>
  <c r="D1720" i="1" s="1"/>
  <c r="E1720" i="1" a="1"/>
  <c r="E1720" i="1" s="1"/>
  <c r="M1720" i="1" a="1"/>
  <c r="M1720" i="1" s="1"/>
  <c r="B1770" i="1"/>
  <c r="D1661" i="1" a="1"/>
  <c r="D1661" i="1" s="1"/>
  <c r="E1661" i="1" a="1"/>
  <c r="E1661" i="1" s="1"/>
  <c r="M1661" i="1" a="1"/>
  <c r="M1661" i="1" s="1"/>
  <c r="B1711" i="1"/>
  <c r="L1578" i="1"/>
  <c r="AL36" i="1" s="1" a="1"/>
  <c r="AL36" i="1" s="1"/>
  <c r="D1639" i="1" a="1"/>
  <c r="D1639" i="1" s="1"/>
  <c r="E1639" i="1" a="1"/>
  <c r="E1639" i="1" s="1"/>
  <c r="B1689" i="1"/>
  <c r="M1639" i="1" a="1"/>
  <c r="M1639" i="1" s="1"/>
  <c r="M1666" i="1" a="1"/>
  <c r="M1666" i="1" s="1"/>
  <c r="J390" i="1"/>
  <c r="J391" i="1"/>
  <c r="L350" i="1"/>
  <c r="BH11" i="1" s="1" a="1"/>
  <c r="BH11" i="1" s="1"/>
  <c r="F1008" i="1"/>
  <c r="J1002" i="1"/>
  <c r="L972" i="1"/>
  <c r="AF24" i="1" s="1" a="1"/>
  <c r="AF24" i="1" s="1"/>
  <c r="H1636" i="1" a="1"/>
  <c r="H1636" i="1" s="1"/>
  <c r="I1636" i="1" a="1"/>
  <c r="I1636" i="1" s="1"/>
  <c r="C1686" i="1"/>
  <c r="H1658" i="1" a="1"/>
  <c r="H1658" i="1" s="1"/>
  <c r="I1658" i="1" a="1"/>
  <c r="I1658" i="1" s="1"/>
  <c r="C1708" i="1"/>
  <c r="J1583" i="1"/>
  <c r="H1649" i="1" a="1"/>
  <c r="H1649" i="1" s="1"/>
  <c r="I1649" i="1" a="1"/>
  <c r="I1649" i="1" s="1"/>
  <c r="C1699" i="1"/>
  <c r="J1615" i="1"/>
  <c r="H1681" i="1" a="1"/>
  <c r="H1681" i="1" s="1"/>
  <c r="I1681" i="1" a="1"/>
  <c r="I1681" i="1" s="1"/>
  <c r="C1731" i="1"/>
  <c r="F1606" i="1"/>
  <c r="F1670" i="1"/>
  <c r="J1652" i="1"/>
  <c r="L1554" i="1"/>
  <c r="BL35" i="1" s="1" a="1"/>
  <c r="BL35" i="1" s="1"/>
  <c r="J1588" i="1"/>
  <c r="L1588" i="1" s="1"/>
  <c r="AV36" i="1" s="1" a="1"/>
  <c r="AV36" i="1" s="1"/>
  <c r="L1559" i="1"/>
  <c r="BQ35" i="1" s="1" a="1"/>
  <c r="BQ35" i="1" s="1"/>
  <c r="L1579" i="1"/>
  <c r="AM36" i="1" s="1" a="1"/>
  <c r="AM36" i="1" s="1"/>
  <c r="F1587" i="1"/>
  <c r="F1595" i="1"/>
  <c r="F1603" i="1"/>
  <c r="F1611" i="1"/>
  <c r="F1619" i="1"/>
  <c r="F1627" i="1"/>
  <c r="J1594" i="1"/>
  <c r="H1635" i="1" a="1"/>
  <c r="H1635" i="1" s="1"/>
  <c r="I1635" i="1" a="1"/>
  <c r="I1635" i="1" s="1"/>
  <c r="C1685" i="1"/>
  <c r="J1601" i="1"/>
  <c r="H1667" i="1" a="1"/>
  <c r="H1667" i="1" s="1"/>
  <c r="I1667" i="1" a="1"/>
  <c r="I1667" i="1" s="1"/>
  <c r="C1717" i="1"/>
  <c r="L1550" i="1"/>
  <c r="BH35" i="1" s="1" a="1"/>
  <c r="BH35" i="1" s="1"/>
  <c r="H1656" i="1" a="1"/>
  <c r="H1656" i="1" s="1"/>
  <c r="I1656" i="1" a="1"/>
  <c r="I1656" i="1" s="1"/>
  <c r="C1706" i="1"/>
  <c r="H1670" i="1" a="1"/>
  <c r="H1670" i="1" s="1"/>
  <c r="I1670" i="1" a="1"/>
  <c r="I1670" i="1" s="1"/>
  <c r="C1720" i="1"/>
  <c r="F1589" i="1"/>
  <c r="F1597" i="1"/>
  <c r="F1605" i="1"/>
  <c r="F1613" i="1"/>
  <c r="F1621" i="1"/>
  <c r="F1629" i="1"/>
  <c r="H1650" i="1" a="1"/>
  <c r="H1650" i="1" s="1"/>
  <c r="I1650" i="1" a="1"/>
  <c r="I1650" i="1" s="1"/>
  <c r="C1700" i="1"/>
  <c r="H1645" i="1" a="1"/>
  <c r="H1645" i="1" s="1"/>
  <c r="I1645" i="1" a="1"/>
  <c r="I1645" i="1" s="1"/>
  <c r="C1695" i="1"/>
  <c r="J1611" i="1"/>
  <c r="H1677" i="1" a="1"/>
  <c r="H1677" i="1" s="1"/>
  <c r="I1677" i="1" a="1"/>
  <c r="I1677" i="1" s="1"/>
  <c r="C1727" i="1"/>
  <c r="D1682" i="1" a="1"/>
  <c r="D1682" i="1" s="1"/>
  <c r="E1682" i="1" a="1"/>
  <c r="E1682" i="1" s="1"/>
  <c r="B1732" i="1"/>
  <c r="D1700" i="1" a="1"/>
  <c r="D1700" i="1" s="1"/>
  <c r="E1700" i="1" a="1"/>
  <c r="E1700" i="1" s="1"/>
  <c r="B1750" i="1"/>
  <c r="D1716" i="1" a="1"/>
  <c r="D1716" i="1" s="1"/>
  <c r="E1716" i="1" a="1"/>
  <c r="E1716" i="1" s="1"/>
  <c r="M1716" i="1" a="1"/>
  <c r="M1716" i="1" s="1"/>
  <c r="B1766" i="1"/>
  <c r="D1724" i="1" a="1"/>
  <c r="D1724" i="1" s="1"/>
  <c r="E1724" i="1" a="1"/>
  <c r="E1724" i="1" s="1"/>
  <c r="B1774" i="1"/>
  <c r="D1708" i="1" a="1"/>
  <c r="D1708" i="1" s="1"/>
  <c r="E1708" i="1" a="1"/>
  <c r="E1708" i="1" s="1"/>
  <c r="B1758" i="1"/>
  <c r="D1688" i="1" a="1"/>
  <c r="D1688" i="1" s="1"/>
  <c r="E1688" i="1" a="1"/>
  <c r="E1688" i="1" s="1"/>
  <c r="B1738" i="1"/>
  <c r="H1696" i="1" a="1"/>
  <c r="H1696" i="1" s="1"/>
  <c r="I1696" i="1" a="1"/>
  <c r="I1696" i="1" s="1"/>
  <c r="C1746" i="1"/>
  <c r="D1648" i="1" a="1"/>
  <c r="D1648" i="1" s="1"/>
  <c r="E1648" i="1" a="1"/>
  <c r="E1648" i="1" s="1"/>
  <c r="M1648" i="1" a="1"/>
  <c r="M1648" i="1" s="1"/>
  <c r="B1698" i="1"/>
  <c r="D1712" i="1" a="1"/>
  <c r="D1712" i="1" s="1"/>
  <c r="E1712" i="1" a="1"/>
  <c r="E1712" i="1" s="1"/>
  <c r="M1712" i="1" a="1"/>
  <c r="M1712" i="1" s="1"/>
  <c r="B1762" i="1"/>
  <c r="D1652" i="1" a="1"/>
  <c r="D1652" i="1" s="1"/>
  <c r="E1652" i="1" a="1"/>
  <c r="E1652" i="1" s="1"/>
  <c r="M1652" i="1" a="1"/>
  <c r="M1652" i="1" s="1"/>
  <c r="B1702" i="1"/>
  <c r="H1632" i="1" a="1"/>
  <c r="H1632" i="1" s="1"/>
  <c r="I1632" i="1" a="1"/>
  <c r="I1632" i="1" s="1"/>
  <c r="C1682" i="1"/>
  <c r="M1682" i="1" s="1" a="1"/>
  <c r="M1682" i="1" s="1"/>
  <c r="J1610" i="1"/>
  <c r="J1622" i="1"/>
  <c r="J1584" i="1"/>
  <c r="I1674" i="1" a="1"/>
  <c r="I1674" i="1" s="1"/>
  <c r="H1674" i="1" a="1"/>
  <c r="H1674" i="1" s="1"/>
  <c r="C1724" i="1"/>
  <c r="J1589" i="1"/>
  <c r="J1597" i="1"/>
  <c r="H1663" i="1" a="1"/>
  <c r="H1663" i="1" s="1"/>
  <c r="I1663" i="1" a="1"/>
  <c r="I1663" i="1" s="1"/>
  <c r="C1713" i="1"/>
  <c r="J1621" i="1"/>
  <c r="J1629" i="1"/>
  <c r="I1070" i="1" a="1"/>
  <c r="I1070" i="1" s="1"/>
  <c r="H1070" i="1" a="1"/>
  <c r="H1070" i="1" s="1"/>
  <c r="C1120" i="1"/>
  <c r="H1039" i="1" a="1"/>
  <c r="H1039" i="1" s="1"/>
  <c r="I1039" i="1" a="1"/>
  <c r="I1039" i="1" s="1"/>
  <c r="C1089" i="1"/>
  <c r="H1071" i="1" a="1"/>
  <c r="H1071" i="1" s="1"/>
  <c r="I1071" i="1" a="1"/>
  <c r="I1071" i="1" s="1"/>
  <c r="C1121" i="1"/>
  <c r="H1072" i="1" a="1"/>
  <c r="H1072" i="1" s="1"/>
  <c r="I1072" i="1" a="1"/>
  <c r="I1072" i="1" s="1"/>
  <c r="C1122" i="1"/>
  <c r="M1072" i="1" a="1"/>
  <c r="M1072" i="1" s="1"/>
  <c r="D1046" i="1" a="1"/>
  <c r="D1046" i="1" s="1"/>
  <c r="E1046" i="1" a="1"/>
  <c r="E1046" i="1" s="1"/>
  <c r="M1046" i="1" a="1"/>
  <c r="M1046" i="1" s="1"/>
  <c r="B1096" i="1"/>
  <c r="D1078" i="1" a="1"/>
  <c r="D1078" i="1" s="1"/>
  <c r="E1078" i="1" a="1"/>
  <c r="E1078" i="1" s="1"/>
  <c r="M1078" i="1" a="1"/>
  <c r="M1078" i="1" s="1"/>
  <c r="B1128" i="1"/>
  <c r="H1044" i="1" a="1"/>
  <c r="H1044" i="1" s="1"/>
  <c r="I1044" i="1" a="1"/>
  <c r="I1044" i="1" s="1"/>
  <c r="C1094" i="1"/>
  <c r="H1076" i="1" a="1"/>
  <c r="H1076" i="1" s="1"/>
  <c r="I1076" i="1" a="1"/>
  <c r="I1076" i="1" s="1"/>
  <c r="C1126" i="1"/>
  <c r="D1037" i="1" a="1"/>
  <c r="D1037" i="1" s="1"/>
  <c r="E1037" i="1" a="1"/>
  <c r="E1037" i="1" s="1"/>
  <c r="M1037" i="1" a="1"/>
  <c r="M1037" i="1" s="1"/>
  <c r="B1087" i="1"/>
  <c r="D1065" i="1" a="1"/>
  <c r="D1065" i="1" s="1"/>
  <c r="E1065" i="1" a="1"/>
  <c r="E1065" i="1" s="1"/>
  <c r="M1065" i="1" a="1"/>
  <c r="M1065" i="1" s="1"/>
  <c r="B1115" i="1"/>
  <c r="D1081" i="1" a="1"/>
  <c r="D1081" i="1" s="1"/>
  <c r="E1081" i="1" a="1"/>
  <c r="E1081" i="1" s="1"/>
  <c r="M1081" i="1" a="1"/>
  <c r="M1081" i="1" s="1"/>
  <c r="B1131" i="1"/>
  <c r="H1077" i="1" a="1"/>
  <c r="H1077" i="1" s="1"/>
  <c r="I1077" i="1" a="1"/>
  <c r="I1077" i="1" s="1"/>
  <c r="C1127" i="1"/>
  <c r="I1058" i="1" a="1"/>
  <c r="I1058" i="1" s="1"/>
  <c r="H1058" i="1" a="1"/>
  <c r="H1058" i="1" s="1"/>
  <c r="C1108" i="1"/>
  <c r="L965" i="1"/>
  <c r="Y24" i="1" s="1" a="1"/>
  <c r="Y24" i="1" s="1"/>
  <c r="J399" i="1"/>
  <c r="J369" i="1"/>
  <c r="J377" i="1"/>
  <c r="J401" i="1"/>
  <c r="J409" i="1"/>
  <c r="J410" i="1"/>
  <c r="J373" i="1"/>
  <c r="J405" i="1"/>
  <c r="L330" i="1"/>
  <c r="AN11" i="1" s="1" a="1"/>
  <c r="AN11" i="1" s="1"/>
  <c r="J392" i="1"/>
  <c r="L392" i="1" s="1"/>
  <c r="AZ12" i="1" s="1" a="1"/>
  <c r="AZ12" i="1" s="1"/>
  <c r="L367" i="1"/>
  <c r="AA12" i="1" s="1" a="1"/>
  <c r="AA12" i="1" s="1"/>
  <c r="F371" i="1"/>
  <c r="F379" i="1"/>
  <c r="F387" i="1"/>
  <c r="F395" i="1"/>
  <c r="F403" i="1"/>
  <c r="F411" i="1"/>
  <c r="J395" i="1"/>
  <c r="F458" i="1"/>
  <c r="J386" i="1"/>
  <c r="D1058" i="1" a="1"/>
  <c r="D1058" i="1" s="1"/>
  <c r="E1058" i="1" a="1"/>
  <c r="E1058" i="1" s="1"/>
  <c r="M1058" i="1" a="1"/>
  <c r="M1058" i="1" s="1"/>
  <c r="B1108" i="1"/>
  <c r="D1090" i="1" a="1"/>
  <c r="D1090" i="1" s="1"/>
  <c r="E1090" i="1" a="1"/>
  <c r="E1090" i="1" s="1"/>
  <c r="B1140" i="1"/>
  <c r="D1130" i="1" a="1"/>
  <c r="D1130" i="1" s="1"/>
  <c r="E1130" i="1" a="1"/>
  <c r="E1130" i="1" s="1"/>
  <c r="B1180" i="1"/>
  <c r="D1068" i="1" a="1"/>
  <c r="D1068" i="1" s="1"/>
  <c r="E1068" i="1" a="1"/>
  <c r="E1068" i="1" s="1"/>
  <c r="M1068" i="1" a="1"/>
  <c r="M1068" i="1" s="1"/>
  <c r="B1118" i="1"/>
  <c r="D1054" i="1" a="1"/>
  <c r="D1054" i="1" s="1"/>
  <c r="E1054" i="1" a="1"/>
  <c r="E1054" i="1" s="1"/>
  <c r="M1054" i="1" a="1"/>
  <c r="M1054" i="1" s="1"/>
  <c r="B1104" i="1"/>
  <c r="D1086" i="1" a="1"/>
  <c r="D1086" i="1" s="1"/>
  <c r="E1086" i="1" a="1"/>
  <c r="E1086" i="1" s="1"/>
  <c r="M1086" i="1" a="1"/>
  <c r="M1086" i="1" s="1"/>
  <c r="B1136" i="1"/>
  <c r="J996" i="1"/>
  <c r="I1062" i="1" a="1"/>
  <c r="I1062" i="1" s="1"/>
  <c r="H1062" i="1" a="1"/>
  <c r="H1062" i="1" s="1"/>
  <c r="C1112" i="1"/>
  <c r="J1028" i="1"/>
  <c r="J997" i="1"/>
  <c r="H1063" i="1" a="1"/>
  <c r="H1063" i="1" s="1"/>
  <c r="I1063" i="1" a="1"/>
  <c r="I1063" i="1" s="1"/>
  <c r="C1113" i="1"/>
  <c r="J1029" i="1"/>
  <c r="L1029" i="1" s="1"/>
  <c r="AM25" i="1" s="1" a="1"/>
  <c r="AM25" i="1" s="1"/>
  <c r="L950" i="1"/>
  <c r="BH23" i="1" s="1" a="1"/>
  <c r="BH23" i="1" s="1"/>
  <c r="F1016" i="1"/>
  <c r="F1048" i="1"/>
  <c r="F994" i="1"/>
  <c r="L994" i="1" s="1"/>
  <c r="BB24" i="1" s="1" a="1"/>
  <c r="BB24" i="1" s="1"/>
  <c r="F1026" i="1"/>
  <c r="H1064" i="1" a="1"/>
  <c r="H1064" i="1" s="1"/>
  <c r="I1064" i="1" a="1"/>
  <c r="I1064" i="1" s="1"/>
  <c r="C1114" i="1"/>
  <c r="D1067" i="1" a="1"/>
  <c r="D1067" i="1" s="1"/>
  <c r="E1067" i="1" a="1"/>
  <c r="E1067" i="1" s="1"/>
  <c r="M1067" i="1" a="1"/>
  <c r="M1067" i="1" s="1"/>
  <c r="B1117" i="1"/>
  <c r="D1043" i="1" a="1"/>
  <c r="D1043" i="1" s="1"/>
  <c r="E1043" i="1" a="1"/>
  <c r="E1043" i="1" s="1"/>
  <c r="M1043" i="1" a="1"/>
  <c r="M1043" i="1" s="1"/>
  <c r="B1093" i="1"/>
  <c r="D1059" i="1" a="1"/>
  <c r="D1059" i="1" s="1"/>
  <c r="E1059" i="1" a="1"/>
  <c r="E1059" i="1" s="1"/>
  <c r="M1059" i="1" a="1"/>
  <c r="M1059" i="1" s="1"/>
  <c r="B1109" i="1"/>
  <c r="D1073" i="1" a="1"/>
  <c r="D1073" i="1" s="1"/>
  <c r="E1073" i="1" a="1"/>
  <c r="E1073" i="1" s="1"/>
  <c r="M1073" i="1" a="1"/>
  <c r="M1073" i="1" s="1"/>
  <c r="B1123" i="1"/>
  <c r="J991" i="1"/>
  <c r="H1057" i="1" a="1"/>
  <c r="H1057" i="1" s="1"/>
  <c r="I1057" i="1" a="1"/>
  <c r="I1057" i="1" s="1"/>
  <c r="C1107" i="1"/>
  <c r="J1023" i="1"/>
  <c r="D1172" i="1" a="1"/>
  <c r="D1172" i="1" s="1"/>
  <c r="E1172" i="1" a="1"/>
  <c r="E1172" i="1" s="1"/>
  <c r="B1222" i="1"/>
  <c r="H1068" i="1" a="1"/>
  <c r="H1068" i="1" s="1"/>
  <c r="I1068" i="1" a="1"/>
  <c r="I1068" i="1" s="1"/>
  <c r="C1118" i="1"/>
  <c r="J1034" i="1"/>
  <c r="L948" i="1"/>
  <c r="BF23" i="1" s="1" a="1"/>
  <c r="BF23" i="1" s="1"/>
  <c r="F992" i="1"/>
  <c r="F1024" i="1"/>
  <c r="F1056" i="1"/>
  <c r="F1002" i="1"/>
  <c r="F1034" i="1"/>
  <c r="F988" i="1"/>
  <c r="F1020" i="1"/>
  <c r="H1050" i="1" a="1"/>
  <c r="H1050" i="1" s="1"/>
  <c r="I1050" i="1" a="1"/>
  <c r="I1050" i="1" s="1"/>
  <c r="C1100" i="1"/>
  <c r="J1016" i="1"/>
  <c r="H1082" i="1" a="1"/>
  <c r="H1082" i="1" s="1"/>
  <c r="I1082" i="1" a="1"/>
  <c r="I1082" i="1" s="1"/>
  <c r="C1132" i="1"/>
  <c r="F1021" i="1"/>
  <c r="F997" i="1"/>
  <c r="F1013" i="1"/>
  <c r="L1013" i="1" s="1"/>
  <c r="W25" i="1" s="1" a="1"/>
  <c r="W25" i="1" s="1"/>
  <c r="F1027" i="1"/>
  <c r="H1051" i="1" a="1"/>
  <c r="H1051" i="1" s="1"/>
  <c r="I1051" i="1" a="1"/>
  <c r="I1051" i="1" s="1"/>
  <c r="C1101" i="1"/>
  <c r="J1017" i="1"/>
  <c r="H1083" i="1" a="1"/>
  <c r="H1083" i="1" s="1"/>
  <c r="I1083" i="1" a="1"/>
  <c r="I1083" i="1" s="1"/>
  <c r="C1133" i="1"/>
  <c r="H1045" i="1" a="1"/>
  <c r="H1045" i="1" s="1"/>
  <c r="I1045" i="1" a="1"/>
  <c r="I1045" i="1" s="1"/>
  <c r="C1095" i="1"/>
  <c r="M1095" i="1" s="1" a="1"/>
  <c r="M1095" i="1" s="1"/>
  <c r="J1011" i="1"/>
  <c r="H1085" i="1" a="1"/>
  <c r="H1085" i="1" s="1"/>
  <c r="I1085" i="1" a="1"/>
  <c r="I1085" i="1" s="1"/>
  <c r="C1135" i="1"/>
  <c r="L188" i="1"/>
  <c r="AV8" i="1" s="1" a="1"/>
  <c r="AV8" i="1" s="1"/>
  <c r="L343" i="1"/>
  <c r="BA11" i="1" s="1" a="1"/>
  <c r="BA11" i="1" s="1"/>
  <c r="F424" i="1"/>
  <c r="F442" i="1"/>
  <c r="F452" i="1"/>
  <c r="J988" i="1"/>
  <c r="I1054" i="1" a="1"/>
  <c r="I1054" i="1" s="1"/>
  <c r="H1054" i="1" a="1"/>
  <c r="H1054" i="1" s="1"/>
  <c r="C1104" i="1"/>
  <c r="J1020" i="1"/>
  <c r="I1086" i="1" a="1"/>
  <c r="I1086" i="1" s="1"/>
  <c r="H1086" i="1" a="1"/>
  <c r="H1086" i="1" s="1"/>
  <c r="C1136" i="1"/>
  <c r="F1011" i="1"/>
  <c r="F991" i="1"/>
  <c r="F1005" i="1"/>
  <c r="F1019" i="1"/>
  <c r="F1035" i="1"/>
  <c r="J989" i="1"/>
  <c r="L989" i="1" s="1"/>
  <c r="AW24" i="1" s="1" a="1"/>
  <c r="AW24" i="1" s="1"/>
  <c r="H1055" i="1" a="1"/>
  <c r="H1055" i="1" s="1"/>
  <c r="I1055" i="1" a="1"/>
  <c r="I1055" i="1" s="1"/>
  <c r="C1105" i="1"/>
  <c r="J1021" i="1"/>
  <c r="L958" i="1"/>
  <c r="BP23" i="1" s="1" a="1"/>
  <c r="BP23" i="1" s="1"/>
  <c r="D1066" i="1" a="1"/>
  <c r="D1066" i="1" s="1"/>
  <c r="E1066" i="1" a="1"/>
  <c r="E1066" i="1" s="1"/>
  <c r="M1066" i="1" a="1"/>
  <c r="M1066" i="1" s="1"/>
  <c r="B1116" i="1"/>
  <c r="D1098" i="1" a="1"/>
  <c r="D1098" i="1" s="1"/>
  <c r="E1098" i="1" a="1"/>
  <c r="E1098" i="1" s="1"/>
  <c r="M1098" i="1" a="1"/>
  <c r="M1098" i="1" s="1"/>
  <c r="B1148" i="1"/>
  <c r="D1044" i="1" a="1"/>
  <c r="D1044" i="1" s="1"/>
  <c r="E1044" i="1" a="1"/>
  <c r="E1044" i="1" s="1"/>
  <c r="M1044" i="1" a="1"/>
  <c r="M1044" i="1" s="1"/>
  <c r="B1094" i="1"/>
  <c r="D1076" i="1" a="1"/>
  <c r="D1076" i="1" s="1"/>
  <c r="E1076" i="1" a="1"/>
  <c r="E1076" i="1" s="1"/>
  <c r="M1076" i="1" a="1"/>
  <c r="M1076" i="1" s="1"/>
  <c r="B1126" i="1"/>
  <c r="F1039" i="1"/>
  <c r="F1045" i="1"/>
  <c r="F1049" i="1"/>
  <c r="F1053" i="1"/>
  <c r="F1057" i="1"/>
  <c r="F1075" i="1"/>
  <c r="F1079" i="1"/>
  <c r="F1083" i="1"/>
  <c r="F1012" i="1"/>
  <c r="H1056" i="1" a="1"/>
  <c r="H1056" i="1" s="1"/>
  <c r="I1056" i="1" a="1"/>
  <c r="I1056" i="1" s="1"/>
  <c r="C1106" i="1"/>
  <c r="M1106" i="1" s="1" a="1"/>
  <c r="M1106" i="1" s="1"/>
  <c r="J1014" i="1"/>
  <c r="L1014" i="1" s="1"/>
  <c r="X25" i="1" s="1" a="1"/>
  <c r="X25" i="1" s="1"/>
  <c r="H1049" i="1" a="1"/>
  <c r="H1049" i="1" s="1"/>
  <c r="I1049" i="1" a="1"/>
  <c r="I1049" i="1" s="1"/>
  <c r="C1099" i="1"/>
  <c r="M1099" i="1" s="1" a="1"/>
  <c r="M1099" i="1" s="1"/>
  <c r="J1015" i="1"/>
  <c r="H1081" i="1" a="1"/>
  <c r="H1081" i="1" s="1"/>
  <c r="I1081" i="1" a="1"/>
  <c r="I1081" i="1" s="1"/>
  <c r="C1131" i="1"/>
  <c r="F1000" i="1"/>
  <c r="F1032" i="1"/>
  <c r="F1064" i="1"/>
  <c r="F1010" i="1"/>
  <c r="H1060" i="1" a="1"/>
  <c r="H1060" i="1" s="1"/>
  <c r="I1060" i="1" a="1"/>
  <c r="I1060" i="1" s="1"/>
  <c r="C1110" i="1"/>
  <c r="J1018" i="1"/>
  <c r="J1027" i="1"/>
  <c r="L956" i="1"/>
  <c r="BN23" i="1" s="1" a="1"/>
  <c r="BN23" i="1" s="1"/>
  <c r="D1042" i="1" a="1"/>
  <c r="D1042" i="1" s="1"/>
  <c r="E1042" i="1" a="1"/>
  <c r="E1042" i="1" s="1"/>
  <c r="M1042" i="1" a="1"/>
  <c r="M1042" i="1" s="1"/>
  <c r="B1092" i="1"/>
  <c r="D1074" i="1" a="1"/>
  <c r="D1074" i="1" s="1"/>
  <c r="E1074" i="1" a="1"/>
  <c r="E1074" i="1" s="1"/>
  <c r="M1074" i="1" a="1"/>
  <c r="M1074" i="1" s="1"/>
  <c r="B1124" i="1"/>
  <c r="D1106" i="1" a="1"/>
  <c r="D1106" i="1" s="1"/>
  <c r="E1106" i="1" a="1"/>
  <c r="E1106" i="1" s="1"/>
  <c r="B1156" i="1"/>
  <c r="D1052" i="1" a="1"/>
  <c r="D1052" i="1" s="1"/>
  <c r="E1052" i="1" a="1"/>
  <c r="E1052" i="1" s="1"/>
  <c r="M1052" i="1" a="1"/>
  <c r="M1052" i="1" s="1"/>
  <c r="B1102" i="1"/>
  <c r="D1084" i="1" a="1"/>
  <c r="D1084" i="1" s="1"/>
  <c r="E1084" i="1" a="1"/>
  <c r="E1084" i="1" s="1"/>
  <c r="M1084" i="1" a="1"/>
  <c r="M1084" i="1" s="1"/>
  <c r="B1134" i="1"/>
  <c r="D1038" i="1" a="1"/>
  <c r="D1038" i="1" s="1"/>
  <c r="E1038" i="1" a="1"/>
  <c r="E1038" i="1" s="1"/>
  <c r="M1038" i="1" a="1"/>
  <c r="M1038" i="1" s="1"/>
  <c r="B1088" i="1"/>
  <c r="D1070" i="1" a="1"/>
  <c r="D1070" i="1" s="1"/>
  <c r="E1070" i="1" a="1"/>
  <c r="E1070" i="1" s="1"/>
  <c r="M1070" i="1" a="1"/>
  <c r="M1070" i="1" s="1"/>
  <c r="B1120" i="1"/>
  <c r="I1042" i="1" a="1"/>
  <c r="I1042" i="1" s="1"/>
  <c r="H1042" i="1" a="1"/>
  <c r="H1042" i="1" s="1"/>
  <c r="C1092" i="1"/>
  <c r="J1008" i="1"/>
  <c r="I1074" i="1" a="1"/>
  <c r="I1074" i="1" s="1"/>
  <c r="H1074" i="1" a="1"/>
  <c r="H1074" i="1" s="1"/>
  <c r="C1124" i="1"/>
  <c r="D1071" i="1" a="1"/>
  <c r="D1071" i="1" s="1"/>
  <c r="E1071" i="1" a="1"/>
  <c r="E1071" i="1" s="1"/>
  <c r="M1071" i="1" a="1"/>
  <c r="M1071" i="1" s="1"/>
  <c r="B1121" i="1"/>
  <c r="L939" i="1"/>
  <c r="AW23" i="1" s="1" a="1"/>
  <c r="AW23" i="1" s="1"/>
  <c r="D1047" i="1" a="1"/>
  <c r="D1047" i="1" s="1"/>
  <c r="E1047" i="1" a="1"/>
  <c r="E1047" i="1" s="1"/>
  <c r="M1047" i="1" a="1"/>
  <c r="M1047" i="1" s="1"/>
  <c r="B1097" i="1"/>
  <c r="D1063" i="1" a="1"/>
  <c r="D1063" i="1" s="1"/>
  <c r="E1063" i="1" a="1"/>
  <c r="E1063" i="1" s="1"/>
  <c r="M1063" i="1" a="1"/>
  <c r="M1063" i="1" s="1"/>
  <c r="B1113" i="1"/>
  <c r="D1077" i="1" a="1"/>
  <c r="D1077" i="1" s="1"/>
  <c r="E1077" i="1" a="1"/>
  <c r="E1077" i="1" s="1"/>
  <c r="M1077" i="1" a="1"/>
  <c r="M1077" i="1" s="1"/>
  <c r="B1127" i="1"/>
  <c r="H1043" i="1" a="1"/>
  <c r="H1043" i="1" s="1"/>
  <c r="I1043" i="1" a="1"/>
  <c r="I1043" i="1" s="1"/>
  <c r="C1093" i="1"/>
  <c r="J1009" i="1"/>
  <c r="H1075" i="1" a="1"/>
  <c r="H1075" i="1" s="1"/>
  <c r="I1075" i="1" a="1"/>
  <c r="I1075" i="1" s="1"/>
  <c r="C1125" i="1"/>
  <c r="H1037" i="1" a="1"/>
  <c r="H1037" i="1" s="1"/>
  <c r="I1037" i="1" a="1"/>
  <c r="I1037" i="1" s="1"/>
  <c r="C1087" i="1"/>
  <c r="J1003" i="1"/>
  <c r="L1003" i="1" s="1"/>
  <c r="BK24" i="1" s="1" a="1"/>
  <c r="BK24" i="1" s="1"/>
  <c r="H1069" i="1" a="1"/>
  <c r="H1069" i="1" s="1"/>
  <c r="I1069" i="1" a="1"/>
  <c r="I1069" i="1" s="1"/>
  <c r="C1119" i="1"/>
  <c r="I1038" i="1" a="1"/>
  <c r="I1038" i="1" s="1"/>
  <c r="H1038" i="1" a="1"/>
  <c r="H1038" i="1" s="1"/>
  <c r="C1088" i="1"/>
  <c r="M1039" i="1" a="1"/>
  <c r="M1039" i="1" s="1"/>
  <c r="H1040" i="1" a="1"/>
  <c r="H1040" i="1" s="1"/>
  <c r="I1040" i="1" a="1"/>
  <c r="I1040" i="1" s="1"/>
  <c r="C1090" i="1"/>
  <c r="M1090" i="1" s="1" a="1"/>
  <c r="M1090" i="1" s="1"/>
  <c r="H1065" i="1" a="1"/>
  <c r="H1065" i="1" s="1"/>
  <c r="I1065" i="1" a="1"/>
  <c r="I1065" i="1" s="1"/>
  <c r="C1115" i="1"/>
  <c r="D1051" i="1" a="1"/>
  <c r="D1051" i="1" s="1"/>
  <c r="E1051" i="1" a="1"/>
  <c r="E1051" i="1" s="1"/>
  <c r="M1051" i="1" a="1"/>
  <c r="M1051" i="1" s="1"/>
  <c r="B1101" i="1"/>
  <c r="H1059" i="1" a="1"/>
  <c r="H1059" i="1" s="1"/>
  <c r="I1059" i="1" a="1"/>
  <c r="I1059" i="1" s="1"/>
  <c r="C1109" i="1"/>
  <c r="H1053" i="1" a="1"/>
  <c r="H1053" i="1" s="1"/>
  <c r="I1053" i="1" a="1"/>
  <c r="I1053" i="1" s="1"/>
  <c r="C1103" i="1"/>
  <c r="J374" i="1"/>
  <c r="L374" i="1" s="1"/>
  <c r="AH12" i="1" s="1" a="1"/>
  <c r="AH12" i="1" s="1"/>
  <c r="F380" i="1"/>
  <c r="F412" i="1"/>
  <c r="J388" i="1"/>
  <c r="J415" i="1"/>
  <c r="F370" i="1"/>
  <c r="F410" i="1"/>
  <c r="J385" i="1"/>
  <c r="J393" i="1"/>
  <c r="J417" i="1"/>
  <c r="J389" i="1"/>
  <c r="J379" i="1"/>
  <c r="J411" i="1"/>
  <c r="J402" i="1"/>
  <c r="L402" i="1" s="1"/>
  <c r="BJ12" i="1" s="1" a="1"/>
  <c r="BJ12" i="1" s="1"/>
  <c r="J418" i="1"/>
  <c r="F389" i="1"/>
  <c r="F405" i="1"/>
  <c r="I1046" i="1" a="1"/>
  <c r="I1046" i="1" s="1"/>
  <c r="H1046" i="1" a="1"/>
  <c r="H1046" i="1" s="1"/>
  <c r="C1096" i="1"/>
  <c r="I1078" i="1" a="1"/>
  <c r="I1078" i="1" s="1"/>
  <c r="H1078" i="1" a="1"/>
  <c r="H1078" i="1" s="1"/>
  <c r="C1128" i="1"/>
  <c r="D1061" i="1" a="1"/>
  <c r="D1061" i="1" s="1"/>
  <c r="E1061" i="1" a="1"/>
  <c r="E1061" i="1" s="1"/>
  <c r="M1061" i="1" a="1"/>
  <c r="M1061" i="1" s="1"/>
  <c r="B1111" i="1"/>
  <c r="D1041" i="1" a="1"/>
  <c r="D1041" i="1" s="1"/>
  <c r="E1041" i="1" a="1"/>
  <c r="E1041" i="1" s="1"/>
  <c r="M1041" i="1" a="1"/>
  <c r="M1041" i="1" s="1"/>
  <c r="B1091" i="1"/>
  <c r="D1055" i="1" a="1"/>
  <c r="D1055" i="1" s="1"/>
  <c r="E1055" i="1" a="1"/>
  <c r="E1055" i="1" s="1"/>
  <c r="M1055" i="1" a="1"/>
  <c r="M1055" i="1" s="1"/>
  <c r="B1105" i="1"/>
  <c r="D1069" i="1" a="1"/>
  <c r="D1069" i="1" s="1"/>
  <c r="E1069" i="1" a="1"/>
  <c r="E1069" i="1" s="1"/>
  <c r="M1069" i="1" a="1"/>
  <c r="M1069" i="1" s="1"/>
  <c r="B1119" i="1"/>
  <c r="D1085" i="1" a="1"/>
  <c r="D1085" i="1" s="1"/>
  <c r="E1085" i="1" a="1"/>
  <c r="E1085" i="1" s="1"/>
  <c r="M1085" i="1" a="1"/>
  <c r="M1085" i="1" s="1"/>
  <c r="B1135" i="1"/>
  <c r="H1047" i="1" a="1"/>
  <c r="H1047" i="1" s="1"/>
  <c r="I1047" i="1" a="1"/>
  <c r="I1047" i="1" s="1"/>
  <c r="C1097" i="1"/>
  <c r="H1079" i="1" a="1"/>
  <c r="H1079" i="1" s="1"/>
  <c r="I1079" i="1" a="1"/>
  <c r="I1079" i="1" s="1"/>
  <c r="C1129" i="1"/>
  <c r="L966" i="1"/>
  <c r="Z24" i="1" s="1" a="1"/>
  <c r="Z24" i="1" s="1"/>
  <c r="D1089" i="1" a="1"/>
  <c r="D1089" i="1" s="1"/>
  <c r="E1089" i="1" a="1"/>
  <c r="E1089" i="1" s="1"/>
  <c r="M1089" i="1" a="1"/>
  <c r="M1089" i="1" s="1"/>
  <c r="B1139" i="1"/>
  <c r="D1095" i="1" a="1"/>
  <c r="D1095" i="1" s="1"/>
  <c r="E1095" i="1" a="1"/>
  <c r="E1095" i="1" s="1"/>
  <c r="B1145" i="1"/>
  <c r="D1099" i="1" a="1"/>
  <c r="D1099" i="1" s="1"/>
  <c r="E1099" i="1" a="1"/>
  <c r="E1099" i="1" s="1"/>
  <c r="B1149" i="1"/>
  <c r="D1103" i="1" a="1"/>
  <c r="D1103" i="1" s="1"/>
  <c r="E1103" i="1" a="1"/>
  <c r="E1103" i="1" s="1"/>
  <c r="M1103" i="1" a="1"/>
  <c r="M1103" i="1" s="1"/>
  <c r="B1153" i="1"/>
  <c r="D1107" i="1" a="1"/>
  <c r="D1107" i="1" s="1"/>
  <c r="E1107" i="1" a="1"/>
  <c r="E1107" i="1" s="1"/>
  <c r="M1107" i="1" a="1"/>
  <c r="M1107" i="1" s="1"/>
  <c r="B1157" i="1"/>
  <c r="D1125" i="1" a="1"/>
  <c r="D1125" i="1" s="1"/>
  <c r="E1125" i="1" a="1"/>
  <c r="E1125" i="1" s="1"/>
  <c r="B1175" i="1"/>
  <c r="D1129" i="1" a="1"/>
  <c r="D1129" i="1" s="1"/>
  <c r="E1129" i="1" a="1"/>
  <c r="E1129" i="1" s="1"/>
  <c r="M1129" i="1" a="1"/>
  <c r="M1129" i="1" s="1"/>
  <c r="B1179" i="1"/>
  <c r="D1133" i="1" a="1"/>
  <c r="D1133" i="1" s="1"/>
  <c r="E1133" i="1" a="1"/>
  <c r="E1133" i="1" s="1"/>
  <c r="M1133" i="1" a="1"/>
  <c r="M1133" i="1" s="1"/>
  <c r="B1183" i="1"/>
  <c r="D1062" i="1" a="1"/>
  <c r="D1062" i="1" s="1"/>
  <c r="E1062" i="1" a="1"/>
  <c r="E1062" i="1" s="1"/>
  <c r="M1062" i="1" a="1"/>
  <c r="M1062" i="1" s="1"/>
  <c r="B1112" i="1"/>
  <c r="H1048" i="1" a="1"/>
  <c r="H1048" i="1" s="1"/>
  <c r="I1048" i="1" a="1"/>
  <c r="I1048" i="1" s="1"/>
  <c r="C1098" i="1"/>
  <c r="J1006" i="1"/>
  <c r="L1006" i="1" s="1"/>
  <c r="BN24" i="1" s="1" a="1"/>
  <c r="BN24" i="1" s="1"/>
  <c r="H1080" i="1" a="1"/>
  <c r="H1080" i="1" s="1"/>
  <c r="I1080" i="1" a="1"/>
  <c r="I1080" i="1" s="1"/>
  <c r="C1130" i="1"/>
  <c r="L969" i="1"/>
  <c r="AC24" i="1" s="1" a="1"/>
  <c r="AC24" i="1" s="1"/>
  <c r="H1041" i="1" a="1"/>
  <c r="H1041" i="1" s="1"/>
  <c r="I1041" i="1" a="1"/>
  <c r="I1041" i="1" s="1"/>
  <c r="C1091" i="1"/>
  <c r="H1073" i="1" a="1"/>
  <c r="H1073" i="1" s="1"/>
  <c r="I1073" i="1" a="1"/>
  <c r="I1073" i="1" s="1"/>
  <c r="C1123" i="1"/>
  <c r="D1050" i="1" a="1"/>
  <c r="D1050" i="1" s="1"/>
  <c r="E1050" i="1" a="1"/>
  <c r="E1050" i="1" s="1"/>
  <c r="M1050" i="1" a="1"/>
  <c r="M1050" i="1" s="1"/>
  <c r="B1100" i="1"/>
  <c r="D1082" i="1" a="1"/>
  <c r="D1082" i="1" s="1"/>
  <c r="E1082" i="1" a="1"/>
  <c r="E1082" i="1" s="1"/>
  <c r="M1082" i="1" a="1"/>
  <c r="M1082" i="1" s="1"/>
  <c r="B1132" i="1"/>
  <c r="D1114" i="1" a="1"/>
  <c r="D1114" i="1" s="1"/>
  <c r="E1114" i="1" a="1"/>
  <c r="E1114" i="1" s="1"/>
  <c r="M1114" i="1" a="1"/>
  <c r="M1114" i="1" s="1"/>
  <c r="B1164" i="1"/>
  <c r="D1060" i="1" a="1"/>
  <c r="D1060" i="1" s="1"/>
  <c r="E1060" i="1" a="1"/>
  <c r="E1060" i="1" s="1"/>
  <c r="M1060" i="1" a="1"/>
  <c r="M1060" i="1" s="1"/>
  <c r="B1110" i="1"/>
  <c r="H1052" i="1" a="1"/>
  <c r="H1052" i="1" s="1"/>
  <c r="I1052" i="1" a="1"/>
  <c r="I1052" i="1" s="1"/>
  <c r="C1102" i="1"/>
  <c r="J1010" i="1"/>
  <c r="H1084" i="1" a="1"/>
  <c r="H1084" i="1" s="1"/>
  <c r="I1084" i="1" a="1"/>
  <c r="I1084" i="1" s="1"/>
  <c r="C1134" i="1"/>
  <c r="L964" i="1"/>
  <c r="X24" i="1" s="1" a="1"/>
  <c r="X24" i="1" s="1"/>
  <c r="M1056" i="1" a="1"/>
  <c r="M1056" i="1" s="1"/>
  <c r="L1025" i="1"/>
  <c r="AI25" i="1" s="1" a="1"/>
  <c r="AI25" i="1" s="1"/>
  <c r="H1066" i="1" a="1"/>
  <c r="H1066" i="1" s="1"/>
  <c r="C1116" i="1"/>
  <c r="I1066" i="1" a="1"/>
  <c r="I1066" i="1" s="1"/>
  <c r="L953" i="1"/>
  <c r="BK23" i="1" s="1" a="1"/>
  <c r="BK23" i="1" s="1"/>
  <c r="H1067" i="1" a="1"/>
  <c r="H1067" i="1" s="1"/>
  <c r="I1067" i="1" a="1"/>
  <c r="I1067" i="1" s="1"/>
  <c r="C1117" i="1"/>
  <c r="J995" i="1"/>
  <c r="L995" i="1" s="1"/>
  <c r="BC24" i="1" s="1" a="1"/>
  <c r="BC24" i="1" s="1"/>
  <c r="H1061" i="1" a="1"/>
  <c r="H1061" i="1" s="1"/>
  <c r="I1061" i="1" a="1"/>
  <c r="I1061" i="1" s="1"/>
  <c r="C1111" i="1"/>
  <c r="J1035" i="1"/>
  <c r="H422" i="1" a="1"/>
  <c r="H422" i="1" s="1"/>
  <c r="I422" i="1" a="1"/>
  <c r="I422" i="1" s="1"/>
  <c r="C472" i="1"/>
  <c r="D433" i="1" a="1"/>
  <c r="D433" i="1" s="1"/>
  <c r="E433" i="1" a="1"/>
  <c r="E433" i="1" s="1"/>
  <c r="M433" i="1" a="1"/>
  <c r="M433" i="1" s="1"/>
  <c r="B483" i="1"/>
  <c r="I433" i="1" a="1"/>
  <c r="I433" i="1" s="1"/>
  <c r="H433" i="1" a="1"/>
  <c r="H433" i="1" s="1"/>
  <c r="C483" i="1"/>
  <c r="D438" i="1" a="1"/>
  <c r="D438" i="1" s="1"/>
  <c r="E438" i="1" a="1"/>
  <c r="E438" i="1" s="1"/>
  <c r="M438" i="1" a="1"/>
  <c r="M438" i="1" s="1"/>
  <c r="B488" i="1"/>
  <c r="D427" i="1" a="1"/>
  <c r="D427" i="1" s="1"/>
  <c r="E427" i="1" a="1"/>
  <c r="E427" i="1" s="1"/>
  <c r="M427" i="1" a="1"/>
  <c r="M427" i="1" s="1"/>
  <c r="B477" i="1"/>
  <c r="D451" i="1" a="1"/>
  <c r="D451" i="1" s="1"/>
  <c r="E451" i="1" a="1"/>
  <c r="E451" i="1" s="1"/>
  <c r="M451" i="1" a="1"/>
  <c r="M451" i="1" s="1"/>
  <c r="B501" i="1"/>
  <c r="D467" i="1" a="1"/>
  <c r="D467" i="1" s="1"/>
  <c r="E467" i="1" a="1"/>
  <c r="E467" i="1" s="1"/>
  <c r="M467" i="1" a="1"/>
  <c r="M467" i="1" s="1"/>
  <c r="B517" i="1"/>
  <c r="H459" i="1" a="1"/>
  <c r="H459" i="1" s="1"/>
  <c r="I459" i="1" a="1"/>
  <c r="I459" i="1" s="1"/>
  <c r="C509" i="1"/>
  <c r="D450" i="1" a="1"/>
  <c r="D450" i="1" s="1"/>
  <c r="E450" i="1" a="1"/>
  <c r="E450" i="1" s="1"/>
  <c r="M450" i="1" a="1"/>
  <c r="M450" i="1" s="1"/>
  <c r="B500" i="1"/>
  <c r="D446" i="1" a="1"/>
  <c r="D446" i="1" s="1"/>
  <c r="E446" i="1" a="1"/>
  <c r="E446" i="1" s="1"/>
  <c r="M446" i="1" a="1"/>
  <c r="M446" i="1" s="1"/>
  <c r="B496" i="1"/>
  <c r="H458" i="1" a="1"/>
  <c r="H458" i="1" s="1"/>
  <c r="I458" i="1" a="1"/>
  <c r="I458" i="1" s="1"/>
  <c r="C508" i="1"/>
  <c r="H461" i="1" a="1"/>
  <c r="H461" i="1" s="1"/>
  <c r="I461" i="1" a="1"/>
  <c r="I461" i="1" s="1"/>
  <c r="C511" i="1"/>
  <c r="M458" i="1" a="1"/>
  <c r="M458" i="1" s="1"/>
  <c r="D466" i="1" a="1"/>
  <c r="D466" i="1" s="1"/>
  <c r="E466" i="1" a="1"/>
  <c r="E466" i="1" s="1"/>
  <c r="M466" i="1" a="1"/>
  <c r="M466" i="1" s="1"/>
  <c r="B516" i="1"/>
  <c r="D430" i="1" a="1"/>
  <c r="D430" i="1" s="1"/>
  <c r="E430" i="1" a="1"/>
  <c r="E430" i="1" s="1"/>
  <c r="M430" i="1" a="1"/>
  <c r="M430" i="1" s="1"/>
  <c r="B480" i="1"/>
  <c r="J380" i="1"/>
  <c r="H446" i="1" a="1"/>
  <c r="H446" i="1" s="1"/>
  <c r="I446" i="1" a="1"/>
  <c r="I446" i="1" s="1"/>
  <c r="C496" i="1"/>
  <c r="H425" i="1" a="1"/>
  <c r="H425" i="1" s="1"/>
  <c r="I425" i="1" a="1"/>
  <c r="I425" i="1" s="1"/>
  <c r="C475" i="1"/>
  <c r="H457" i="1" a="1"/>
  <c r="H457" i="1" s="1"/>
  <c r="I457" i="1" a="1"/>
  <c r="I457" i="1" s="1"/>
  <c r="C507" i="1"/>
  <c r="J382" i="1"/>
  <c r="H448" i="1" a="1"/>
  <c r="H448" i="1" s="1"/>
  <c r="I448" i="1" a="1"/>
  <c r="I448" i="1" s="1"/>
  <c r="C498" i="1"/>
  <c r="J414" i="1"/>
  <c r="H419" i="1" a="1"/>
  <c r="H419" i="1" s="1"/>
  <c r="I419" i="1" a="1"/>
  <c r="I419" i="1" s="1"/>
  <c r="C469" i="1"/>
  <c r="H451" i="1" a="1"/>
  <c r="H451" i="1" s="1"/>
  <c r="I451" i="1" a="1"/>
  <c r="I451" i="1" s="1"/>
  <c r="C501" i="1"/>
  <c r="F426" i="1"/>
  <c r="F434" i="1"/>
  <c r="F448" i="1"/>
  <c r="H420" i="1" a="1"/>
  <c r="H420" i="1" s="1"/>
  <c r="I420" i="1" a="1"/>
  <c r="I420" i="1" s="1"/>
  <c r="C470" i="1"/>
  <c r="J394" i="1"/>
  <c r="F373" i="1"/>
  <c r="F381" i="1"/>
  <c r="F397" i="1"/>
  <c r="F413" i="1"/>
  <c r="H431" i="1" a="1"/>
  <c r="H431" i="1" s="1"/>
  <c r="I431" i="1" a="1"/>
  <c r="I431" i="1" s="1"/>
  <c r="C481" i="1"/>
  <c r="J397" i="1"/>
  <c r="F378" i="1"/>
  <c r="F418" i="1"/>
  <c r="J384" i="1"/>
  <c r="L384" i="1" s="1"/>
  <c r="AR12" i="1" s="1" a="1"/>
  <c r="AR12" i="1" s="1"/>
  <c r="H450" i="1" a="1"/>
  <c r="H450" i="1" s="1"/>
  <c r="I450" i="1" a="1"/>
  <c r="I450" i="1" s="1"/>
  <c r="C500" i="1"/>
  <c r="J416" i="1"/>
  <c r="D421" i="1" a="1"/>
  <c r="D421" i="1" s="1"/>
  <c r="E421" i="1" a="1"/>
  <c r="E421" i="1" s="1"/>
  <c r="M421" i="1" a="1"/>
  <c r="M421" i="1" s="1"/>
  <c r="B471" i="1"/>
  <c r="D429" i="1" a="1"/>
  <c r="D429" i="1" s="1"/>
  <c r="E429" i="1" a="1"/>
  <c r="E429" i="1" s="1"/>
  <c r="M429" i="1" a="1"/>
  <c r="M429" i="1" s="1"/>
  <c r="B479" i="1"/>
  <c r="D437" i="1" a="1"/>
  <c r="D437" i="1" s="1"/>
  <c r="E437" i="1" a="1"/>
  <c r="E437" i="1" s="1"/>
  <c r="M437" i="1" a="1"/>
  <c r="M437" i="1" s="1"/>
  <c r="B487" i="1"/>
  <c r="D445" i="1" a="1"/>
  <c r="D445" i="1" s="1"/>
  <c r="E445" i="1" a="1"/>
  <c r="E445" i="1" s="1"/>
  <c r="M445" i="1" a="1"/>
  <c r="M445" i="1" s="1"/>
  <c r="B495" i="1"/>
  <c r="D453" i="1" a="1"/>
  <c r="D453" i="1" s="1"/>
  <c r="E453" i="1" a="1"/>
  <c r="E453" i="1" s="1"/>
  <c r="M453" i="1" a="1"/>
  <c r="M453" i="1" s="1"/>
  <c r="B503" i="1"/>
  <c r="D461" i="1" a="1"/>
  <c r="D461" i="1" s="1"/>
  <c r="E461" i="1" a="1"/>
  <c r="E461" i="1" s="1"/>
  <c r="M461" i="1" a="1"/>
  <c r="M461" i="1" s="1"/>
  <c r="B511" i="1"/>
  <c r="H421" i="1" a="1"/>
  <c r="H421" i="1" s="1"/>
  <c r="I421" i="1" a="1"/>
  <c r="I421" i="1" s="1"/>
  <c r="C471" i="1"/>
  <c r="J387" i="1"/>
  <c r="H453" i="1" a="1"/>
  <c r="H453" i="1" s="1"/>
  <c r="I453" i="1" a="1"/>
  <c r="I453" i="1" s="1"/>
  <c r="C503" i="1"/>
  <c r="D440" i="1" a="1"/>
  <c r="D440" i="1" s="1"/>
  <c r="E440" i="1" a="1"/>
  <c r="E440" i="1" s="1"/>
  <c r="M440" i="1" a="1"/>
  <c r="M440" i="1" s="1"/>
  <c r="B490" i="1"/>
  <c r="D436" i="1" a="1"/>
  <c r="D436" i="1" s="1"/>
  <c r="E436" i="1" a="1"/>
  <c r="E436" i="1" s="1"/>
  <c r="M436" i="1" a="1"/>
  <c r="M436" i="1" s="1"/>
  <c r="B486" i="1"/>
  <c r="D422" i="1" a="1"/>
  <c r="D422" i="1" s="1"/>
  <c r="E422" i="1" a="1"/>
  <c r="E422" i="1" s="1"/>
  <c r="M422" i="1" a="1"/>
  <c r="M422" i="1" s="1"/>
  <c r="B472" i="1"/>
  <c r="D454" i="1" a="1"/>
  <c r="D454" i="1" s="1"/>
  <c r="E454" i="1" a="1"/>
  <c r="E454" i="1" s="1"/>
  <c r="M454" i="1" a="1"/>
  <c r="M454" i="1" s="1"/>
  <c r="B504" i="1"/>
  <c r="H428" i="1" a="1"/>
  <c r="H428" i="1" s="1"/>
  <c r="I428" i="1" a="1"/>
  <c r="I428" i="1" s="1"/>
  <c r="C478" i="1"/>
  <c r="D439" i="1" a="1"/>
  <c r="D439" i="1" s="1"/>
  <c r="E439" i="1" a="1"/>
  <c r="E439" i="1" s="1"/>
  <c r="M439" i="1" a="1"/>
  <c r="M439" i="1" s="1"/>
  <c r="B489" i="1"/>
  <c r="D455" i="1" a="1"/>
  <c r="D455" i="1" s="1"/>
  <c r="E455" i="1" a="1"/>
  <c r="E455" i="1" s="1"/>
  <c r="M455" i="1" a="1"/>
  <c r="M455" i="1" s="1"/>
  <c r="B505" i="1"/>
  <c r="D456" i="1" a="1"/>
  <c r="D456" i="1" s="1"/>
  <c r="E456" i="1" a="1"/>
  <c r="E456" i="1" s="1"/>
  <c r="M456" i="1" a="1"/>
  <c r="M456" i="1" s="1"/>
  <c r="B506" i="1"/>
  <c r="D444" i="1" a="1"/>
  <c r="D444" i="1" s="1"/>
  <c r="E444" i="1" a="1"/>
  <c r="E444" i="1" s="1"/>
  <c r="M444" i="1" a="1"/>
  <c r="M444" i="1" s="1"/>
  <c r="B494" i="1"/>
  <c r="D449" i="1" a="1"/>
  <c r="D449" i="1" s="1"/>
  <c r="E449" i="1" a="1"/>
  <c r="E449" i="1" s="1"/>
  <c r="M449" i="1" a="1"/>
  <c r="M449" i="1" s="1"/>
  <c r="B499" i="1"/>
  <c r="D465" i="1" a="1"/>
  <c r="D465" i="1" s="1"/>
  <c r="E465" i="1" a="1"/>
  <c r="E465" i="1" s="1"/>
  <c r="M465" i="1" a="1"/>
  <c r="M465" i="1" s="1"/>
  <c r="B515" i="1"/>
  <c r="H424" i="1" a="1"/>
  <c r="H424" i="1" s="1"/>
  <c r="I424" i="1" a="1"/>
  <c r="I424" i="1" s="1"/>
  <c r="C474" i="1"/>
  <c r="D443" i="1" a="1"/>
  <c r="D443" i="1" s="1"/>
  <c r="E443" i="1" a="1"/>
  <c r="E443" i="1" s="1"/>
  <c r="M443" i="1" a="1"/>
  <c r="M443" i="1" s="1"/>
  <c r="B493" i="1"/>
  <c r="H439" i="1" a="1"/>
  <c r="H439" i="1" s="1"/>
  <c r="I439" i="1" a="1"/>
  <c r="I439" i="1" s="1"/>
  <c r="C489" i="1"/>
  <c r="D464" i="1" a="1"/>
  <c r="D464" i="1" s="1"/>
  <c r="E464" i="1" a="1"/>
  <c r="E464" i="1" s="1"/>
  <c r="M464" i="1" a="1"/>
  <c r="M464" i="1" s="1"/>
  <c r="B514" i="1"/>
  <c r="H426" i="1" a="1"/>
  <c r="H426" i="1" s="1"/>
  <c r="I426" i="1" a="1"/>
  <c r="I426" i="1" s="1"/>
  <c r="C476" i="1"/>
  <c r="D462" i="1" a="1"/>
  <c r="D462" i="1" s="1"/>
  <c r="E462" i="1" a="1"/>
  <c r="E462" i="1" s="1"/>
  <c r="M462" i="1" a="1"/>
  <c r="M462" i="1" s="1"/>
  <c r="B512" i="1"/>
  <c r="J412" i="1"/>
  <c r="J372" i="1"/>
  <c r="H438" i="1" a="1"/>
  <c r="H438" i="1" s="1"/>
  <c r="I438" i="1" a="1"/>
  <c r="I438" i="1" s="1"/>
  <c r="C488" i="1"/>
  <c r="J404" i="1"/>
  <c r="J383" i="1"/>
  <c r="I449" i="1" a="1"/>
  <c r="I449" i="1" s="1"/>
  <c r="H449" i="1" a="1"/>
  <c r="H449" i="1" s="1"/>
  <c r="C499" i="1"/>
  <c r="H440" i="1" a="1"/>
  <c r="H440" i="1" s="1"/>
  <c r="I440" i="1" a="1"/>
  <c r="I440" i="1" s="1"/>
  <c r="C490" i="1"/>
  <c r="H443" i="1" a="1"/>
  <c r="H443" i="1" s="1"/>
  <c r="I443" i="1" a="1"/>
  <c r="I443" i="1" s="1"/>
  <c r="C493" i="1"/>
  <c r="D476" i="1" a="1"/>
  <c r="D476" i="1" s="1"/>
  <c r="E476" i="1" a="1"/>
  <c r="E476" i="1" s="1"/>
  <c r="M476" i="1" a="1"/>
  <c r="M476" i="1" s="1"/>
  <c r="B526" i="1"/>
  <c r="D484" i="1" a="1"/>
  <c r="D484" i="1" s="1"/>
  <c r="E484" i="1" a="1"/>
  <c r="E484" i="1" s="1"/>
  <c r="B534" i="1"/>
  <c r="D498" i="1" a="1"/>
  <c r="D498" i="1" s="1"/>
  <c r="E498" i="1" a="1"/>
  <c r="E498" i="1" s="1"/>
  <c r="M498" i="1" a="1"/>
  <c r="M498" i="1" s="1"/>
  <c r="B548" i="1"/>
  <c r="J370" i="1"/>
  <c r="H460" i="1" a="1"/>
  <c r="H460" i="1" s="1"/>
  <c r="I460" i="1" a="1"/>
  <c r="I460" i="1" s="1"/>
  <c r="C510" i="1"/>
  <c r="D423" i="1" a="1"/>
  <c r="D423" i="1" s="1"/>
  <c r="E423" i="1" a="1"/>
  <c r="E423" i="1" s="1"/>
  <c r="M423" i="1" a="1"/>
  <c r="M423" i="1" s="1"/>
  <c r="B473" i="1"/>
  <c r="D431" i="1" a="1"/>
  <c r="D431" i="1" s="1"/>
  <c r="E431" i="1" a="1"/>
  <c r="E431" i="1" s="1"/>
  <c r="M431" i="1" a="1"/>
  <c r="M431" i="1" s="1"/>
  <c r="B481" i="1"/>
  <c r="D447" i="1" a="1"/>
  <c r="D447" i="1" s="1"/>
  <c r="M447" i="1" a="1"/>
  <c r="M447" i="1" s="1"/>
  <c r="E447" i="1" a="1"/>
  <c r="E447" i="1" s="1"/>
  <c r="B497" i="1"/>
  <c r="D463" i="1" a="1"/>
  <c r="D463" i="1" s="1"/>
  <c r="E463" i="1" a="1"/>
  <c r="E463" i="1" s="1"/>
  <c r="M463" i="1" a="1"/>
  <c r="M463" i="1" s="1"/>
  <c r="B513" i="1"/>
  <c r="I423" i="1" a="1"/>
  <c r="I423" i="1" s="1"/>
  <c r="H423" i="1" a="1"/>
  <c r="H423" i="1" s="1"/>
  <c r="C473" i="1"/>
  <c r="I455" i="1" a="1"/>
  <c r="I455" i="1" s="1"/>
  <c r="H455" i="1" a="1"/>
  <c r="H455" i="1" s="1"/>
  <c r="C505" i="1"/>
  <c r="D428" i="1" a="1"/>
  <c r="D428" i="1" s="1"/>
  <c r="E428" i="1" a="1"/>
  <c r="E428" i="1" s="1"/>
  <c r="M428" i="1" a="1"/>
  <c r="M428" i="1" s="1"/>
  <c r="B478" i="1"/>
  <c r="D468" i="1" a="1"/>
  <c r="D468" i="1" s="1"/>
  <c r="E468" i="1" a="1"/>
  <c r="E468" i="1" s="1"/>
  <c r="M468" i="1" a="1"/>
  <c r="M468" i="1" s="1"/>
  <c r="B518" i="1"/>
  <c r="L334" i="1"/>
  <c r="AR11" i="1" s="1" a="1"/>
  <c r="AR11" i="1" s="1"/>
  <c r="H442" i="1" a="1"/>
  <c r="H442" i="1" s="1"/>
  <c r="I442" i="1" a="1"/>
  <c r="I442" i="1" s="1"/>
  <c r="C492" i="1"/>
  <c r="L351" i="1"/>
  <c r="BI11" i="1" s="1" a="1"/>
  <c r="BI11" i="1" s="1"/>
  <c r="H445" i="1" a="1"/>
  <c r="H445" i="1" s="1"/>
  <c r="I445" i="1" a="1"/>
  <c r="I445" i="1" s="1"/>
  <c r="C495" i="1"/>
  <c r="H468" i="1" a="1"/>
  <c r="H468" i="1" s="1"/>
  <c r="I468" i="1" a="1"/>
  <c r="I468" i="1" s="1"/>
  <c r="C518" i="1"/>
  <c r="H463" i="1" a="1"/>
  <c r="H463" i="1" s="1"/>
  <c r="I463" i="1" a="1"/>
  <c r="I463" i="1" s="1"/>
  <c r="C513" i="1"/>
  <c r="H454" i="1" a="1"/>
  <c r="H454" i="1" s="1"/>
  <c r="I454" i="1" a="1"/>
  <c r="I454" i="1" s="1"/>
  <c r="C504" i="1"/>
  <c r="D425" i="1" a="1"/>
  <c r="D425" i="1" s="1"/>
  <c r="E425" i="1" a="1"/>
  <c r="E425" i="1" s="1"/>
  <c r="M425" i="1" a="1"/>
  <c r="M425" i="1" s="1"/>
  <c r="B475" i="1"/>
  <c r="D441" i="1" a="1"/>
  <c r="D441" i="1" s="1"/>
  <c r="E441" i="1" a="1"/>
  <c r="E441" i="1" s="1"/>
  <c r="M441" i="1" a="1"/>
  <c r="M441" i="1" s="1"/>
  <c r="B491" i="1"/>
  <c r="D457" i="1" a="1"/>
  <c r="D457" i="1" s="1"/>
  <c r="E457" i="1" a="1"/>
  <c r="E457" i="1" s="1"/>
  <c r="M457" i="1" a="1"/>
  <c r="M457" i="1" s="1"/>
  <c r="B507" i="1"/>
  <c r="I465" i="1" a="1"/>
  <c r="I465" i="1" s="1"/>
  <c r="H465" i="1" a="1"/>
  <c r="H465" i="1" s="1"/>
  <c r="C515" i="1"/>
  <c r="D432" i="1" a="1"/>
  <c r="D432" i="1" s="1"/>
  <c r="E432" i="1" a="1"/>
  <c r="E432" i="1" s="1"/>
  <c r="M432" i="1" a="1"/>
  <c r="M432" i="1" s="1"/>
  <c r="B482" i="1"/>
  <c r="H456" i="1" a="1"/>
  <c r="H456" i="1" s="1"/>
  <c r="I456" i="1" a="1"/>
  <c r="I456" i="1" s="1"/>
  <c r="C506" i="1"/>
  <c r="D419" i="1" a="1"/>
  <c r="D419" i="1" s="1"/>
  <c r="E419" i="1" a="1"/>
  <c r="E419" i="1" s="1"/>
  <c r="M419" i="1" a="1"/>
  <c r="M419" i="1" s="1"/>
  <c r="B469" i="1"/>
  <c r="D435" i="1" a="1"/>
  <c r="D435" i="1" s="1"/>
  <c r="E435" i="1" a="1"/>
  <c r="E435" i="1" s="1"/>
  <c r="M435" i="1" a="1"/>
  <c r="M435" i="1" s="1"/>
  <c r="B485" i="1"/>
  <c r="D459" i="1" a="1"/>
  <c r="D459" i="1" s="1"/>
  <c r="E459" i="1" a="1"/>
  <c r="E459" i="1" s="1"/>
  <c r="M459" i="1" a="1"/>
  <c r="M459" i="1" s="1"/>
  <c r="B509" i="1"/>
  <c r="H427" i="1" a="1"/>
  <c r="H427" i="1" s="1"/>
  <c r="I427" i="1" a="1"/>
  <c r="I427" i="1" s="1"/>
  <c r="C477" i="1"/>
  <c r="H429" i="1" a="1"/>
  <c r="H429" i="1" s="1"/>
  <c r="I429" i="1" a="1"/>
  <c r="I429" i="1" s="1"/>
  <c r="C479" i="1"/>
  <c r="H436" i="1" a="1"/>
  <c r="H436" i="1" s="1"/>
  <c r="I436" i="1" a="1"/>
  <c r="I436" i="1" s="1"/>
  <c r="C486" i="1"/>
  <c r="F406" i="1"/>
  <c r="F394" i="1"/>
  <c r="H430" i="1" a="1"/>
  <c r="H430" i="1" s="1"/>
  <c r="I430" i="1" a="1"/>
  <c r="I430" i="1" s="1"/>
  <c r="C480" i="1"/>
  <c r="J396" i="1"/>
  <c r="H462" i="1" a="1"/>
  <c r="H462" i="1" s="1"/>
  <c r="I462" i="1" a="1"/>
  <c r="I462" i="1" s="1"/>
  <c r="C512" i="1"/>
  <c r="F375" i="1"/>
  <c r="F383" i="1"/>
  <c r="F391" i="1"/>
  <c r="F399" i="1"/>
  <c r="F407" i="1"/>
  <c r="F415" i="1"/>
  <c r="J375" i="1"/>
  <c r="H441" i="1" a="1"/>
  <c r="H441" i="1" s="1"/>
  <c r="I441" i="1" a="1"/>
  <c r="I441" i="1" s="1"/>
  <c r="C491" i="1"/>
  <c r="J407" i="1"/>
  <c r="D420" i="1" a="1"/>
  <c r="D420" i="1" s="1"/>
  <c r="E420" i="1" a="1"/>
  <c r="E420" i="1" s="1"/>
  <c r="M420" i="1" a="1"/>
  <c r="M420" i="1" s="1"/>
  <c r="B470" i="1"/>
  <c r="D460" i="1" a="1"/>
  <c r="D460" i="1" s="1"/>
  <c r="E460" i="1" a="1"/>
  <c r="E460" i="1" s="1"/>
  <c r="M460" i="1" a="1"/>
  <c r="M460" i="1" s="1"/>
  <c r="B510" i="1"/>
  <c r="F382" i="1"/>
  <c r="F388" i="1"/>
  <c r="H432" i="1" a="1"/>
  <c r="H432" i="1" s="1"/>
  <c r="I432" i="1" a="1"/>
  <c r="I432" i="1" s="1"/>
  <c r="C482" i="1"/>
  <c r="J398" i="1"/>
  <c r="L398" i="1" s="1"/>
  <c r="BF12" i="1" s="1" a="1"/>
  <c r="BF12" i="1" s="1"/>
  <c r="H464" i="1" a="1"/>
  <c r="H464" i="1" s="1"/>
  <c r="I464" i="1" a="1"/>
  <c r="I464" i="1" s="1"/>
  <c r="C514" i="1"/>
  <c r="F369" i="1"/>
  <c r="F377" i="1"/>
  <c r="F385" i="1"/>
  <c r="F393" i="1"/>
  <c r="F401" i="1"/>
  <c r="F409" i="1"/>
  <c r="F417" i="1"/>
  <c r="H435" i="1" a="1"/>
  <c r="H435" i="1" s="1"/>
  <c r="I435" i="1" a="1"/>
  <c r="I435" i="1" s="1"/>
  <c r="C485" i="1"/>
  <c r="H467" i="1" a="1"/>
  <c r="H467" i="1" s="1"/>
  <c r="I467" i="1" a="1"/>
  <c r="I467" i="1" s="1"/>
  <c r="C517" i="1"/>
  <c r="M426" i="1" a="1"/>
  <c r="M426" i="1" s="1"/>
  <c r="M448" i="1" a="1"/>
  <c r="M448" i="1" s="1"/>
  <c r="H444" i="1" a="1"/>
  <c r="H444" i="1" s="1"/>
  <c r="I444" i="1" a="1"/>
  <c r="I444" i="1" s="1"/>
  <c r="C494" i="1"/>
  <c r="J381" i="1"/>
  <c r="H447" i="1" a="1"/>
  <c r="H447" i="1" s="1"/>
  <c r="I447" i="1" a="1"/>
  <c r="I447" i="1" s="1"/>
  <c r="C497" i="1"/>
  <c r="F400" i="1"/>
  <c r="F414" i="1"/>
  <c r="F396" i="1"/>
  <c r="L396" i="1" s="1"/>
  <c r="BD12" i="1" s="1" a="1"/>
  <c r="BD12" i="1" s="1"/>
  <c r="H434" i="1" a="1"/>
  <c r="H434" i="1" s="1"/>
  <c r="I434" i="1" a="1"/>
  <c r="I434" i="1" s="1"/>
  <c r="C484" i="1"/>
  <c r="J400" i="1"/>
  <c r="H466" i="1" a="1"/>
  <c r="H466" i="1" s="1"/>
  <c r="I466" i="1" a="1"/>
  <c r="I466" i="1" s="1"/>
  <c r="C516" i="1"/>
  <c r="J371" i="1"/>
  <c r="H437" i="1" a="1"/>
  <c r="H437" i="1" s="1"/>
  <c r="I437" i="1" a="1"/>
  <c r="I437" i="1" s="1"/>
  <c r="C487" i="1"/>
  <c r="J403" i="1"/>
  <c r="D474" i="1" a="1"/>
  <c r="D474" i="1" s="1"/>
  <c r="E474" i="1" a="1"/>
  <c r="E474" i="1" s="1"/>
  <c r="M474" i="1" a="1"/>
  <c r="M474" i="1" s="1"/>
  <c r="B524" i="1"/>
  <c r="D492" i="1" a="1"/>
  <c r="D492" i="1" s="1"/>
  <c r="E492" i="1" a="1"/>
  <c r="E492" i="1" s="1"/>
  <c r="M492" i="1" a="1"/>
  <c r="M492" i="1" s="1"/>
  <c r="B542" i="1"/>
  <c r="D502" i="1" a="1"/>
  <c r="D502" i="1" s="1"/>
  <c r="E502" i="1" a="1"/>
  <c r="E502" i="1" s="1"/>
  <c r="M502" i="1" a="1"/>
  <c r="M502" i="1" s="1"/>
  <c r="B552" i="1"/>
  <c r="D508" i="1" a="1"/>
  <c r="D508" i="1" s="1"/>
  <c r="E508" i="1" a="1"/>
  <c r="E508" i="1" s="1"/>
  <c r="M508" i="1" a="1"/>
  <c r="M508" i="1" s="1"/>
  <c r="B558" i="1"/>
  <c r="F416" i="1"/>
  <c r="J378" i="1"/>
  <c r="H452" i="1" a="1"/>
  <c r="H452" i="1" s="1"/>
  <c r="I452" i="1" a="1"/>
  <c r="I452" i="1" s="1"/>
  <c r="C502" i="1"/>
  <c r="J413" i="1"/>
  <c r="L245" i="1"/>
  <c r="BC9" i="1" s="1" a="1"/>
  <c r="BC9" i="1" s="1"/>
  <c r="L307" i="1"/>
  <c r="BO10" i="1" s="1" a="1"/>
  <c r="BO10" i="1" s="1"/>
  <c r="L102" i="1"/>
  <c r="BJ6" i="1" s="1" a="1"/>
  <c r="BJ6" i="1" s="1"/>
  <c r="L254" i="1"/>
  <c r="BL9" i="1" s="1" a="1"/>
  <c r="BL9" i="1" s="1"/>
  <c r="L258" i="1"/>
  <c r="BP9" i="1" s="1" a="1"/>
  <c r="BP9" i="1" s="1"/>
  <c r="L308" i="1"/>
  <c r="BP10" i="1" s="1" a="1"/>
  <c r="BP10" i="1" s="1"/>
  <c r="L167" i="1"/>
  <c r="AA8" i="1" s="1" a="1"/>
  <c r="AA8" i="1" s="1"/>
  <c r="F150" i="1"/>
  <c r="L150" i="1" s="1"/>
  <c r="BH7" i="1" s="1" a="1"/>
  <c r="BH7" i="1" s="1"/>
  <c r="F302" i="1"/>
  <c r="L302" i="1" s="1"/>
  <c r="BJ10" i="1" s="1" a="1"/>
  <c r="BJ10" i="1" s="1"/>
  <c r="F293" i="1"/>
  <c r="L293" i="1" s="1"/>
  <c r="BA10" i="1" s="1" a="1"/>
  <c r="BA10" i="1" s="1"/>
  <c r="F263" i="1"/>
  <c r="L263" i="1" s="1"/>
  <c r="W10" i="1" s="1" a="1"/>
  <c r="W10" i="1" s="1"/>
  <c r="L70" i="1"/>
  <c r="AD6" i="1" s="1" a="1"/>
  <c r="AD6" i="1" s="1"/>
  <c r="L67" i="1"/>
  <c r="AA6" i="1" s="1" a="1"/>
  <c r="AA6" i="1" s="1"/>
  <c r="L111" i="1"/>
  <c r="BS6" i="1" s="1" a="1"/>
  <c r="BS6" i="1" s="1"/>
  <c r="L68" i="1"/>
  <c r="AB6" i="1" s="1" a="1"/>
  <c r="AB6" i="1" s="1"/>
  <c r="L303" i="1"/>
  <c r="BK10" i="1" s="1" a="1"/>
  <c r="BK10" i="1" s="1"/>
  <c r="L191" i="1"/>
  <c r="AY8" i="1" s="1" a="1"/>
  <c r="AY8" i="1" s="1"/>
  <c r="L277" i="1"/>
  <c r="AK10" i="1" s="1" a="1"/>
  <c r="AK10" i="1" s="1"/>
  <c r="L284" i="1"/>
  <c r="AR10" i="1" s="1" a="1"/>
  <c r="AR10" i="1" s="1"/>
  <c r="L91" i="1"/>
  <c r="AY6" i="1" s="1" a="1"/>
  <c r="AY6" i="1" s="1"/>
  <c r="L315" i="1"/>
  <c r="Y11" i="1" s="1" a="1"/>
  <c r="Y11" i="1" s="1"/>
  <c r="L317" i="1"/>
  <c r="AA11" i="1" s="1" a="1"/>
  <c r="AA11" i="1" s="1"/>
  <c r="L207" i="1"/>
  <c r="BO8" i="1" s="1" a="1"/>
  <c r="BO8" i="1" s="1"/>
  <c r="L149" i="1"/>
  <c r="BG7" i="1" s="1" a="1"/>
  <c r="BG7" i="1" s="1"/>
  <c r="L101" i="1"/>
  <c r="BI6" i="1" s="1" a="1"/>
  <c r="BI6" i="1" s="1"/>
  <c r="L312" i="1"/>
  <c r="BT10" i="1" s="1" a="1"/>
  <c r="BT10" i="1" s="1"/>
  <c r="L249" i="1"/>
  <c r="BG9" i="1" s="1" a="1"/>
  <c r="BG9" i="1" s="1"/>
  <c r="L69" i="1"/>
  <c r="AC6" i="1" s="1" a="1"/>
  <c r="AC6" i="1" s="1"/>
  <c r="L247" i="1"/>
  <c r="BE9" i="1" s="1" a="1"/>
  <c r="BE9" i="1" s="1"/>
  <c r="L85" i="1"/>
  <c r="AS6" i="1" s="1" a="1"/>
  <c r="AS6" i="1" s="1"/>
  <c r="L71" i="1"/>
  <c r="AE6" i="1" s="1" a="1"/>
  <c r="AE6" i="1" s="1"/>
  <c r="L130" i="1"/>
  <c r="AN7" i="1" s="1" a="1"/>
  <c r="AN7" i="1" s="1"/>
  <c r="L252" i="1"/>
  <c r="BJ9" i="1" s="1" a="1"/>
  <c r="BJ9" i="1" s="1"/>
  <c r="L119" i="1"/>
  <c r="AC7" i="1" s="1" a="1"/>
  <c r="AC7" i="1" s="1"/>
  <c r="L256" i="1"/>
  <c r="BN9" i="1" s="1" a="1"/>
  <c r="BN9" i="1" s="1"/>
  <c r="L66" i="1"/>
  <c r="Z6" i="1" s="1" a="1"/>
  <c r="Z6" i="1" s="1"/>
  <c r="L117" i="1"/>
  <c r="AA7" i="1" s="1" a="1"/>
  <c r="AA7" i="1" s="1"/>
  <c r="L227" i="1"/>
  <c r="AK9" i="1" s="1" a="1"/>
  <c r="AK9" i="1" s="1"/>
  <c r="L283" i="1"/>
  <c r="AQ10" i="1" s="1" a="1"/>
  <c r="AQ10" i="1" s="1"/>
  <c r="L134" i="1"/>
  <c r="AR7" i="1" s="1" a="1"/>
  <c r="AR7" i="1" s="1"/>
  <c r="L187" i="1"/>
  <c r="AU8" i="1" s="1" a="1"/>
  <c r="AU8" i="1" s="1"/>
  <c r="L99" i="1"/>
  <c r="BG6" i="1" s="1" a="1"/>
  <c r="BG6" i="1" s="1"/>
  <c r="L289" i="1"/>
  <c r="AW10" i="1" s="1" a="1"/>
  <c r="AW10" i="1" s="1"/>
  <c r="L270" i="1"/>
  <c r="AD10" i="1" s="1" a="1"/>
  <c r="AD10" i="1" s="1"/>
  <c r="L121" i="1"/>
  <c r="AE7" i="1" s="1" a="1"/>
  <c r="AE7" i="1" s="1"/>
  <c r="L107" i="1"/>
  <c r="BO6" i="1" s="1" a="1"/>
  <c r="BO6" i="1" s="1"/>
  <c r="L196" i="1"/>
  <c r="BD8" i="1" s="1" a="1"/>
  <c r="BD8" i="1" s="1"/>
  <c r="L300" i="1"/>
  <c r="BH10" i="1" s="1" a="1"/>
  <c r="BH10" i="1" s="1"/>
  <c r="L83" i="1"/>
  <c r="AQ6" i="1" s="1" a="1"/>
  <c r="AQ6" i="1" s="1"/>
  <c r="L87" i="1"/>
  <c r="AU6" i="1" s="1" a="1"/>
  <c r="AU6" i="1" s="1"/>
  <c r="L164" i="1"/>
  <c r="X8" i="1" s="1" a="1"/>
  <c r="X8" i="1" s="1"/>
  <c r="L287" i="1"/>
  <c r="AU10" i="1" s="1" a="1"/>
  <c r="AU10" i="1" s="1"/>
  <c r="L126" i="1"/>
  <c r="AJ7" i="1" s="1" a="1"/>
  <c r="AJ7" i="1" s="1"/>
  <c r="L63" i="1"/>
  <c r="L115" i="1"/>
  <c r="Y7" i="1" s="1" a="1"/>
  <c r="Y7" i="1" s="1"/>
  <c r="L123" i="1"/>
  <c r="AG7" i="1" s="1" a="1"/>
  <c r="AG7" i="1" s="1"/>
  <c r="L145" i="1"/>
  <c r="BC7" i="1" s="1" a="1"/>
  <c r="BC7" i="1" s="1"/>
  <c r="L242" i="1"/>
  <c r="AZ9" i="1" s="1" a="1"/>
  <c r="AZ9" i="1" s="1"/>
  <c r="L89" i="1"/>
  <c r="AW6" i="1" s="1" a="1"/>
  <c r="AW6" i="1" s="1"/>
  <c r="L231" i="1"/>
  <c r="AO9" i="1" s="1" a="1"/>
  <c r="AO9" i="1" s="1"/>
  <c r="L203" i="1"/>
  <c r="BK8" i="1" s="1" a="1"/>
  <c r="BK8" i="1" s="1"/>
  <c r="L79" i="1"/>
  <c r="AM6" i="1" s="1" a="1"/>
  <c r="AM6" i="1" s="1"/>
  <c r="L271" i="1"/>
  <c r="AE10" i="1" s="1" a="1"/>
  <c r="AE10" i="1" s="1"/>
  <c r="L75" i="1"/>
  <c r="AI6" i="1" s="1" a="1"/>
  <c r="AI6" i="1" s="1"/>
  <c r="L204" i="1"/>
  <c r="BL8" i="1" s="1" a="1"/>
  <c r="BL8" i="1" s="1"/>
  <c r="L216" i="1"/>
  <c r="Z9" i="1" s="1" a="1"/>
  <c r="Z9" i="1" s="1"/>
  <c r="L180" i="1"/>
  <c r="AN8" i="1" s="1" a="1"/>
  <c r="AN8" i="1" s="1"/>
  <c r="L103" i="1"/>
  <c r="BK6" i="1" s="1" a="1"/>
  <c r="BK6" i="1" s="1"/>
  <c r="L272" i="1"/>
  <c r="AF10" i="1" s="1" a="1"/>
  <c r="AF10" i="1" s="1"/>
  <c r="L74" i="1"/>
  <c r="AH6" i="1" s="1" a="1"/>
  <c r="AH6" i="1" s="1"/>
  <c r="L265" i="1"/>
  <c r="Y10" i="1" s="1" a="1"/>
  <c r="Y10" i="1" s="1"/>
  <c r="L208" i="1"/>
  <c r="BP8" i="1" s="1" a="1"/>
  <c r="BP8" i="1" s="1"/>
  <c r="L243" i="1"/>
  <c r="BA9" i="1" s="1" a="1"/>
  <c r="BA9" i="1" s="1"/>
  <c r="L95" i="1"/>
  <c r="BC6" i="1" s="1" a="1"/>
  <c r="BC6" i="1" s="1"/>
  <c r="L139" i="1"/>
  <c r="AW7" i="1" s="1" a="1"/>
  <c r="AW7" i="1" s="1"/>
  <c r="L288" i="1"/>
  <c r="AV10" i="1" s="1" a="1"/>
  <c r="AV10" i="1" s="1"/>
  <c r="L275" i="1"/>
  <c r="AI10" i="1" s="1" a="1"/>
  <c r="AI10" i="1" s="1"/>
  <c r="L199" i="1"/>
  <c r="BG8" i="1" s="1" a="1"/>
  <c r="BG8" i="1" s="1"/>
  <c r="L240" i="1"/>
  <c r="AX9" i="1" s="1" a="1"/>
  <c r="AX9" i="1" s="1"/>
  <c r="L195" i="1"/>
  <c r="BC8" i="1" s="1" a="1"/>
  <c r="BC8" i="1" s="1"/>
  <c r="L255" i="1"/>
  <c r="BM9" i="1" s="1" a="1"/>
  <c r="BM9" i="1" s="1"/>
  <c r="L201" i="1"/>
  <c r="BI8" i="1" s="1" a="1"/>
  <c r="BI8" i="1" s="1"/>
  <c r="F309" i="1"/>
  <c r="L309" i="1" s="1"/>
  <c r="BQ10" i="1" s="1" a="1"/>
  <c r="BQ10" i="1" s="1"/>
  <c r="L248" i="1"/>
  <c r="BF9" i="1" s="1" a="1"/>
  <c r="BF9" i="1" s="1"/>
  <c r="L132" i="1"/>
  <c r="AP7" i="1" s="1" a="1"/>
  <c r="AP7" i="1" s="1"/>
  <c r="D166" i="1" a="1"/>
  <c r="D166" i="1" s="1"/>
  <c r="E166" i="1" a="1"/>
  <c r="E166" i="1" s="1"/>
  <c r="E297" i="1" a="1"/>
  <c r="E297" i="1" s="1"/>
  <c r="D297" i="1" a="1"/>
  <c r="D297" i="1" s="1"/>
  <c r="D318" i="1" a="1"/>
  <c r="D318" i="1" s="1"/>
  <c r="E318" i="1" a="1"/>
  <c r="E318" i="1" s="1"/>
  <c r="L281" i="1"/>
  <c r="AO10" i="1" s="1" a="1"/>
  <c r="AO10" i="1" s="1"/>
  <c r="D279" i="1" a="1"/>
  <c r="D279" i="1" s="1"/>
  <c r="E279" i="1" a="1"/>
  <c r="E279" i="1" s="1"/>
  <c r="L236" i="1"/>
  <c r="AT9" i="1" s="1" a="1"/>
  <c r="AT9" i="1" s="1"/>
  <c r="L175" i="1"/>
  <c r="AI8" i="1" s="1" a="1"/>
  <c r="AI8" i="1" s="1"/>
  <c r="L114" i="1"/>
  <c r="X7" i="1" s="1" a="1"/>
  <c r="X7" i="1" s="1"/>
  <c r="L211" i="1"/>
  <c r="BS8" i="1" s="1" a="1"/>
  <c r="BS8" i="1" s="1"/>
  <c r="L81" i="1"/>
  <c r="AO6" i="1" s="1" a="1"/>
  <c r="AO6" i="1" s="1"/>
  <c r="L168" i="1"/>
  <c r="AB8" i="1" s="1" a="1"/>
  <c r="AB8" i="1" s="1"/>
  <c r="L129" i="1"/>
  <c r="AM7" i="1" s="1" a="1"/>
  <c r="AM7" i="1" s="1"/>
  <c r="L224" i="1"/>
  <c r="AH9" i="1" s="1" a="1"/>
  <c r="AH9" i="1" s="1"/>
  <c r="L192" i="1"/>
  <c r="AZ8" i="1" s="1" a="1"/>
  <c r="AZ8" i="1" s="1"/>
  <c r="L133" i="1"/>
  <c r="AQ7" i="1" s="1" a="1"/>
  <c r="AQ7" i="1" s="1"/>
  <c r="L105" i="1"/>
  <c r="BM6" i="1" s="1" a="1"/>
  <c r="BM6" i="1" s="1"/>
  <c r="L215" i="1"/>
  <c r="Y9" i="1" s="1" a="1"/>
  <c r="Y9" i="1" s="1"/>
  <c r="L179" i="1"/>
  <c r="AM8" i="1" s="1" a="1"/>
  <c r="AM8" i="1" s="1"/>
  <c r="L244" i="1"/>
  <c r="BB9" i="1" s="1" a="1"/>
  <c r="BB9" i="1" s="1"/>
  <c r="L228" i="1"/>
  <c r="AL9" i="1" s="1" a="1"/>
  <c r="AL9" i="1" s="1"/>
  <c r="L292" i="1"/>
  <c r="AZ10" i="1" s="1" a="1"/>
  <c r="AZ10" i="1" s="1"/>
  <c r="L94" i="1"/>
  <c r="BB6" i="1" s="1" a="1"/>
  <c r="BB6" i="1" s="1"/>
  <c r="L98" i="1"/>
  <c r="BF6" i="1" s="1" a="1"/>
  <c r="BF6" i="1" s="1"/>
  <c r="L274" i="1"/>
  <c r="AH10" i="1" s="1" a="1"/>
  <c r="AH10" i="1" s="1"/>
  <c r="L73" i="1"/>
  <c r="AG6" i="1" s="1" a="1"/>
  <c r="AG6" i="1" s="1"/>
  <c r="L276" i="1"/>
  <c r="AJ10" i="1" s="1" a="1"/>
  <c r="AJ10" i="1" s="1"/>
  <c r="L110" i="1"/>
  <c r="BR6" i="1" s="1" a="1"/>
  <c r="BR6" i="1" s="1"/>
  <c r="L259" i="1"/>
  <c r="BQ9" i="1" s="1" a="1"/>
  <c r="BQ9" i="1" s="1"/>
  <c r="L159" i="1"/>
  <c r="BQ7" i="1" s="1" a="1"/>
  <c r="BQ7" i="1" s="1"/>
  <c r="L212" i="1"/>
  <c r="BT8" i="1" s="1" a="1"/>
  <c r="BT8" i="1" s="1"/>
  <c r="L226" i="1"/>
  <c r="AJ9" i="1" s="1" a="1"/>
  <c r="AJ9" i="1" s="1"/>
  <c r="L223" i="1"/>
  <c r="AG9" i="1" s="1" a="1"/>
  <c r="AG9" i="1" s="1"/>
  <c r="L260" i="1"/>
  <c r="BR9" i="1" s="1" a="1"/>
  <c r="BR9" i="1" s="1"/>
  <c r="L97" i="1"/>
  <c r="BE6" i="1" s="1" a="1"/>
  <c r="BE6" i="1" s="1"/>
  <c r="L269" i="1"/>
  <c r="AC10" i="1" s="1" a="1"/>
  <c r="AC10" i="1" s="1"/>
  <c r="L135" i="1"/>
  <c r="AS7" i="1" s="1" a="1"/>
  <c r="AS7" i="1" s="1"/>
  <c r="L285" i="1"/>
  <c r="AS10" i="1" s="1" a="1"/>
  <c r="AS10" i="1" s="1"/>
  <c r="L267" i="1"/>
  <c r="AA10" i="1" s="1" a="1"/>
  <c r="AA10" i="1" s="1"/>
  <c r="L250" i="1"/>
  <c r="BH9" i="1" s="1" a="1"/>
  <c r="BH9" i="1" s="1"/>
  <c r="L268" i="1"/>
  <c r="AB10" i="1" s="1" a="1"/>
  <c r="AB10" i="1" s="1"/>
  <c r="L146" i="1"/>
  <c r="BD7" i="1" s="1" a="1"/>
  <c r="BD7" i="1" s="1"/>
  <c r="L155" i="1"/>
  <c r="BM7" i="1" s="1" a="1"/>
  <c r="BM7" i="1" s="1"/>
  <c r="L200" i="1"/>
  <c r="BH8" i="1" s="1" a="1"/>
  <c r="BH8" i="1" s="1"/>
  <c r="L266" i="1"/>
  <c r="Z10" i="1" s="1" a="1"/>
  <c r="Z10" i="1" s="1"/>
  <c r="L235" i="1"/>
  <c r="AS9" i="1" s="1" a="1"/>
  <c r="AS9" i="1" s="1"/>
  <c r="L171" i="1"/>
  <c r="AE8" i="1" s="1" a="1"/>
  <c r="AE8" i="1" s="1"/>
  <c r="L219" i="1"/>
  <c r="AC9" i="1" s="1" a="1"/>
  <c r="AC9" i="1" s="1"/>
  <c r="L82" i="1"/>
  <c r="AP6" i="1" s="1" a="1"/>
  <c r="AP6" i="1" s="1"/>
  <c r="L239" i="1"/>
  <c r="AW9" i="1" s="1" a="1"/>
  <c r="AW9" i="1" s="1"/>
  <c r="L232" i="1"/>
  <c r="AP9" i="1" s="1" a="1"/>
  <c r="AP9" i="1" s="1"/>
  <c r="L291" i="1"/>
  <c r="AY10" i="1" s="1" a="1"/>
  <c r="AY10" i="1" s="1"/>
  <c r="L183" i="1"/>
  <c r="AQ8" i="1" s="1" a="1"/>
  <c r="AQ8" i="1" s="1"/>
  <c r="L143" i="1"/>
  <c r="BA7" i="1" s="1" a="1"/>
  <c r="BA7" i="1" s="1"/>
  <c r="L141" i="1"/>
  <c r="AY7" i="1" s="1" a="1"/>
  <c r="AY7" i="1" s="1"/>
  <c r="L251" i="1"/>
  <c r="BI9" i="1" s="1" a="1"/>
  <c r="BI9" i="1" s="1"/>
  <c r="L127" i="1"/>
  <c r="AK7" i="1" s="1" a="1"/>
  <c r="AK7" i="1" s="1"/>
  <c r="L151" i="1"/>
  <c r="BI7" i="1" s="1" a="1"/>
  <c r="BI7" i="1" s="1"/>
  <c r="L122" i="1"/>
  <c r="AF7" i="1" s="1" a="1"/>
  <c r="AF7" i="1" s="1"/>
  <c r="L113" i="1"/>
  <c r="W7" i="1" s="1" a="1"/>
  <c r="W7" i="1" s="1"/>
  <c r="L125" i="1"/>
  <c r="AI7" i="1" s="1" a="1"/>
  <c r="AI7" i="1" s="1"/>
  <c r="L142" i="1"/>
  <c r="AZ7" i="1" s="1" a="1"/>
  <c r="AZ7" i="1" s="1"/>
  <c r="L154" i="1"/>
  <c r="BL7" i="1" s="1" a="1"/>
  <c r="BL7" i="1" s="1"/>
  <c r="L253" i="1"/>
  <c r="BK9" i="1" s="1" a="1"/>
  <c r="BK9" i="1" s="1"/>
  <c r="L273" i="1"/>
  <c r="AG10" i="1" s="1" a="1"/>
  <c r="AG10" i="1" s="1"/>
  <c r="L78" i="1"/>
  <c r="AL6" i="1" s="1" a="1"/>
  <c r="AL6" i="1" s="1"/>
  <c r="L280" i="1"/>
  <c r="AN10" i="1" s="1" a="1"/>
  <c r="AN10" i="1" s="1"/>
  <c r="L172" i="1"/>
  <c r="AF8" i="1" s="1" a="1"/>
  <c r="AF8" i="1" s="1"/>
  <c r="L299" i="1"/>
  <c r="BG10" i="1" s="1" a="1"/>
  <c r="BG10" i="1" s="1"/>
  <c r="L261" i="1"/>
  <c r="BS9" i="1" s="1" a="1"/>
  <c r="BS9" i="1" s="1"/>
  <c r="L296" i="1"/>
  <c r="BD10" i="1" s="1" a="1"/>
  <c r="BD10" i="1" s="1"/>
  <c r="L138" i="1"/>
  <c r="AV7" i="1" s="1" a="1"/>
  <c r="AV7" i="1" s="1"/>
  <c r="L90" i="1"/>
  <c r="AX6" i="1" s="1" a="1"/>
  <c r="AX6" i="1" s="1"/>
  <c r="L160" i="1"/>
  <c r="BR7" i="1" s="1" a="1"/>
  <c r="BR7" i="1" s="1"/>
  <c r="L131" i="1"/>
  <c r="AO7" i="1" s="1" a="1"/>
  <c r="AO7" i="1" s="1"/>
  <c r="L77" i="1"/>
  <c r="AK6" i="1" s="1" a="1"/>
  <c r="AK6" i="1" s="1"/>
  <c r="L106" i="1"/>
  <c r="BN6" i="1" s="1" a="1"/>
  <c r="BN6" i="1" s="1"/>
  <c r="L93" i="1"/>
  <c r="BA6" i="1" s="1" a="1"/>
  <c r="BA6" i="1" s="1"/>
  <c r="L147" i="1"/>
  <c r="BE7" i="1" s="1" a="1"/>
  <c r="BE7" i="1" s="1"/>
  <c r="L257" i="1"/>
  <c r="BO9" i="1" s="1" a="1"/>
  <c r="BO9" i="1" s="1"/>
  <c r="L137" i="1"/>
  <c r="AU7" i="1" s="1" a="1"/>
  <c r="AU7" i="1" s="1"/>
  <c r="L109" i="1"/>
  <c r="BQ6" i="1" s="1" a="1"/>
  <c r="BQ6" i="1" s="1"/>
  <c r="L220" i="1"/>
  <c r="AD9" i="1" s="1" a="1"/>
  <c r="AD9" i="1" s="1"/>
  <c r="L176" i="1"/>
  <c r="AJ8" i="1" s="1" a="1"/>
  <c r="AJ8" i="1" s="1"/>
  <c r="L65" i="1"/>
  <c r="Y6" i="1" s="1" a="1"/>
  <c r="Y6" i="1" s="1"/>
  <c r="L153" i="1"/>
  <c r="BK7" i="1" s="1" a="1"/>
  <c r="BK7" i="1" s="1"/>
  <c r="L163" i="1"/>
  <c r="W8" i="1" s="1" a="1"/>
  <c r="W8" i="1" s="1"/>
  <c r="L1610" i="1" l="1"/>
  <c r="BR36" i="1" s="1" a="1"/>
  <c r="BR36" i="1" s="1"/>
  <c r="L1001" i="1"/>
  <c r="BI24" i="1" s="1" a="1"/>
  <c r="BI24" i="1" s="1"/>
  <c r="L386" i="1"/>
  <c r="AT12" i="1" s="1" a="1"/>
  <c r="AT12" i="1" s="1"/>
  <c r="L1599" i="1"/>
  <c r="BG36" i="1" s="1" a="1"/>
  <c r="BG36" i="1" s="1"/>
  <c r="L1606" i="1"/>
  <c r="BN36" i="1" s="1" a="1"/>
  <c r="BN36" i="1" s="1"/>
  <c r="L1032" i="1"/>
  <c r="AP25" i="1" s="1" a="1"/>
  <c r="AP25" i="1" s="1"/>
  <c r="L1617" i="1"/>
  <c r="AA37" i="1" s="1" a="1"/>
  <c r="AA37" i="1" s="1"/>
  <c r="L1585" i="1"/>
  <c r="AS36" i="1" s="1" a="1"/>
  <c r="AS36" i="1" s="1"/>
  <c r="L1019" i="1"/>
  <c r="AC25" i="1" s="1" a="1"/>
  <c r="AC25" i="1" s="1"/>
  <c r="L1601" i="1"/>
  <c r="BI36" i="1" s="1" a="1"/>
  <c r="BI36" i="1" s="1"/>
  <c r="L1631" i="1"/>
  <c r="AO37" i="1" s="1" a="1"/>
  <c r="AO37" i="1" s="1"/>
  <c r="L1023" i="1"/>
  <c r="AG25" i="1" s="1" a="1"/>
  <c r="AG25" i="1" s="1"/>
  <c r="L1618" i="1"/>
  <c r="AB37" i="1" s="1" a="1"/>
  <c r="AB37" i="1" s="1"/>
  <c r="L1586" i="1"/>
  <c r="AT36" i="1" s="1" a="1"/>
  <c r="AT36" i="1" s="1"/>
  <c r="L406" i="1"/>
  <c r="BN12" i="1" s="1" a="1"/>
  <c r="BN12" i="1" s="1"/>
  <c r="L1646" i="1"/>
  <c r="BD37" i="1" s="1" a="1"/>
  <c r="BD37" i="1" s="1"/>
  <c r="L996" i="1"/>
  <c r="BD24" i="1" s="1" a="1"/>
  <c r="BD24" i="1" s="1"/>
  <c r="L1594" i="1"/>
  <c r="BB36" i="1" s="1" a="1"/>
  <c r="BB36" i="1" s="1"/>
  <c r="L369" i="1"/>
  <c r="AC12" i="1" s="1" a="1"/>
  <c r="AC12" i="1" s="1"/>
  <c r="J1055" i="1"/>
  <c r="L1627" i="1"/>
  <c r="AK37" i="1" s="1" a="1"/>
  <c r="AK37" i="1" s="1"/>
  <c r="L1595" i="1"/>
  <c r="BC36" i="1" s="1" a="1"/>
  <c r="BC36" i="1" s="1"/>
  <c r="L1615" i="1"/>
  <c r="Y37" i="1" s="1" a="1"/>
  <c r="Y37" i="1" s="1"/>
  <c r="L1583" i="1"/>
  <c r="AQ36" i="1" s="1" a="1"/>
  <c r="AQ36" i="1" s="1"/>
  <c r="J1070" i="1"/>
  <c r="L1587" i="1"/>
  <c r="AU36" i="1" s="1" a="1"/>
  <c r="AU36" i="1" s="1"/>
  <c r="L1031" i="1"/>
  <c r="AO25" i="1" s="1" a="1"/>
  <c r="AO25" i="1" s="1"/>
  <c r="L417" i="1"/>
  <c r="AA13" i="1" s="1" a="1"/>
  <c r="AA13" i="1" s="1"/>
  <c r="L387" i="1"/>
  <c r="AU12" i="1" s="1" a="1"/>
  <c r="AU12" i="1" s="1"/>
  <c r="L410" i="1"/>
  <c r="BR12" i="1" s="1" a="1"/>
  <c r="BR12" i="1" s="1"/>
  <c r="L1017" i="1"/>
  <c r="AA25" i="1" s="1" a="1"/>
  <c r="AA25" i="1" s="1"/>
  <c r="L1622" i="1"/>
  <c r="AF37" i="1" s="1" a="1"/>
  <c r="AF37" i="1" s="1"/>
  <c r="L1605" i="1"/>
  <c r="BM36" i="1" s="1" a="1"/>
  <c r="BM36" i="1" s="1"/>
  <c r="L414" i="1"/>
  <c r="X13" i="1" s="1" a="1"/>
  <c r="X13" i="1" s="1"/>
  <c r="L382" i="1"/>
  <c r="AP12" i="1" s="1" a="1"/>
  <c r="AP12" i="1" s="1"/>
  <c r="L399" i="1"/>
  <c r="BG12" i="1" s="1" a="1"/>
  <c r="BG12" i="1" s="1"/>
  <c r="L372" i="1"/>
  <c r="AF12" i="1" s="1" a="1"/>
  <c r="AF12" i="1" s="1"/>
  <c r="J1071" i="1"/>
  <c r="L987" i="1"/>
  <c r="AU24" i="1" s="1" a="1"/>
  <c r="AU24" i="1" s="1"/>
  <c r="L993" i="1"/>
  <c r="BA24" i="1" s="1" a="1"/>
  <c r="BA24" i="1" s="1"/>
  <c r="L1584" i="1"/>
  <c r="AR36" i="1" s="1" a="1"/>
  <c r="AR36" i="1" s="1"/>
  <c r="L1619" i="1"/>
  <c r="AC37" i="1" s="1" a="1"/>
  <c r="AC37" i="1" s="1"/>
  <c r="L1623" i="1"/>
  <c r="AG37" i="1" s="1" a="1"/>
  <c r="AG37" i="1" s="1"/>
  <c r="L1609" i="1"/>
  <c r="BQ36" i="1" s="1" a="1"/>
  <c r="BQ36" i="1" s="1"/>
  <c r="L1008" i="1"/>
  <c r="BP24" i="1" s="1" a="1"/>
  <c r="BP24" i="1" s="1"/>
  <c r="L1591" i="1"/>
  <c r="AY36" i="1" s="1" a="1"/>
  <c r="AY36" i="1" s="1"/>
  <c r="L385" i="1"/>
  <c r="AS12" i="1" s="1" a="1"/>
  <c r="AS12" i="1" s="1"/>
  <c r="J1075" i="1"/>
  <c r="L1075" i="1" s="1"/>
  <c r="AI26" i="1" s="1" a="1"/>
  <c r="AI26" i="1" s="1"/>
  <c r="J1043" i="1"/>
  <c r="F1077" i="1"/>
  <c r="F1063" i="1"/>
  <c r="F1047" i="1"/>
  <c r="F1070" i="1"/>
  <c r="L1070" i="1" s="1"/>
  <c r="AD26" i="1" s="1" a="1"/>
  <c r="AD26" i="1" s="1"/>
  <c r="F1038" i="1"/>
  <c r="L1024" i="1"/>
  <c r="AH25" i="1" s="1" a="1"/>
  <c r="AH25" i="1" s="1"/>
  <c r="L1004" i="1"/>
  <c r="BL24" i="1" s="1" a="1"/>
  <c r="BL24" i="1" s="1"/>
  <c r="L1614" i="1"/>
  <c r="X37" i="1" s="1" a="1"/>
  <c r="X37" i="1" s="1"/>
  <c r="L1590" i="1"/>
  <c r="AX36" i="1" s="1" a="1"/>
  <c r="AX36" i="1" s="1"/>
  <c r="L1625" i="1"/>
  <c r="AI37" i="1" s="1" a="1"/>
  <c r="AI37" i="1" s="1"/>
  <c r="L1593" i="1"/>
  <c r="BA36" i="1" s="1" a="1"/>
  <c r="BA36" i="1" s="1"/>
  <c r="L403" i="1"/>
  <c r="BK12" i="1" s="1" a="1"/>
  <c r="BK12" i="1" s="1"/>
  <c r="L371" i="1"/>
  <c r="AE12" i="1" s="1" a="1"/>
  <c r="AE12" i="1" s="1"/>
  <c r="L401" i="1"/>
  <c r="BI12" i="1" s="1" a="1"/>
  <c r="BI12" i="1" s="1"/>
  <c r="L388" i="1"/>
  <c r="AV12" i="1" s="1" a="1"/>
  <c r="AV12" i="1" s="1"/>
  <c r="F457" i="1"/>
  <c r="F441" i="1"/>
  <c r="F425" i="1"/>
  <c r="L1603" i="1"/>
  <c r="BK36" i="1" s="1" a="1"/>
  <c r="BK36" i="1" s="1"/>
  <c r="L404" i="1"/>
  <c r="BL12" i="1" s="1" a="1"/>
  <c r="BL12" i="1" s="1"/>
  <c r="J426" i="1"/>
  <c r="F464" i="1"/>
  <c r="J1038" i="1"/>
  <c r="L1002" i="1"/>
  <c r="BJ24" i="1" s="1" a="1"/>
  <c r="BJ24" i="1" s="1"/>
  <c r="F1672" i="1"/>
  <c r="J1655" i="1"/>
  <c r="L383" i="1"/>
  <c r="AQ12" i="1" s="1" a="1"/>
  <c r="AQ12" i="1" s="1"/>
  <c r="F1688" i="1"/>
  <c r="F1682" i="1"/>
  <c r="L1009" i="1"/>
  <c r="BQ24" i="1" s="1" a="1"/>
  <c r="BQ24" i="1" s="1"/>
  <c r="L390" i="1"/>
  <c r="AX12" i="1" s="1" a="1"/>
  <c r="AX12" i="1" s="1"/>
  <c r="L391" i="1"/>
  <c r="AY12" i="1" s="1" a="1"/>
  <c r="AY12" i="1" s="1"/>
  <c r="F484" i="1"/>
  <c r="F476" i="1"/>
  <c r="L412" i="1"/>
  <c r="BT12" i="1" s="1" a="1"/>
  <c r="BT12" i="1" s="1"/>
  <c r="F462" i="1"/>
  <c r="F1099" i="1"/>
  <c r="L380" i="1"/>
  <c r="AN12" i="1" s="1" a="1"/>
  <c r="AN12" i="1" s="1"/>
  <c r="J1044" i="1"/>
  <c r="F1078" i="1"/>
  <c r="F1046" i="1"/>
  <c r="J1678" i="1"/>
  <c r="L1678" i="1" s="1"/>
  <c r="AL38" i="1" s="1" a="1"/>
  <c r="AL38" i="1" s="1"/>
  <c r="F1675" i="1"/>
  <c r="F1659" i="1"/>
  <c r="F1643" i="1"/>
  <c r="J1662" i="1"/>
  <c r="L1662" i="1" s="1"/>
  <c r="BT37" i="1" s="1" a="1"/>
  <c r="BT37" i="1" s="1"/>
  <c r="J1726" i="1"/>
  <c r="F463" i="1"/>
  <c r="F431" i="1"/>
  <c r="F423" i="1"/>
  <c r="F498" i="1"/>
  <c r="L418" i="1"/>
  <c r="AB13" i="1" s="1" a="1"/>
  <c r="AB13" i="1" s="1"/>
  <c r="L992" i="1"/>
  <c r="AZ24" i="1" s="1" a="1"/>
  <c r="AZ24" i="1" s="1"/>
  <c r="L1015" i="1"/>
  <c r="Y25" i="1" s="1" a="1"/>
  <c r="Y25" i="1" s="1"/>
  <c r="L394" i="1"/>
  <c r="BB12" i="1" s="1" a="1"/>
  <c r="BB12" i="1" s="1"/>
  <c r="L1026" i="1"/>
  <c r="AJ25" i="1" s="1" a="1"/>
  <c r="AJ25" i="1" s="1"/>
  <c r="F1708" i="1"/>
  <c r="J1677" i="1"/>
  <c r="J1645" i="1"/>
  <c r="J1670" i="1"/>
  <c r="L1670" i="1" s="1"/>
  <c r="AD38" i="1" s="1" a="1"/>
  <c r="AD38" i="1" s="1"/>
  <c r="J1637" i="1"/>
  <c r="J1659" i="1"/>
  <c r="F1637" i="1"/>
  <c r="J455" i="1"/>
  <c r="L370" i="1"/>
  <c r="AD12" i="1" s="1" a="1"/>
  <c r="AD12" i="1" s="1"/>
  <c r="J449" i="1"/>
  <c r="J1046" i="1"/>
  <c r="L1020" i="1"/>
  <c r="AD25" i="1" s="1" a="1"/>
  <c r="AD25" i="1" s="1"/>
  <c r="L1028" i="1"/>
  <c r="AL25" i="1" s="1" a="1"/>
  <c r="AL25" i="1" s="1"/>
  <c r="L1621" i="1"/>
  <c r="AE37" i="1" s="1" a="1"/>
  <c r="AE37" i="1" s="1"/>
  <c r="L377" i="1"/>
  <c r="AK12" i="1" s="1" a="1"/>
  <c r="AK12" i="1" s="1"/>
  <c r="L373" i="1"/>
  <c r="AG12" i="1" s="1" a="1"/>
  <c r="AG12" i="1" s="1"/>
  <c r="J1061" i="1"/>
  <c r="J1067" i="1"/>
  <c r="F1125" i="1"/>
  <c r="F1107" i="1"/>
  <c r="F1103" i="1"/>
  <c r="F1172" i="1"/>
  <c r="J1057" i="1"/>
  <c r="J1064" i="1"/>
  <c r="L1064" i="1" s="1"/>
  <c r="X26" i="1" s="1" a="1"/>
  <c r="X26" i="1" s="1"/>
  <c r="J1696" i="1"/>
  <c r="F1700" i="1"/>
  <c r="L1613" i="1"/>
  <c r="W37" i="1" s="1" a="1"/>
  <c r="W37" i="1" s="1"/>
  <c r="J1664" i="1"/>
  <c r="F1677" i="1"/>
  <c r="F1669" i="1"/>
  <c r="F1653" i="1"/>
  <c r="F1645" i="1"/>
  <c r="F1728" i="1"/>
  <c r="F1664" i="1"/>
  <c r="L389" i="1"/>
  <c r="AW12" i="1" s="1" a="1"/>
  <c r="AW12" i="1" s="1"/>
  <c r="L1018" i="1"/>
  <c r="AB25" i="1" s="1" a="1"/>
  <c r="AB25" i="1" s="1"/>
  <c r="L1005" i="1"/>
  <c r="BM24" i="1" s="1" a="1"/>
  <c r="BM24" i="1" s="1"/>
  <c r="L997" i="1"/>
  <c r="BE24" i="1" s="1" a="1"/>
  <c r="BE24" i="1" s="1"/>
  <c r="J1082" i="1"/>
  <c r="J1050" i="1"/>
  <c r="J1068" i="1"/>
  <c r="F1724" i="1"/>
  <c r="F1716" i="1"/>
  <c r="F1639" i="1"/>
  <c r="J1640" i="1"/>
  <c r="F1679" i="1"/>
  <c r="F1671" i="1"/>
  <c r="F1655" i="1"/>
  <c r="J1679" i="1"/>
  <c r="J1647" i="1"/>
  <c r="J1654" i="1"/>
  <c r="L1654" i="1" s="1"/>
  <c r="BL37" i="1" s="1" a="1"/>
  <c r="BL37" i="1" s="1"/>
  <c r="J1661" i="1"/>
  <c r="F1660" i="1"/>
  <c r="J1666" i="1"/>
  <c r="L1666" i="1" s="1"/>
  <c r="Z38" i="1" s="1" a="1"/>
  <c r="Z38" i="1" s="1"/>
  <c r="H1713" i="1" a="1"/>
  <c r="H1713" i="1" s="1"/>
  <c r="I1713" i="1" a="1"/>
  <c r="I1713" i="1" s="1"/>
  <c r="C1763" i="1"/>
  <c r="H1700" i="1" a="1"/>
  <c r="H1700" i="1" s="1"/>
  <c r="I1700" i="1" a="1"/>
  <c r="I1700" i="1" s="1"/>
  <c r="C1750" i="1"/>
  <c r="L1589" i="1"/>
  <c r="AW36" i="1" s="1" a="1"/>
  <c r="AW36" i="1" s="1"/>
  <c r="H1706" i="1" a="1"/>
  <c r="H1706" i="1" s="1"/>
  <c r="I1706" i="1" a="1"/>
  <c r="I1706" i="1" s="1"/>
  <c r="C1756" i="1"/>
  <c r="I1717" i="1" a="1"/>
  <c r="I1717" i="1" s="1"/>
  <c r="H1717" i="1" a="1"/>
  <c r="H1717" i="1" s="1"/>
  <c r="C1767" i="1"/>
  <c r="I1685" i="1" a="1"/>
  <c r="I1685" i="1" s="1"/>
  <c r="H1685" i="1" a="1"/>
  <c r="H1685" i="1" s="1"/>
  <c r="C1735" i="1"/>
  <c r="H1686" i="1" a="1"/>
  <c r="H1686" i="1" s="1"/>
  <c r="I1686" i="1" a="1"/>
  <c r="I1686" i="1" s="1"/>
  <c r="C1736" i="1"/>
  <c r="H1689" i="1" a="1"/>
  <c r="H1689" i="1" s="1"/>
  <c r="I1689" i="1" a="1"/>
  <c r="I1689" i="1" s="1"/>
  <c r="C1739" i="1"/>
  <c r="D1707" i="1" a="1"/>
  <c r="D1707" i="1" s="1"/>
  <c r="E1707" i="1" a="1"/>
  <c r="E1707" i="1" s="1"/>
  <c r="M1707" i="1" a="1"/>
  <c r="M1707" i="1" s="1"/>
  <c r="B1757" i="1"/>
  <c r="H1710" i="1" a="1"/>
  <c r="H1710" i="1" s="1"/>
  <c r="I1710" i="1" a="1"/>
  <c r="I1710" i="1" s="1"/>
  <c r="C1760" i="1"/>
  <c r="I1725" i="1" a="1"/>
  <c r="I1725" i="1" s="1"/>
  <c r="H1725" i="1" a="1"/>
  <c r="H1725" i="1" s="1"/>
  <c r="C1775" i="1"/>
  <c r="D1754" i="1" a="1"/>
  <c r="D1754" i="1" s="1"/>
  <c r="E1754" i="1" a="1"/>
  <c r="E1754" i="1" s="1"/>
  <c r="B1804" i="1"/>
  <c r="D1731" i="1" a="1"/>
  <c r="D1731" i="1" s="1"/>
  <c r="E1731" i="1" a="1"/>
  <c r="E1731" i="1" s="1"/>
  <c r="M1731" i="1" a="1"/>
  <c r="M1731" i="1" s="1"/>
  <c r="B1781" i="1"/>
  <c r="D1715" i="1" a="1"/>
  <c r="D1715" i="1" s="1"/>
  <c r="E1715" i="1" a="1"/>
  <c r="E1715" i="1" s="1"/>
  <c r="M1715" i="1" a="1"/>
  <c r="M1715" i="1" s="1"/>
  <c r="B1765" i="1"/>
  <c r="D1699" i="1" a="1"/>
  <c r="D1699" i="1" s="1"/>
  <c r="E1699" i="1" a="1"/>
  <c r="E1699" i="1" s="1"/>
  <c r="M1699" i="1" a="1"/>
  <c r="M1699" i="1" s="1"/>
  <c r="B1749" i="1"/>
  <c r="D1683" i="1" a="1"/>
  <c r="D1683" i="1" s="1"/>
  <c r="E1683" i="1" a="1"/>
  <c r="E1683" i="1" s="1"/>
  <c r="M1683" i="1" a="1"/>
  <c r="M1683" i="1" s="1"/>
  <c r="B1733" i="1"/>
  <c r="H1722" i="1" a="1"/>
  <c r="H1722" i="1" s="1"/>
  <c r="I1722" i="1" a="1"/>
  <c r="I1722" i="1" s="1"/>
  <c r="C1772" i="1"/>
  <c r="D1726" i="1" a="1"/>
  <c r="D1726" i="1" s="1"/>
  <c r="E1726" i="1" a="1"/>
  <c r="E1726" i="1" s="1"/>
  <c r="M1726" i="1" a="1"/>
  <c r="M1726" i="1" s="1"/>
  <c r="B1776" i="1"/>
  <c r="D1694" i="1" a="1"/>
  <c r="D1694" i="1" s="1"/>
  <c r="E1694" i="1" a="1"/>
  <c r="E1694" i="1" s="1"/>
  <c r="M1694" i="1" a="1"/>
  <c r="M1694" i="1" s="1"/>
  <c r="B1744" i="1"/>
  <c r="D1746" i="1" a="1"/>
  <c r="D1746" i="1" s="1"/>
  <c r="E1746" i="1" a="1"/>
  <c r="E1746" i="1" s="1"/>
  <c r="M1746" i="1" a="1"/>
  <c r="M1746" i="1" s="1"/>
  <c r="B1796" i="1"/>
  <c r="D1690" i="1" a="1"/>
  <c r="D1690" i="1" s="1"/>
  <c r="E1690" i="1" a="1"/>
  <c r="E1690" i="1" s="1"/>
  <c r="M1690" i="1" a="1"/>
  <c r="M1690" i="1" s="1"/>
  <c r="B1740" i="1"/>
  <c r="H1688" i="1" a="1"/>
  <c r="H1688" i="1" s="1"/>
  <c r="I1688" i="1" a="1"/>
  <c r="I1688" i="1" s="1"/>
  <c r="C1738" i="1"/>
  <c r="D1692" i="1" a="1"/>
  <c r="D1692" i="1" s="1"/>
  <c r="E1692" i="1" a="1"/>
  <c r="E1692" i="1" s="1"/>
  <c r="M1692" i="1" a="1"/>
  <c r="M1692" i="1" s="1"/>
  <c r="B1742" i="1"/>
  <c r="H1752" i="1" a="1"/>
  <c r="H1752" i="1" s="1"/>
  <c r="I1752" i="1" a="1"/>
  <c r="I1752" i="1" s="1"/>
  <c r="C1802" i="1"/>
  <c r="H1715" i="1" a="1"/>
  <c r="H1715" i="1" s="1"/>
  <c r="I1715" i="1" a="1"/>
  <c r="I1715" i="1" s="1"/>
  <c r="C1765" i="1"/>
  <c r="H1683" i="1" a="1"/>
  <c r="H1683" i="1" s="1"/>
  <c r="I1683" i="1" a="1"/>
  <c r="I1683" i="1" s="1"/>
  <c r="C1733" i="1"/>
  <c r="D1717" i="1" a="1"/>
  <c r="D1717" i="1" s="1"/>
  <c r="E1717" i="1" a="1"/>
  <c r="E1717" i="1" s="1"/>
  <c r="M1717" i="1" a="1"/>
  <c r="M1717" i="1" s="1"/>
  <c r="B1767" i="1"/>
  <c r="D1701" i="1" a="1"/>
  <c r="D1701" i="1" s="1"/>
  <c r="E1701" i="1" a="1"/>
  <c r="E1701" i="1" s="1"/>
  <c r="M1701" i="1" a="1"/>
  <c r="M1701" i="1" s="1"/>
  <c r="B1751" i="1"/>
  <c r="D1685" i="1" a="1"/>
  <c r="D1685" i="1" s="1"/>
  <c r="E1685" i="1" a="1"/>
  <c r="E1685" i="1" s="1"/>
  <c r="M1685" i="1" a="1"/>
  <c r="M1685" i="1" s="1"/>
  <c r="B1735" i="1"/>
  <c r="D1713" i="1" a="1"/>
  <c r="D1713" i="1" s="1"/>
  <c r="E1713" i="1" a="1"/>
  <c r="E1713" i="1" s="1"/>
  <c r="M1713" i="1" a="1"/>
  <c r="M1713" i="1" s="1"/>
  <c r="B1763" i="1"/>
  <c r="D1697" i="1" a="1"/>
  <c r="D1697" i="1" s="1"/>
  <c r="E1697" i="1" a="1"/>
  <c r="E1697" i="1" s="1"/>
  <c r="M1697" i="1" a="1"/>
  <c r="M1697" i="1" s="1"/>
  <c r="B1747" i="1"/>
  <c r="D1706" i="1" a="1"/>
  <c r="D1706" i="1" s="1"/>
  <c r="E1706" i="1" a="1"/>
  <c r="E1706" i="1" s="1"/>
  <c r="M1706" i="1" a="1"/>
  <c r="M1706" i="1" s="1"/>
  <c r="B1756" i="1"/>
  <c r="J1084" i="1"/>
  <c r="J1052" i="1"/>
  <c r="J1041" i="1"/>
  <c r="J1080" i="1"/>
  <c r="L1080" i="1" s="1"/>
  <c r="AN26" i="1" s="1" a="1"/>
  <c r="AN26" i="1" s="1"/>
  <c r="J1048" i="1"/>
  <c r="L1048" i="1" s="1"/>
  <c r="BF25" i="1" s="1" a="1"/>
  <c r="BF25" i="1" s="1"/>
  <c r="F1062" i="1"/>
  <c r="F1133" i="1"/>
  <c r="F1129" i="1"/>
  <c r="J1047" i="1"/>
  <c r="F1085" i="1"/>
  <c r="F1069" i="1"/>
  <c r="F1055" i="1"/>
  <c r="F1041" i="1"/>
  <c r="F1061" i="1"/>
  <c r="J1069" i="1"/>
  <c r="J1037" i="1"/>
  <c r="F1071" i="1"/>
  <c r="L1071" i="1" s="1"/>
  <c r="AE26" i="1" s="1" a="1"/>
  <c r="AE26" i="1" s="1"/>
  <c r="F1106" i="1"/>
  <c r="F1074" i="1"/>
  <c r="F1042" i="1"/>
  <c r="L991" i="1"/>
  <c r="AY24" i="1" s="1" a="1"/>
  <c r="AY24" i="1" s="1"/>
  <c r="J1083" i="1"/>
  <c r="L1083" i="1" s="1"/>
  <c r="AQ26" i="1" s="1" a="1"/>
  <c r="AQ26" i="1" s="1"/>
  <c r="J1051" i="1"/>
  <c r="L405" i="1"/>
  <c r="BM12" i="1" s="1" a="1"/>
  <c r="BM12" i="1" s="1"/>
  <c r="J1077" i="1"/>
  <c r="L1077" i="1" s="1"/>
  <c r="AK26" i="1" s="1" a="1"/>
  <c r="AK26" i="1" s="1"/>
  <c r="F1081" i="1"/>
  <c r="F1065" i="1"/>
  <c r="F1037" i="1"/>
  <c r="L1037" i="1" s="1"/>
  <c r="AU25" i="1" s="1" a="1"/>
  <c r="AU25" i="1" s="1"/>
  <c r="H1724" i="1" a="1"/>
  <c r="H1724" i="1" s="1"/>
  <c r="I1724" i="1" a="1"/>
  <c r="I1724" i="1" s="1"/>
  <c r="C1774" i="1"/>
  <c r="J1632" i="1"/>
  <c r="L1632" i="1" s="1"/>
  <c r="AP37" i="1" s="1" a="1"/>
  <c r="AP37" i="1" s="1"/>
  <c r="F1652" i="1"/>
  <c r="L1652" i="1" s="1"/>
  <c r="BJ37" i="1" s="1" a="1"/>
  <c r="BJ37" i="1" s="1"/>
  <c r="F1712" i="1"/>
  <c r="F1648" i="1"/>
  <c r="L1648" i="1" s="1"/>
  <c r="BF37" i="1" s="1" a="1"/>
  <c r="BF37" i="1" s="1"/>
  <c r="D1738" i="1" a="1"/>
  <c r="D1738" i="1" s="1"/>
  <c r="E1738" i="1" a="1"/>
  <c r="E1738" i="1" s="1"/>
  <c r="B1788" i="1"/>
  <c r="D1758" i="1" a="1"/>
  <c r="D1758" i="1" s="1"/>
  <c r="E1758" i="1" a="1"/>
  <c r="E1758" i="1" s="1"/>
  <c r="B1808" i="1"/>
  <c r="D1774" i="1" a="1"/>
  <c r="D1774" i="1" s="1"/>
  <c r="E1774" i="1" a="1"/>
  <c r="E1774" i="1" s="1"/>
  <c r="B1824" i="1"/>
  <c r="D1766" i="1" a="1"/>
  <c r="D1766" i="1" s="1"/>
  <c r="E1766" i="1" a="1"/>
  <c r="E1766" i="1" s="1"/>
  <c r="B1816" i="1"/>
  <c r="D1750" i="1" a="1"/>
  <c r="D1750" i="1" s="1"/>
  <c r="E1750" i="1" a="1"/>
  <c r="E1750" i="1" s="1"/>
  <c r="M1750" i="1" a="1"/>
  <c r="M1750" i="1" s="1"/>
  <c r="B1800" i="1"/>
  <c r="D1732" i="1" a="1"/>
  <c r="D1732" i="1" s="1"/>
  <c r="E1732" i="1" a="1"/>
  <c r="E1732" i="1" s="1"/>
  <c r="B1782" i="1"/>
  <c r="H1727" i="1" a="1"/>
  <c r="H1727" i="1" s="1"/>
  <c r="I1727" i="1" a="1"/>
  <c r="I1727" i="1" s="1"/>
  <c r="C1777" i="1"/>
  <c r="H1695" i="1" a="1"/>
  <c r="H1695" i="1" s="1"/>
  <c r="I1695" i="1" a="1"/>
  <c r="I1695" i="1" s="1"/>
  <c r="C1745" i="1"/>
  <c r="H1720" i="1" a="1"/>
  <c r="H1720" i="1" s="1"/>
  <c r="I1720" i="1" a="1"/>
  <c r="I1720" i="1" s="1"/>
  <c r="C1770" i="1"/>
  <c r="H1731" i="1" a="1"/>
  <c r="H1731" i="1" s="1"/>
  <c r="I1731" i="1" a="1"/>
  <c r="I1731" i="1" s="1"/>
  <c r="C1781" i="1"/>
  <c r="H1699" i="1" a="1"/>
  <c r="H1699" i="1" s="1"/>
  <c r="I1699" i="1" a="1"/>
  <c r="I1699" i="1" s="1"/>
  <c r="C1749" i="1"/>
  <c r="H1708" i="1" a="1"/>
  <c r="H1708" i="1" s="1"/>
  <c r="I1708" i="1" a="1"/>
  <c r="I1708" i="1" s="1"/>
  <c r="C1758" i="1"/>
  <c r="M1758" i="1" s="1" a="1"/>
  <c r="M1758" i="1" s="1"/>
  <c r="F1661" i="1"/>
  <c r="J1641" i="1"/>
  <c r="H1721" i="1" a="1"/>
  <c r="H1721" i="1" s="1"/>
  <c r="I1721" i="1" a="1"/>
  <c r="I1721" i="1" s="1"/>
  <c r="C1771" i="1"/>
  <c r="D1723" i="1" a="1"/>
  <c r="D1723" i="1" s="1"/>
  <c r="E1723" i="1" a="1"/>
  <c r="E1723" i="1" s="1"/>
  <c r="M1723" i="1" a="1"/>
  <c r="M1723" i="1" s="1"/>
  <c r="B1773" i="1"/>
  <c r="D1691" i="1" a="1"/>
  <c r="D1691" i="1" s="1"/>
  <c r="E1691" i="1" a="1"/>
  <c r="E1691" i="1" s="1"/>
  <c r="M1691" i="1" a="1"/>
  <c r="M1691" i="1" s="1"/>
  <c r="B1741" i="1"/>
  <c r="H1780" i="1" a="1"/>
  <c r="H1780" i="1" s="1"/>
  <c r="I1780" i="1" a="1"/>
  <c r="I1780" i="1" s="1"/>
  <c r="C1830" i="1"/>
  <c r="H1748" i="1" a="1"/>
  <c r="H1748" i="1" s="1"/>
  <c r="C1798" i="1"/>
  <c r="I1748" i="1" a="1"/>
  <c r="I1748" i="1" s="1"/>
  <c r="J1643" i="1"/>
  <c r="J1657" i="1"/>
  <c r="D1725" i="1" a="1"/>
  <c r="D1725" i="1" s="1"/>
  <c r="E1725" i="1" a="1"/>
  <c r="E1725" i="1" s="1"/>
  <c r="M1725" i="1" a="1"/>
  <c r="M1725" i="1" s="1"/>
  <c r="B1775" i="1"/>
  <c r="D1709" i="1" a="1"/>
  <c r="D1709" i="1" s="1"/>
  <c r="E1709" i="1" a="1"/>
  <c r="E1709" i="1" s="1"/>
  <c r="M1709" i="1" a="1"/>
  <c r="M1709" i="1" s="1"/>
  <c r="B1759" i="1"/>
  <c r="D1693" i="1" a="1"/>
  <c r="D1693" i="1" s="1"/>
  <c r="E1693" i="1" a="1"/>
  <c r="E1693" i="1" s="1"/>
  <c r="M1693" i="1" a="1"/>
  <c r="M1693" i="1" s="1"/>
  <c r="B1743" i="1"/>
  <c r="H1742" i="1" a="1"/>
  <c r="H1742" i="1" s="1"/>
  <c r="I1742" i="1" a="1"/>
  <c r="I1742" i="1" s="1"/>
  <c r="C1792" i="1"/>
  <c r="D1729" i="1" a="1"/>
  <c r="D1729" i="1" s="1"/>
  <c r="E1729" i="1" a="1"/>
  <c r="E1729" i="1" s="1"/>
  <c r="M1729" i="1" a="1"/>
  <c r="M1729" i="1" s="1"/>
  <c r="B1779" i="1"/>
  <c r="D1727" i="1" a="1"/>
  <c r="D1727" i="1" s="1"/>
  <c r="E1727" i="1" a="1"/>
  <c r="E1727" i="1" s="1"/>
  <c r="M1727" i="1" a="1"/>
  <c r="M1727" i="1" s="1"/>
  <c r="B1777" i="1"/>
  <c r="D1719" i="1" a="1"/>
  <c r="D1719" i="1" s="1"/>
  <c r="E1719" i="1" a="1"/>
  <c r="E1719" i="1" s="1"/>
  <c r="B1769" i="1"/>
  <c r="M1719" i="1" a="1"/>
  <c r="M1719" i="1" s="1"/>
  <c r="D1703" i="1" a="1"/>
  <c r="D1703" i="1" s="1"/>
  <c r="E1703" i="1" a="1"/>
  <c r="E1703" i="1" s="1"/>
  <c r="B1753" i="1"/>
  <c r="M1703" i="1" a="1"/>
  <c r="M1703" i="1" s="1"/>
  <c r="D1695" i="1" a="1"/>
  <c r="D1695" i="1" s="1"/>
  <c r="E1695" i="1" a="1"/>
  <c r="E1695" i="1" s="1"/>
  <c r="M1695" i="1" a="1"/>
  <c r="M1695" i="1" s="1"/>
  <c r="B1745" i="1"/>
  <c r="J1673" i="1"/>
  <c r="H1684" i="1" a="1"/>
  <c r="H1684" i="1" s="1"/>
  <c r="C1734" i="1"/>
  <c r="I1684" i="1" a="1"/>
  <c r="I1684" i="1" s="1"/>
  <c r="D1722" i="1" a="1"/>
  <c r="D1722" i="1" s="1"/>
  <c r="E1722" i="1" a="1"/>
  <c r="E1722" i="1" s="1"/>
  <c r="M1722" i="1" a="1"/>
  <c r="M1722" i="1" s="1"/>
  <c r="B1772" i="1"/>
  <c r="J1651" i="1"/>
  <c r="J1644" i="1"/>
  <c r="D1710" i="1" a="1"/>
  <c r="D1710" i="1" s="1"/>
  <c r="E1710" i="1" a="1"/>
  <c r="E1710" i="1" s="1"/>
  <c r="M1710" i="1" a="1"/>
  <c r="M1710" i="1" s="1"/>
  <c r="B1760" i="1"/>
  <c r="D1778" i="1" a="1"/>
  <c r="D1778" i="1" s="1"/>
  <c r="E1778" i="1" a="1"/>
  <c r="E1778" i="1" s="1"/>
  <c r="B1828" i="1"/>
  <c r="D1714" i="1" a="1"/>
  <c r="D1714" i="1" s="1"/>
  <c r="E1714" i="1" a="1"/>
  <c r="E1714" i="1" s="1"/>
  <c r="M1714" i="1" a="1"/>
  <c r="M1714" i="1" s="1"/>
  <c r="B1764" i="1"/>
  <c r="F1634" i="1"/>
  <c r="H1705" i="1" a="1"/>
  <c r="H1705" i="1" s="1"/>
  <c r="I1705" i="1" a="1"/>
  <c r="I1705" i="1" s="1"/>
  <c r="C1755" i="1"/>
  <c r="H1687" i="1" a="1"/>
  <c r="H1687" i="1" s="1"/>
  <c r="I1687" i="1" a="1"/>
  <c r="I1687" i="1" s="1"/>
  <c r="C1737" i="1"/>
  <c r="D1687" i="1" a="1"/>
  <c r="D1687" i="1" s="1"/>
  <c r="E1687" i="1" a="1"/>
  <c r="E1687" i="1" s="1"/>
  <c r="B1737" i="1"/>
  <c r="M1687" i="1" a="1"/>
  <c r="M1687" i="1" s="1"/>
  <c r="H1716" i="1" a="1"/>
  <c r="H1716" i="1" s="1"/>
  <c r="C1766" i="1"/>
  <c r="I1716" i="1" a="1"/>
  <c r="I1716" i="1" s="1"/>
  <c r="L416" i="1"/>
  <c r="Z13" i="1" s="1" a="1"/>
  <c r="Z13" i="1" s="1"/>
  <c r="F508" i="1"/>
  <c r="F502" i="1"/>
  <c r="F492" i="1"/>
  <c r="F474" i="1"/>
  <c r="J437" i="1"/>
  <c r="J466" i="1"/>
  <c r="J434" i="1"/>
  <c r="L434" i="1" s="1"/>
  <c r="AR13" i="1" s="1" a="1"/>
  <c r="AR13" i="1" s="1"/>
  <c r="L409" i="1"/>
  <c r="BQ12" i="1" s="1" a="1"/>
  <c r="BQ12" i="1" s="1"/>
  <c r="J464" i="1"/>
  <c r="J432" i="1"/>
  <c r="J462" i="1"/>
  <c r="J430" i="1"/>
  <c r="F468" i="1"/>
  <c r="F428" i="1"/>
  <c r="J438" i="1"/>
  <c r="J1073" i="1"/>
  <c r="F1095" i="1"/>
  <c r="F1089" i="1"/>
  <c r="J1079" i="1"/>
  <c r="L1079" i="1" s="1"/>
  <c r="AM26" i="1" s="1" a="1"/>
  <c r="AM26" i="1" s="1"/>
  <c r="J1059" i="1"/>
  <c r="F1051" i="1"/>
  <c r="F1084" i="1"/>
  <c r="F1052" i="1"/>
  <c r="L1011" i="1"/>
  <c r="BS24" i="1" s="1" a="1"/>
  <c r="BS24" i="1" s="1"/>
  <c r="J1663" i="1"/>
  <c r="J1674" i="1"/>
  <c r="L1674" i="1" s="1"/>
  <c r="AH38" i="1" s="1" a="1"/>
  <c r="AH38" i="1" s="1"/>
  <c r="D1702" i="1" a="1"/>
  <c r="D1702" i="1" s="1"/>
  <c r="E1702" i="1" a="1"/>
  <c r="E1702" i="1" s="1"/>
  <c r="M1702" i="1" a="1"/>
  <c r="M1702" i="1" s="1"/>
  <c r="B1752" i="1"/>
  <c r="D1762" i="1" a="1"/>
  <c r="D1762" i="1" s="1"/>
  <c r="E1762" i="1" a="1"/>
  <c r="E1762" i="1" s="1"/>
  <c r="B1812" i="1"/>
  <c r="D1698" i="1" a="1"/>
  <c r="D1698" i="1" s="1"/>
  <c r="E1698" i="1" a="1"/>
  <c r="E1698" i="1" s="1"/>
  <c r="M1698" i="1" a="1"/>
  <c r="M1698" i="1" s="1"/>
  <c r="B1748" i="1"/>
  <c r="I1746" i="1" a="1"/>
  <c r="I1746" i="1" s="1"/>
  <c r="H1746" i="1" a="1"/>
  <c r="H1746" i="1" s="1"/>
  <c r="C1796" i="1"/>
  <c r="M1688" i="1" a="1"/>
  <c r="M1688" i="1" s="1"/>
  <c r="M1708" i="1" a="1"/>
  <c r="M1708" i="1" s="1"/>
  <c r="M1724" i="1" a="1"/>
  <c r="M1724" i="1" s="1"/>
  <c r="M1700" i="1" a="1"/>
  <c r="M1700" i="1" s="1"/>
  <c r="J1650" i="1"/>
  <c r="L1650" i="1" s="1"/>
  <c r="BH37" i="1" s="1" a="1"/>
  <c r="BH37" i="1" s="1"/>
  <c r="J1656" i="1"/>
  <c r="J1667" i="1"/>
  <c r="J1635" i="1"/>
  <c r="L1611" i="1"/>
  <c r="BS36" i="1" s="1" a="1"/>
  <c r="BS36" i="1" s="1"/>
  <c r="J1636" i="1"/>
  <c r="D1689" i="1" a="1"/>
  <c r="D1689" i="1" s="1"/>
  <c r="E1689" i="1" a="1"/>
  <c r="E1689" i="1" s="1"/>
  <c r="B1739" i="1"/>
  <c r="M1689" i="1" a="1"/>
  <c r="M1689" i="1" s="1"/>
  <c r="D1711" i="1" a="1"/>
  <c r="D1711" i="1" s="1"/>
  <c r="E1711" i="1" a="1"/>
  <c r="E1711" i="1" s="1"/>
  <c r="M1711" i="1" a="1"/>
  <c r="M1711" i="1" s="1"/>
  <c r="B1761" i="1"/>
  <c r="F1720" i="1"/>
  <c r="I1690" i="1" a="1"/>
  <c r="I1690" i="1" s="1"/>
  <c r="H1690" i="1" a="1"/>
  <c r="H1690" i="1" s="1"/>
  <c r="C1740" i="1"/>
  <c r="J1639" i="1"/>
  <c r="J1660" i="1"/>
  <c r="H1703" i="1" a="1"/>
  <c r="H1703" i="1" s="1"/>
  <c r="I1703" i="1" a="1"/>
  <c r="I1703" i="1" s="1"/>
  <c r="C1753" i="1"/>
  <c r="H1718" i="1" a="1"/>
  <c r="H1718" i="1" s="1"/>
  <c r="I1718" i="1" a="1"/>
  <c r="I1718" i="1" s="1"/>
  <c r="C1768" i="1"/>
  <c r="J1675" i="1"/>
  <c r="H1728" i="1" a="1"/>
  <c r="H1728" i="1" s="1"/>
  <c r="I1728" i="1" a="1"/>
  <c r="I1728" i="1" s="1"/>
  <c r="C1778" i="1"/>
  <c r="M1778" i="1" s="1" a="1"/>
  <c r="M1778" i="1" s="1"/>
  <c r="H1712" i="1" a="1"/>
  <c r="H1712" i="1" s="1"/>
  <c r="I1712" i="1" a="1"/>
  <c r="I1712" i="1" s="1"/>
  <c r="C1762" i="1"/>
  <c r="H1776" i="1" a="1"/>
  <c r="H1776" i="1" s="1"/>
  <c r="I1776" i="1" a="1"/>
  <c r="I1776" i="1" s="1"/>
  <c r="C1826" i="1"/>
  <c r="H1719" i="1" a="1"/>
  <c r="H1719" i="1" s="1"/>
  <c r="I1719" i="1" a="1"/>
  <c r="I1719" i="1" s="1"/>
  <c r="C1769" i="1"/>
  <c r="D1721" i="1" a="1"/>
  <c r="D1721" i="1" s="1"/>
  <c r="E1721" i="1" a="1"/>
  <c r="E1721" i="1" s="1"/>
  <c r="B1771" i="1"/>
  <c r="M1721" i="1" a="1"/>
  <c r="M1721" i="1" s="1"/>
  <c r="D1705" i="1" a="1"/>
  <c r="D1705" i="1" s="1"/>
  <c r="E1705" i="1" a="1"/>
  <c r="E1705" i="1" s="1"/>
  <c r="M1705" i="1" a="1"/>
  <c r="M1705" i="1" s="1"/>
  <c r="B1755" i="1"/>
  <c r="H1714" i="1" a="1"/>
  <c r="H1714" i="1" s="1"/>
  <c r="I1714" i="1" a="1"/>
  <c r="I1714" i="1" s="1"/>
  <c r="C1764" i="1"/>
  <c r="I1729" i="1" a="1"/>
  <c r="I1729" i="1" s="1"/>
  <c r="H1729" i="1" a="1"/>
  <c r="H1729" i="1" s="1"/>
  <c r="C1779" i="1"/>
  <c r="H1697" i="1" a="1"/>
  <c r="H1697" i="1" s="1"/>
  <c r="I1697" i="1" a="1"/>
  <c r="I1697" i="1" s="1"/>
  <c r="C1747" i="1"/>
  <c r="H1704" i="1" a="1"/>
  <c r="H1704" i="1" s="1"/>
  <c r="I1704" i="1" a="1"/>
  <c r="I1704" i="1" s="1"/>
  <c r="C1754" i="1"/>
  <c r="J1672" i="1"/>
  <c r="H1711" i="1" a="1"/>
  <c r="H1711" i="1" s="1"/>
  <c r="I1711" i="1" a="1"/>
  <c r="I1711" i="1" s="1"/>
  <c r="C1761" i="1"/>
  <c r="J1638" i="1"/>
  <c r="L1638" i="1" s="1"/>
  <c r="AV37" i="1" s="1" a="1"/>
  <c r="AV37" i="1" s="1"/>
  <c r="F1668" i="1"/>
  <c r="F1636" i="1"/>
  <c r="L1636" i="1" s="1"/>
  <c r="AT37" i="1" s="1" a="1"/>
  <c r="AT37" i="1" s="1"/>
  <c r="F1680" i="1"/>
  <c r="L1680" i="1" s="1"/>
  <c r="AN38" i="1" s="1" a="1"/>
  <c r="AN38" i="1" s="1"/>
  <c r="J1702" i="1"/>
  <c r="J1665" i="1"/>
  <c r="J1633" i="1"/>
  <c r="M1728" i="1" a="1"/>
  <c r="M1728" i="1" s="1"/>
  <c r="D1684" i="1" a="1"/>
  <c r="D1684" i="1" s="1"/>
  <c r="E1684" i="1" a="1"/>
  <c r="E1684" i="1" s="1"/>
  <c r="M1684" i="1" a="1"/>
  <c r="M1684" i="1" s="1"/>
  <c r="B1734" i="1"/>
  <c r="H1709" i="1" a="1"/>
  <c r="H1709" i="1" s="1"/>
  <c r="I1709" i="1" a="1"/>
  <c r="I1709" i="1" s="1"/>
  <c r="C1759" i="1"/>
  <c r="J433" i="1"/>
  <c r="J1066" i="1"/>
  <c r="J1053" i="1"/>
  <c r="L1053" i="1" s="1"/>
  <c r="BK25" i="1" s="1" a="1"/>
  <c r="BK25" i="1" s="1"/>
  <c r="L1000" i="1"/>
  <c r="BH24" i="1" s="1" a="1"/>
  <c r="BH24" i="1" s="1"/>
  <c r="L1012" i="1"/>
  <c r="BT24" i="1" s="1" a="1"/>
  <c r="BT24" i="1" s="1"/>
  <c r="L1034" i="1"/>
  <c r="AR25" i="1" s="1" a="1"/>
  <c r="AR25" i="1" s="1"/>
  <c r="J1058" i="1"/>
  <c r="H1682" i="1" a="1"/>
  <c r="H1682" i="1" s="1"/>
  <c r="I1682" i="1" a="1"/>
  <c r="I1682" i="1" s="1"/>
  <c r="C1732" i="1"/>
  <c r="L1629" i="1"/>
  <c r="AM37" i="1" s="1" a="1"/>
  <c r="AM37" i="1" s="1"/>
  <c r="L1597" i="1"/>
  <c r="BE36" i="1" s="1" a="1"/>
  <c r="BE36" i="1" s="1"/>
  <c r="J1681" i="1"/>
  <c r="J1649" i="1"/>
  <c r="J1658" i="1"/>
  <c r="L1658" i="1" s="1"/>
  <c r="BP37" i="1" s="1" a="1"/>
  <c r="BP37" i="1" s="1"/>
  <c r="D1770" i="1" a="1"/>
  <c r="D1770" i="1" s="1"/>
  <c r="E1770" i="1" a="1"/>
  <c r="E1770" i="1" s="1"/>
  <c r="B1820" i="1"/>
  <c r="H1691" i="1" a="1"/>
  <c r="H1691" i="1" s="1"/>
  <c r="I1691" i="1" a="1"/>
  <c r="I1691" i="1" s="1"/>
  <c r="C1741" i="1"/>
  <c r="J1671" i="1"/>
  <c r="F1673" i="1"/>
  <c r="F1657" i="1"/>
  <c r="F1641" i="1"/>
  <c r="J1730" i="1"/>
  <c r="J1653" i="1"/>
  <c r="J1668" i="1"/>
  <c r="J1698" i="1"/>
  <c r="H1693" i="1" a="1"/>
  <c r="H1693" i="1" s="1"/>
  <c r="I1693" i="1" a="1"/>
  <c r="I1693" i="1" s="1"/>
  <c r="C1743" i="1"/>
  <c r="H1707" i="1" a="1"/>
  <c r="H1707" i="1" s="1"/>
  <c r="I1707" i="1" a="1"/>
  <c r="I1707" i="1" s="1"/>
  <c r="C1757" i="1"/>
  <c r="J1692" i="1"/>
  <c r="F1704" i="1"/>
  <c r="L1036" i="1"/>
  <c r="AT25" i="1" s="1" a="1"/>
  <c r="AT25" i="1" s="1"/>
  <c r="J1669" i="1"/>
  <c r="H1723" i="1" a="1"/>
  <c r="H1723" i="1" s="1"/>
  <c r="I1723" i="1" a="1"/>
  <c r="I1723" i="1" s="1"/>
  <c r="C1773" i="1"/>
  <c r="J1634" i="1"/>
  <c r="F1681" i="1"/>
  <c r="F1665" i="1"/>
  <c r="F1649" i="1"/>
  <c r="L1649" i="1" s="1"/>
  <c r="BG37" i="1" s="1" a="1"/>
  <c r="BG37" i="1" s="1"/>
  <c r="F1633" i="1"/>
  <c r="F1676" i="1"/>
  <c r="L1676" i="1" s="1"/>
  <c r="AJ38" i="1" s="1" a="1"/>
  <c r="AJ38" i="1" s="1"/>
  <c r="F1644" i="1"/>
  <c r="F1696" i="1"/>
  <c r="L1696" i="1" s="1"/>
  <c r="BD38" i="1" s="1" a="1"/>
  <c r="BD38" i="1" s="1"/>
  <c r="F1640" i="1"/>
  <c r="H1701" i="1" a="1"/>
  <c r="H1701" i="1" s="1"/>
  <c r="I1701" i="1" a="1"/>
  <c r="I1701" i="1" s="1"/>
  <c r="C1751" i="1"/>
  <c r="H1694" i="1" a="1"/>
  <c r="H1694" i="1" s="1"/>
  <c r="I1694" i="1" a="1"/>
  <c r="I1694" i="1" s="1"/>
  <c r="C1744" i="1"/>
  <c r="D1718" i="1" a="1"/>
  <c r="D1718" i="1" s="1"/>
  <c r="E1718" i="1" a="1"/>
  <c r="E1718" i="1" s="1"/>
  <c r="M1718" i="1" a="1"/>
  <c r="M1718" i="1" s="1"/>
  <c r="B1768" i="1"/>
  <c r="D1686" i="1" a="1"/>
  <c r="D1686" i="1" s="1"/>
  <c r="E1686" i="1" a="1"/>
  <c r="E1686" i="1" s="1"/>
  <c r="M1686" i="1" a="1"/>
  <c r="M1686" i="1" s="1"/>
  <c r="B1736" i="1"/>
  <c r="D1730" i="1" a="1"/>
  <c r="D1730" i="1" s="1"/>
  <c r="E1730" i="1" a="1"/>
  <c r="E1730" i="1" s="1"/>
  <c r="M1730" i="1" a="1"/>
  <c r="M1730" i="1" s="1"/>
  <c r="B1780" i="1"/>
  <c r="F1642" i="1"/>
  <c r="L1642" i="1" s="1"/>
  <c r="AZ37" i="1" s="1" a="1"/>
  <c r="AZ37" i="1" s="1"/>
  <c r="F1667" i="1"/>
  <c r="F1651" i="1"/>
  <c r="F1635" i="1"/>
  <c r="F1663" i="1"/>
  <c r="F1647" i="1"/>
  <c r="F1656" i="1"/>
  <c r="D1112" i="1" a="1"/>
  <c r="D1112" i="1" s="1"/>
  <c r="E1112" i="1" a="1"/>
  <c r="E1112" i="1" s="1"/>
  <c r="M1112" i="1" a="1"/>
  <c r="M1112" i="1" s="1"/>
  <c r="B1162" i="1"/>
  <c r="D1183" i="1" a="1"/>
  <c r="D1183" i="1" s="1"/>
  <c r="E1183" i="1" a="1"/>
  <c r="E1183" i="1" s="1"/>
  <c r="B1233" i="1"/>
  <c r="D1179" i="1" a="1"/>
  <c r="D1179" i="1" s="1"/>
  <c r="E1179" i="1" a="1"/>
  <c r="E1179" i="1" s="1"/>
  <c r="B1229" i="1"/>
  <c r="D1175" i="1" a="1"/>
  <c r="D1175" i="1" s="1"/>
  <c r="E1175" i="1" a="1"/>
  <c r="E1175" i="1" s="1"/>
  <c r="B1225" i="1"/>
  <c r="D1157" i="1" a="1"/>
  <c r="D1157" i="1" s="1"/>
  <c r="E1157" i="1" a="1"/>
  <c r="E1157" i="1" s="1"/>
  <c r="B1207" i="1"/>
  <c r="D1153" i="1" a="1"/>
  <c r="D1153" i="1" s="1"/>
  <c r="E1153" i="1" a="1"/>
  <c r="E1153" i="1" s="1"/>
  <c r="B1203" i="1"/>
  <c r="D1149" i="1" a="1"/>
  <c r="D1149" i="1" s="1"/>
  <c r="E1149" i="1" a="1"/>
  <c r="E1149" i="1" s="1"/>
  <c r="B1199" i="1"/>
  <c r="D1145" i="1" a="1"/>
  <c r="D1145" i="1" s="1"/>
  <c r="E1145" i="1" a="1"/>
  <c r="E1145" i="1" s="1"/>
  <c r="B1195" i="1"/>
  <c r="D1139" i="1" a="1"/>
  <c r="D1139" i="1" s="1"/>
  <c r="E1139" i="1" a="1"/>
  <c r="E1139" i="1" s="1"/>
  <c r="B1189" i="1"/>
  <c r="D1135" i="1" a="1"/>
  <c r="D1135" i="1" s="1"/>
  <c r="E1135" i="1" a="1"/>
  <c r="E1135" i="1" s="1"/>
  <c r="B1185" i="1"/>
  <c r="M1135" i="1" a="1"/>
  <c r="M1135" i="1" s="1"/>
  <c r="D1119" i="1" a="1"/>
  <c r="D1119" i="1" s="1"/>
  <c r="E1119" i="1" a="1"/>
  <c r="E1119" i="1" s="1"/>
  <c r="M1119" i="1" a="1"/>
  <c r="M1119" i="1" s="1"/>
  <c r="B1169" i="1"/>
  <c r="D1105" i="1" a="1"/>
  <c r="D1105" i="1" s="1"/>
  <c r="E1105" i="1" a="1"/>
  <c r="E1105" i="1" s="1"/>
  <c r="M1105" i="1" a="1"/>
  <c r="M1105" i="1" s="1"/>
  <c r="B1155" i="1"/>
  <c r="D1091" i="1" a="1"/>
  <c r="D1091" i="1" s="1"/>
  <c r="E1091" i="1" a="1"/>
  <c r="E1091" i="1" s="1"/>
  <c r="M1091" i="1" a="1"/>
  <c r="M1091" i="1" s="1"/>
  <c r="B1141" i="1"/>
  <c r="D1111" i="1" a="1"/>
  <c r="D1111" i="1" s="1"/>
  <c r="E1111" i="1" a="1"/>
  <c r="E1111" i="1" s="1"/>
  <c r="M1111" i="1" a="1"/>
  <c r="M1111" i="1" s="1"/>
  <c r="B1161" i="1"/>
  <c r="H1128" i="1" a="1"/>
  <c r="H1128" i="1" s="1"/>
  <c r="I1128" i="1" a="1"/>
  <c r="I1128" i="1" s="1"/>
  <c r="C1178" i="1"/>
  <c r="H1109" i="1" a="1"/>
  <c r="H1109" i="1" s="1"/>
  <c r="I1109" i="1" a="1"/>
  <c r="I1109" i="1" s="1"/>
  <c r="C1159" i="1"/>
  <c r="H1125" i="1" a="1"/>
  <c r="H1125" i="1" s="1"/>
  <c r="I1125" i="1" a="1"/>
  <c r="I1125" i="1" s="1"/>
  <c r="C1175" i="1"/>
  <c r="M1175" i="1" s="1" a="1"/>
  <c r="M1175" i="1" s="1"/>
  <c r="H1093" i="1" a="1"/>
  <c r="H1093" i="1" s="1"/>
  <c r="I1093" i="1" a="1"/>
  <c r="I1093" i="1" s="1"/>
  <c r="C1143" i="1"/>
  <c r="D1121" i="1" a="1"/>
  <c r="D1121" i="1" s="1"/>
  <c r="E1121" i="1" a="1"/>
  <c r="E1121" i="1" s="1"/>
  <c r="M1121" i="1" a="1"/>
  <c r="M1121" i="1" s="1"/>
  <c r="B1171" i="1"/>
  <c r="H1124" i="1" a="1"/>
  <c r="H1124" i="1" s="1"/>
  <c r="I1124" i="1" a="1"/>
  <c r="I1124" i="1" s="1"/>
  <c r="C1174" i="1"/>
  <c r="H1092" i="1" a="1"/>
  <c r="H1092" i="1" s="1"/>
  <c r="I1092" i="1" a="1"/>
  <c r="I1092" i="1" s="1"/>
  <c r="C1142" i="1"/>
  <c r="I1110" i="1" a="1"/>
  <c r="I1110" i="1" s="1"/>
  <c r="H1110" i="1" a="1"/>
  <c r="H1110" i="1" s="1"/>
  <c r="C1160" i="1"/>
  <c r="L1021" i="1"/>
  <c r="AE25" i="1" s="1" a="1"/>
  <c r="AE25" i="1" s="1"/>
  <c r="L1016" i="1"/>
  <c r="Z25" i="1" s="1" a="1"/>
  <c r="Z25" i="1" s="1"/>
  <c r="H1112" i="1" a="1"/>
  <c r="H1112" i="1" s="1"/>
  <c r="I1112" i="1" a="1"/>
  <c r="I1112" i="1" s="1"/>
  <c r="C1162" i="1"/>
  <c r="D1136" i="1" a="1"/>
  <c r="D1136" i="1" s="1"/>
  <c r="E1136" i="1" a="1"/>
  <c r="E1136" i="1" s="1"/>
  <c r="M1136" i="1" a="1"/>
  <c r="M1136" i="1" s="1"/>
  <c r="B1186" i="1"/>
  <c r="D1104" i="1" a="1"/>
  <c r="D1104" i="1" s="1"/>
  <c r="E1104" i="1" a="1"/>
  <c r="E1104" i="1" s="1"/>
  <c r="M1104" i="1" a="1"/>
  <c r="M1104" i="1" s="1"/>
  <c r="B1154" i="1"/>
  <c r="D1118" i="1" a="1"/>
  <c r="D1118" i="1" s="1"/>
  <c r="E1118" i="1" a="1"/>
  <c r="E1118" i="1" s="1"/>
  <c r="M1118" i="1" a="1"/>
  <c r="M1118" i="1" s="1"/>
  <c r="B1168" i="1"/>
  <c r="D1180" i="1" a="1"/>
  <c r="D1180" i="1" s="1"/>
  <c r="E1180" i="1" a="1"/>
  <c r="E1180" i="1" s="1"/>
  <c r="B1230" i="1"/>
  <c r="D1140" i="1" a="1"/>
  <c r="D1140" i="1" s="1"/>
  <c r="E1140" i="1" a="1"/>
  <c r="E1140" i="1" s="1"/>
  <c r="B1190" i="1"/>
  <c r="D1108" i="1" a="1"/>
  <c r="D1108" i="1" s="1"/>
  <c r="E1108" i="1" a="1"/>
  <c r="E1108" i="1" s="1"/>
  <c r="M1108" i="1" a="1"/>
  <c r="M1108" i="1" s="1"/>
  <c r="B1158" i="1"/>
  <c r="I1094" i="1" a="1"/>
  <c r="I1094" i="1" s="1"/>
  <c r="H1094" i="1" a="1"/>
  <c r="H1094" i="1" s="1"/>
  <c r="C1144" i="1"/>
  <c r="H1120" i="1" a="1"/>
  <c r="H1120" i="1" s="1"/>
  <c r="I1120" i="1" a="1"/>
  <c r="I1120" i="1" s="1"/>
  <c r="C1170" i="1"/>
  <c r="J452" i="1"/>
  <c r="L452" i="1" s="1"/>
  <c r="BJ13" i="1" s="1" a="1"/>
  <c r="BJ13" i="1" s="1"/>
  <c r="J447" i="1"/>
  <c r="J444" i="1"/>
  <c r="J435" i="1"/>
  <c r="L393" i="1"/>
  <c r="BA12" i="1" s="1" a="1"/>
  <c r="BA12" i="1" s="1"/>
  <c r="F460" i="1"/>
  <c r="F420" i="1"/>
  <c r="J441" i="1"/>
  <c r="J436" i="1"/>
  <c r="J427" i="1"/>
  <c r="F459" i="1"/>
  <c r="F435" i="1"/>
  <c r="L435" i="1" s="1"/>
  <c r="AS13" i="1" s="1" a="1"/>
  <c r="AS13" i="1" s="1"/>
  <c r="F419" i="1"/>
  <c r="J468" i="1"/>
  <c r="J440" i="1"/>
  <c r="I1134" i="1" a="1"/>
  <c r="I1134" i="1" s="1"/>
  <c r="H1134" i="1" a="1"/>
  <c r="H1134" i="1" s="1"/>
  <c r="C1184" i="1"/>
  <c r="I1102" i="1" a="1"/>
  <c r="I1102" i="1" s="1"/>
  <c r="H1102" i="1" a="1"/>
  <c r="H1102" i="1" s="1"/>
  <c r="C1152" i="1"/>
  <c r="F1060" i="1"/>
  <c r="F1114" i="1"/>
  <c r="F1082" i="1"/>
  <c r="F1050" i="1"/>
  <c r="H1091" i="1" a="1"/>
  <c r="H1091" i="1" s="1"/>
  <c r="I1091" i="1" a="1"/>
  <c r="I1091" i="1" s="1"/>
  <c r="C1141" i="1"/>
  <c r="H1130" i="1" a="1"/>
  <c r="H1130" i="1" s="1"/>
  <c r="I1130" i="1" a="1"/>
  <c r="I1130" i="1" s="1"/>
  <c r="C1180" i="1"/>
  <c r="H1098" i="1" a="1"/>
  <c r="H1098" i="1" s="1"/>
  <c r="I1098" i="1" a="1"/>
  <c r="I1098" i="1" s="1"/>
  <c r="C1148" i="1"/>
  <c r="M1125" i="1" a="1"/>
  <c r="M1125" i="1" s="1"/>
  <c r="H1097" i="1" a="1"/>
  <c r="H1097" i="1" s="1"/>
  <c r="I1097" i="1" a="1"/>
  <c r="I1097" i="1" s="1"/>
  <c r="C1147" i="1"/>
  <c r="J1078" i="1"/>
  <c r="H1103" i="1" a="1"/>
  <c r="H1103" i="1" s="1"/>
  <c r="I1103" i="1" a="1"/>
  <c r="I1103" i="1" s="1"/>
  <c r="C1153" i="1"/>
  <c r="M1153" i="1" s="1" a="1"/>
  <c r="M1153" i="1" s="1"/>
  <c r="J1065" i="1"/>
  <c r="J1040" i="1"/>
  <c r="L1040" i="1" s="1"/>
  <c r="AX25" i="1" s="1" a="1"/>
  <c r="AX25" i="1" s="1"/>
  <c r="H1119" i="1" a="1"/>
  <c r="H1119" i="1" s="1"/>
  <c r="I1119" i="1" a="1"/>
  <c r="I1119" i="1" s="1"/>
  <c r="C1169" i="1"/>
  <c r="H1087" i="1" a="1"/>
  <c r="H1087" i="1" s="1"/>
  <c r="I1087" i="1" a="1"/>
  <c r="I1087" i="1" s="1"/>
  <c r="C1137" i="1"/>
  <c r="J1074" i="1"/>
  <c r="J1042" i="1"/>
  <c r="D1134" i="1" a="1"/>
  <c r="D1134" i="1" s="1"/>
  <c r="E1134" i="1" a="1"/>
  <c r="E1134" i="1" s="1"/>
  <c r="M1134" i="1" a="1"/>
  <c r="M1134" i="1" s="1"/>
  <c r="B1184" i="1"/>
  <c r="D1102" i="1" a="1"/>
  <c r="D1102" i="1" s="1"/>
  <c r="E1102" i="1" a="1"/>
  <c r="E1102" i="1" s="1"/>
  <c r="M1102" i="1" a="1"/>
  <c r="M1102" i="1" s="1"/>
  <c r="B1152" i="1"/>
  <c r="D1156" i="1" a="1"/>
  <c r="D1156" i="1" s="1"/>
  <c r="E1156" i="1" a="1"/>
  <c r="E1156" i="1" s="1"/>
  <c r="B1206" i="1"/>
  <c r="D1124" i="1" a="1"/>
  <c r="D1124" i="1" s="1"/>
  <c r="E1124" i="1" a="1"/>
  <c r="E1124" i="1" s="1"/>
  <c r="M1124" i="1" a="1"/>
  <c r="M1124" i="1" s="1"/>
  <c r="B1174" i="1"/>
  <c r="D1092" i="1" a="1"/>
  <c r="D1092" i="1" s="1"/>
  <c r="E1092" i="1" a="1"/>
  <c r="E1092" i="1" s="1"/>
  <c r="M1092" i="1" a="1"/>
  <c r="M1092" i="1" s="1"/>
  <c r="B1142" i="1"/>
  <c r="J1081" i="1"/>
  <c r="J1049" i="1"/>
  <c r="L1049" i="1" s="1"/>
  <c r="BG25" i="1" s="1" a="1"/>
  <c r="BG25" i="1" s="1"/>
  <c r="J1056" i="1"/>
  <c r="L1056" i="1" s="1"/>
  <c r="BN25" i="1" s="1" a="1"/>
  <c r="BN25" i="1" s="1"/>
  <c r="H1105" i="1" a="1"/>
  <c r="H1105" i="1" s="1"/>
  <c r="I1105" i="1" a="1"/>
  <c r="I1105" i="1" s="1"/>
  <c r="C1155" i="1"/>
  <c r="L1035" i="1"/>
  <c r="AS25" i="1" s="1" a="1"/>
  <c r="AS25" i="1" s="1"/>
  <c r="J1085" i="1"/>
  <c r="J1045" i="1"/>
  <c r="L1045" i="1" s="1"/>
  <c r="BC25" i="1" s="1" a="1"/>
  <c r="BC25" i="1" s="1"/>
  <c r="L1027" i="1"/>
  <c r="AK25" i="1" s="1" a="1"/>
  <c r="AK25" i="1" s="1"/>
  <c r="H1132" i="1" a="1"/>
  <c r="H1132" i="1" s="1"/>
  <c r="I1132" i="1" a="1"/>
  <c r="I1132" i="1" s="1"/>
  <c r="C1182" i="1"/>
  <c r="H1100" i="1" a="1"/>
  <c r="H1100" i="1" s="1"/>
  <c r="I1100" i="1" a="1"/>
  <c r="I1100" i="1" s="1"/>
  <c r="C1150" i="1"/>
  <c r="L988" i="1"/>
  <c r="AV24" i="1" s="1" a="1"/>
  <c r="AV24" i="1" s="1"/>
  <c r="F1073" i="1"/>
  <c r="F1059" i="1"/>
  <c r="F1043" i="1"/>
  <c r="L1043" i="1" s="1"/>
  <c r="BA25" i="1" s="1" a="1"/>
  <c r="BA25" i="1" s="1"/>
  <c r="F1067" i="1"/>
  <c r="J1063" i="1"/>
  <c r="J1062" i="1"/>
  <c r="M1130" i="1" a="1"/>
  <c r="M1130" i="1" s="1"/>
  <c r="L395" i="1"/>
  <c r="BC12" i="1" s="1" a="1"/>
  <c r="BC12" i="1" s="1"/>
  <c r="H1108" i="1" a="1"/>
  <c r="H1108" i="1" s="1"/>
  <c r="I1108" i="1" a="1"/>
  <c r="I1108" i="1" s="1"/>
  <c r="C1158" i="1"/>
  <c r="D1131" i="1" a="1"/>
  <c r="D1131" i="1" s="1"/>
  <c r="E1131" i="1" a="1"/>
  <c r="E1131" i="1" s="1"/>
  <c r="M1131" i="1" a="1"/>
  <c r="M1131" i="1" s="1"/>
  <c r="B1181" i="1"/>
  <c r="D1115" i="1" a="1"/>
  <c r="D1115" i="1" s="1"/>
  <c r="E1115" i="1" a="1"/>
  <c r="E1115" i="1" s="1"/>
  <c r="M1115" i="1" a="1"/>
  <c r="M1115" i="1" s="1"/>
  <c r="B1165" i="1"/>
  <c r="D1087" i="1" a="1"/>
  <c r="D1087" i="1" s="1"/>
  <c r="E1087" i="1" a="1"/>
  <c r="E1087" i="1" s="1"/>
  <c r="M1087" i="1" a="1"/>
  <c r="M1087" i="1" s="1"/>
  <c r="B1137" i="1"/>
  <c r="I1126" i="1" a="1"/>
  <c r="I1126" i="1" s="1"/>
  <c r="H1126" i="1" a="1"/>
  <c r="H1126" i="1" s="1"/>
  <c r="C1176" i="1"/>
  <c r="J1072" i="1"/>
  <c r="L1072" i="1" s="1"/>
  <c r="AF26" i="1" s="1" a="1"/>
  <c r="AF26" i="1" s="1"/>
  <c r="H1089" i="1" a="1"/>
  <c r="H1089" i="1" s="1"/>
  <c r="I1089" i="1" a="1"/>
  <c r="I1089" i="1" s="1"/>
  <c r="C1139" i="1"/>
  <c r="M1139" i="1" s="1" a="1"/>
  <c r="M1139" i="1" s="1"/>
  <c r="L400" i="1"/>
  <c r="BH12" i="1" s="1" a="1"/>
  <c r="BH12" i="1" s="1"/>
  <c r="J424" i="1"/>
  <c r="L424" i="1" s="1"/>
  <c r="AH13" i="1" s="1" a="1"/>
  <c r="AH13" i="1" s="1"/>
  <c r="F465" i="1"/>
  <c r="F449" i="1"/>
  <c r="F444" i="1"/>
  <c r="F456" i="1"/>
  <c r="F455" i="1"/>
  <c r="F439" i="1"/>
  <c r="L381" i="1"/>
  <c r="AO12" i="1" s="1" a="1"/>
  <c r="AO12" i="1" s="1"/>
  <c r="L426" i="1"/>
  <c r="AJ13" i="1" s="1" a="1"/>
  <c r="AJ13" i="1" s="1"/>
  <c r="J446" i="1"/>
  <c r="J459" i="1"/>
  <c r="F467" i="1"/>
  <c r="F451" i="1"/>
  <c r="F427" i="1"/>
  <c r="F438" i="1"/>
  <c r="H1111" i="1" a="1"/>
  <c r="H1111" i="1" s="1"/>
  <c r="I1111" i="1" a="1"/>
  <c r="I1111" i="1" s="1"/>
  <c r="C1161" i="1"/>
  <c r="H1117" i="1" a="1"/>
  <c r="H1117" i="1" s="1"/>
  <c r="I1117" i="1" a="1"/>
  <c r="I1117" i="1" s="1"/>
  <c r="C1167" i="1"/>
  <c r="D1110" i="1" a="1"/>
  <c r="D1110" i="1" s="1"/>
  <c r="E1110" i="1" a="1"/>
  <c r="E1110" i="1" s="1"/>
  <c r="M1110" i="1" a="1"/>
  <c r="M1110" i="1" s="1"/>
  <c r="B1160" i="1"/>
  <c r="D1164" i="1" a="1"/>
  <c r="D1164" i="1" s="1"/>
  <c r="E1164" i="1" a="1"/>
  <c r="E1164" i="1" s="1"/>
  <c r="B1214" i="1"/>
  <c r="M1164" i="1" a="1"/>
  <c r="M1164" i="1" s="1"/>
  <c r="D1132" i="1" a="1"/>
  <c r="D1132" i="1" s="1"/>
  <c r="E1132" i="1" a="1"/>
  <c r="E1132" i="1" s="1"/>
  <c r="M1132" i="1" a="1"/>
  <c r="M1132" i="1" s="1"/>
  <c r="B1182" i="1"/>
  <c r="D1100" i="1" a="1"/>
  <c r="D1100" i="1" s="1"/>
  <c r="E1100" i="1" a="1"/>
  <c r="E1100" i="1" s="1"/>
  <c r="M1100" i="1" a="1"/>
  <c r="M1100" i="1" s="1"/>
  <c r="B1150" i="1"/>
  <c r="H1123" i="1" a="1"/>
  <c r="H1123" i="1" s="1"/>
  <c r="I1123" i="1" a="1"/>
  <c r="I1123" i="1" s="1"/>
  <c r="C1173" i="1"/>
  <c r="H1129" i="1" a="1"/>
  <c r="H1129" i="1" s="1"/>
  <c r="I1129" i="1" a="1"/>
  <c r="I1129" i="1" s="1"/>
  <c r="C1179" i="1"/>
  <c r="J1060" i="1"/>
  <c r="L1057" i="1"/>
  <c r="BO25" i="1" s="1" a="1"/>
  <c r="BO25" i="1" s="1"/>
  <c r="F1076" i="1"/>
  <c r="F1044" i="1"/>
  <c r="F1098" i="1"/>
  <c r="F1066" i="1"/>
  <c r="H1136" i="1" a="1"/>
  <c r="H1136" i="1" s="1"/>
  <c r="I1136" i="1" a="1"/>
  <c r="I1136" i="1" s="1"/>
  <c r="C1186" i="1"/>
  <c r="H1104" i="1" a="1"/>
  <c r="H1104" i="1" s="1"/>
  <c r="I1104" i="1" a="1"/>
  <c r="I1104" i="1" s="1"/>
  <c r="C1154" i="1"/>
  <c r="H1133" i="1" a="1"/>
  <c r="H1133" i="1" s="1"/>
  <c r="I1133" i="1" a="1"/>
  <c r="I1133" i="1" s="1"/>
  <c r="C1183" i="1"/>
  <c r="H1101" i="1" a="1"/>
  <c r="H1101" i="1" s="1"/>
  <c r="I1101" i="1" a="1"/>
  <c r="I1101" i="1" s="1"/>
  <c r="C1151" i="1"/>
  <c r="I1118" i="1" a="1"/>
  <c r="I1118" i="1" s="1"/>
  <c r="H1118" i="1" a="1"/>
  <c r="H1118" i="1" s="1"/>
  <c r="C1168" i="1"/>
  <c r="D1222" i="1" a="1"/>
  <c r="D1222" i="1" s="1"/>
  <c r="E1222" i="1" a="1"/>
  <c r="E1222" i="1" s="1"/>
  <c r="B1272" i="1"/>
  <c r="H1107" i="1" a="1"/>
  <c r="H1107" i="1" s="1"/>
  <c r="I1107" i="1" a="1"/>
  <c r="I1107" i="1" s="1"/>
  <c r="C1157" i="1"/>
  <c r="M1157" i="1" s="1" a="1"/>
  <c r="M1157" i="1" s="1"/>
  <c r="D1123" i="1" a="1"/>
  <c r="D1123" i="1" s="1"/>
  <c r="E1123" i="1" a="1"/>
  <c r="E1123" i="1" s="1"/>
  <c r="M1123" i="1" a="1"/>
  <c r="M1123" i="1" s="1"/>
  <c r="B1173" i="1"/>
  <c r="D1109" i="1" a="1"/>
  <c r="D1109" i="1" s="1"/>
  <c r="E1109" i="1" a="1"/>
  <c r="E1109" i="1" s="1"/>
  <c r="M1109" i="1" a="1"/>
  <c r="M1109" i="1" s="1"/>
  <c r="B1159" i="1"/>
  <c r="D1093" i="1" a="1"/>
  <c r="D1093" i="1" s="1"/>
  <c r="E1093" i="1" a="1"/>
  <c r="E1093" i="1" s="1"/>
  <c r="M1093" i="1" a="1"/>
  <c r="M1093" i="1" s="1"/>
  <c r="B1143" i="1"/>
  <c r="D1117" i="1" a="1"/>
  <c r="D1117" i="1" s="1"/>
  <c r="E1117" i="1" a="1"/>
  <c r="E1117" i="1" s="1"/>
  <c r="M1117" i="1" a="1"/>
  <c r="M1117" i="1" s="1"/>
  <c r="B1167" i="1"/>
  <c r="H1114" i="1" a="1"/>
  <c r="H1114" i="1" s="1"/>
  <c r="I1114" i="1" a="1"/>
  <c r="I1114" i="1" s="1"/>
  <c r="C1164" i="1"/>
  <c r="H1127" i="1" a="1"/>
  <c r="H1127" i="1" s="1"/>
  <c r="I1127" i="1" a="1"/>
  <c r="I1127" i="1" s="1"/>
  <c r="C1177" i="1"/>
  <c r="H1121" i="1" a="1"/>
  <c r="H1121" i="1" s="1"/>
  <c r="I1121" i="1" a="1"/>
  <c r="I1121" i="1" s="1"/>
  <c r="C1171" i="1"/>
  <c r="L415" i="1"/>
  <c r="Y13" i="1" s="1" a="1"/>
  <c r="Y13" i="1" s="1"/>
  <c r="H1116" i="1" a="1"/>
  <c r="H1116" i="1" s="1"/>
  <c r="I1116" i="1" a="1"/>
  <c r="I1116" i="1" s="1"/>
  <c r="C1166" i="1"/>
  <c r="H1096" i="1" a="1"/>
  <c r="H1096" i="1" s="1"/>
  <c r="I1096" i="1" a="1"/>
  <c r="I1096" i="1" s="1"/>
  <c r="C1146" i="1"/>
  <c r="D1101" i="1" a="1"/>
  <c r="D1101" i="1" s="1"/>
  <c r="E1101" i="1" a="1"/>
  <c r="E1101" i="1" s="1"/>
  <c r="M1101" i="1" a="1"/>
  <c r="M1101" i="1" s="1"/>
  <c r="B1151" i="1"/>
  <c r="H1115" i="1" a="1"/>
  <c r="H1115" i="1" s="1"/>
  <c r="I1115" i="1" a="1"/>
  <c r="I1115" i="1" s="1"/>
  <c r="C1165" i="1"/>
  <c r="I1090" i="1" a="1"/>
  <c r="I1090" i="1" s="1"/>
  <c r="H1090" i="1" a="1"/>
  <c r="H1090" i="1" s="1"/>
  <c r="C1140" i="1"/>
  <c r="M1140" i="1" s="1" a="1"/>
  <c r="M1140" i="1" s="1"/>
  <c r="H1088" i="1" a="1"/>
  <c r="H1088" i="1" s="1"/>
  <c r="I1088" i="1" a="1"/>
  <c r="I1088" i="1" s="1"/>
  <c r="C1138" i="1"/>
  <c r="D1127" i="1" a="1"/>
  <c r="D1127" i="1" s="1"/>
  <c r="E1127" i="1" a="1"/>
  <c r="E1127" i="1" s="1"/>
  <c r="M1127" i="1" a="1"/>
  <c r="M1127" i="1" s="1"/>
  <c r="B1177" i="1"/>
  <c r="D1113" i="1" a="1"/>
  <c r="D1113" i="1" s="1"/>
  <c r="E1113" i="1" a="1"/>
  <c r="E1113" i="1" s="1"/>
  <c r="M1113" i="1" a="1"/>
  <c r="M1113" i="1" s="1"/>
  <c r="B1163" i="1"/>
  <c r="D1097" i="1" a="1"/>
  <c r="D1097" i="1" s="1"/>
  <c r="E1097" i="1" a="1"/>
  <c r="E1097" i="1" s="1"/>
  <c r="M1097" i="1" a="1"/>
  <c r="M1097" i="1" s="1"/>
  <c r="B1147" i="1"/>
  <c r="D1120" i="1" a="1"/>
  <c r="D1120" i="1" s="1"/>
  <c r="E1120" i="1" a="1"/>
  <c r="E1120" i="1" s="1"/>
  <c r="M1120" i="1" a="1"/>
  <c r="M1120" i="1" s="1"/>
  <c r="B1170" i="1"/>
  <c r="D1088" i="1" a="1"/>
  <c r="D1088" i="1" s="1"/>
  <c r="E1088" i="1" a="1"/>
  <c r="E1088" i="1" s="1"/>
  <c r="M1088" i="1" a="1"/>
  <c r="M1088" i="1" s="1"/>
  <c r="B1138" i="1"/>
  <c r="L1010" i="1"/>
  <c r="BR24" i="1" s="1" a="1"/>
  <c r="BR24" i="1" s="1"/>
  <c r="H1131" i="1" a="1"/>
  <c r="H1131" i="1" s="1"/>
  <c r="I1131" i="1" a="1"/>
  <c r="I1131" i="1" s="1"/>
  <c r="C1181" i="1"/>
  <c r="H1099" i="1" a="1"/>
  <c r="H1099" i="1" s="1"/>
  <c r="I1099" i="1" a="1"/>
  <c r="I1099" i="1" s="1"/>
  <c r="C1149" i="1"/>
  <c r="I1106" i="1" a="1"/>
  <c r="I1106" i="1" s="1"/>
  <c r="H1106" i="1" a="1"/>
  <c r="H1106" i="1" s="1"/>
  <c r="C1156" i="1"/>
  <c r="D1126" i="1" a="1"/>
  <c r="D1126" i="1" s="1"/>
  <c r="E1126" i="1" a="1"/>
  <c r="E1126" i="1" s="1"/>
  <c r="M1126" i="1" a="1"/>
  <c r="M1126" i="1" s="1"/>
  <c r="B1176" i="1"/>
  <c r="D1094" i="1" a="1"/>
  <c r="D1094" i="1" s="1"/>
  <c r="E1094" i="1" a="1"/>
  <c r="E1094" i="1" s="1"/>
  <c r="M1094" i="1" a="1"/>
  <c r="M1094" i="1" s="1"/>
  <c r="B1144" i="1"/>
  <c r="D1148" i="1" a="1"/>
  <c r="D1148" i="1" s="1"/>
  <c r="E1148" i="1" a="1"/>
  <c r="E1148" i="1" s="1"/>
  <c r="M1148" i="1" a="1"/>
  <c r="M1148" i="1" s="1"/>
  <c r="B1198" i="1"/>
  <c r="D1116" i="1" a="1"/>
  <c r="D1116" i="1" s="1"/>
  <c r="E1116" i="1" a="1"/>
  <c r="E1116" i="1" s="1"/>
  <c r="M1116" i="1" a="1"/>
  <c r="M1116" i="1" s="1"/>
  <c r="B1166" i="1"/>
  <c r="J1086" i="1"/>
  <c r="J1054" i="1"/>
  <c r="H1135" i="1" a="1"/>
  <c r="H1135" i="1" s="1"/>
  <c r="I1135" i="1" a="1"/>
  <c r="I1135" i="1" s="1"/>
  <c r="C1185" i="1"/>
  <c r="H1095" i="1" a="1"/>
  <c r="H1095" i="1" s="1"/>
  <c r="I1095" i="1" a="1"/>
  <c r="I1095" i="1" s="1"/>
  <c r="C1145" i="1"/>
  <c r="H1113" i="1" a="1"/>
  <c r="H1113" i="1" s="1"/>
  <c r="I1113" i="1" a="1"/>
  <c r="I1113" i="1" s="1"/>
  <c r="C1163" i="1"/>
  <c r="F1086" i="1"/>
  <c r="F1054" i="1"/>
  <c r="F1068" i="1"/>
  <c r="F1130" i="1"/>
  <c r="F1090" i="1"/>
  <c r="F1058" i="1"/>
  <c r="L411" i="1"/>
  <c r="BS12" i="1" s="1" a="1"/>
  <c r="BS12" i="1" s="1"/>
  <c r="L379" i="1"/>
  <c r="AM12" i="1" s="1" a="1"/>
  <c r="AM12" i="1" s="1"/>
  <c r="J1076" i="1"/>
  <c r="D1128" i="1" a="1"/>
  <c r="D1128" i="1" s="1"/>
  <c r="E1128" i="1" a="1"/>
  <c r="E1128" i="1" s="1"/>
  <c r="M1128" i="1" a="1"/>
  <c r="M1128" i="1" s="1"/>
  <c r="B1178" i="1"/>
  <c r="D1096" i="1" a="1"/>
  <c r="D1096" i="1" s="1"/>
  <c r="E1096" i="1" a="1"/>
  <c r="E1096" i="1" s="1"/>
  <c r="M1096" i="1" a="1"/>
  <c r="M1096" i="1" s="1"/>
  <c r="B1146" i="1"/>
  <c r="I1122" i="1" a="1"/>
  <c r="I1122" i="1" s="1"/>
  <c r="H1122" i="1" a="1"/>
  <c r="H1122" i="1" s="1"/>
  <c r="C1172" i="1"/>
  <c r="M1122" i="1" a="1"/>
  <c r="M1122" i="1" s="1"/>
  <c r="J1039" i="1"/>
  <c r="L1039" i="1" s="1"/>
  <c r="AW25" i="1" s="1" a="1"/>
  <c r="AW25" i="1" s="1"/>
  <c r="I487" i="1" a="1"/>
  <c r="I487" i="1" s="1"/>
  <c r="C537" i="1"/>
  <c r="H487" i="1" a="1"/>
  <c r="H487" i="1" s="1"/>
  <c r="H516" i="1" a="1"/>
  <c r="H516" i="1" s="1"/>
  <c r="I516" i="1" a="1"/>
  <c r="I516" i="1" s="1"/>
  <c r="C566" i="1"/>
  <c r="H484" i="1" a="1"/>
  <c r="H484" i="1" s="1"/>
  <c r="I484" i="1" a="1"/>
  <c r="I484" i="1" s="1"/>
  <c r="C534" i="1"/>
  <c r="H514" i="1" a="1"/>
  <c r="H514" i="1" s="1"/>
  <c r="I514" i="1" a="1"/>
  <c r="I514" i="1" s="1"/>
  <c r="C564" i="1"/>
  <c r="H482" i="1" a="1"/>
  <c r="H482" i="1" s="1"/>
  <c r="I482" i="1" a="1"/>
  <c r="I482" i="1" s="1"/>
  <c r="C532" i="1"/>
  <c r="H512" i="1" a="1"/>
  <c r="H512" i="1" s="1"/>
  <c r="I512" i="1" a="1"/>
  <c r="I512" i="1" s="1"/>
  <c r="C562" i="1"/>
  <c r="H480" i="1" a="1"/>
  <c r="H480" i="1" s="1"/>
  <c r="I480" i="1" a="1"/>
  <c r="I480" i="1" s="1"/>
  <c r="C530" i="1"/>
  <c r="D482" i="1" a="1"/>
  <c r="D482" i="1" s="1"/>
  <c r="E482" i="1" a="1"/>
  <c r="E482" i="1" s="1"/>
  <c r="M482" i="1" a="1"/>
  <c r="M482" i="1" s="1"/>
  <c r="B532" i="1"/>
  <c r="H515" i="1" a="1"/>
  <c r="H515" i="1" s="1"/>
  <c r="I515" i="1" a="1"/>
  <c r="I515" i="1" s="1"/>
  <c r="C565" i="1"/>
  <c r="H473" i="1" a="1"/>
  <c r="H473" i="1" s="1"/>
  <c r="I473" i="1" a="1"/>
  <c r="I473" i="1" s="1"/>
  <c r="C523" i="1"/>
  <c r="M484" i="1" a="1"/>
  <c r="M484" i="1" s="1"/>
  <c r="H488" i="1" a="1"/>
  <c r="H488" i="1" s="1"/>
  <c r="I488" i="1" a="1"/>
  <c r="I488" i="1" s="1"/>
  <c r="C538" i="1"/>
  <c r="H476" i="1" a="1"/>
  <c r="H476" i="1" s="1"/>
  <c r="I476" i="1" a="1"/>
  <c r="I476" i="1" s="1"/>
  <c r="C526" i="1"/>
  <c r="D504" i="1" a="1"/>
  <c r="D504" i="1" s="1"/>
  <c r="E504" i="1" a="1"/>
  <c r="E504" i="1" s="1"/>
  <c r="M504" i="1" a="1"/>
  <c r="M504" i="1" s="1"/>
  <c r="B554" i="1"/>
  <c r="D472" i="1" a="1"/>
  <c r="D472" i="1" s="1"/>
  <c r="E472" i="1" a="1"/>
  <c r="E472" i="1" s="1"/>
  <c r="M472" i="1" a="1"/>
  <c r="M472" i="1" s="1"/>
  <c r="B522" i="1"/>
  <c r="D486" i="1" a="1"/>
  <c r="D486" i="1" s="1"/>
  <c r="E486" i="1" a="1"/>
  <c r="E486" i="1" s="1"/>
  <c r="M486" i="1" a="1"/>
  <c r="M486" i="1" s="1"/>
  <c r="B536" i="1"/>
  <c r="D490" i="1" a="1"/>
  <c r="D490" i="1" s="1"/>
  <c r="E490" i="1" a="1"/>
  <c r="E490" i="1" s="1"/>
  <c r="M490" i="1" a="1"/>
  <c r="M490" i="1" s="1"/>
  <c r="B540" i="1"/>
  <c r="H503" i="1" a="1"/>
  <c r="H503" i="1" s="1"/>
  <c r="I503" i="1" a="1"/>
  <c r="I503" i="1" s="1"/>
  <c r="C553" i="1"/>
  <c r="H471" i="1" a="1"/>
  <c r="H471" i="1" s="1"/>
  <c r="I471" i="1" a="1"/>
  <c r="I471" i="1" s="1"/>
  <c r="C521" i="1"/>
  <c r="H500" i="1" a="1"/>
  <c r="H500" i="1" s="1"/>
  <c r="I500" i="1" a="1"/>
  <c r="I500" i="1" s="1"/>
  <c r="C550" i="1"/>
  <c r="H469" i="1" a="1"/>
  <c r="H469" i="1" s="1"/>
  <c r="I469" i="1" a="1"/>
  <c r="I469" i="1" s="1"/>
  <c r="C519" i="1"/>
  <c r="H498" i="1" a="1"/>
  <c r="H498" i="1" s="1"/>
  <c r="I498" i="1" a="1"/>
  <c r="I498" i="1" s="1"/>
  <c r="C548" i="1"/>
  <c r="H507" i="1" a="1"/>
  <c r="H507" i="1" s="1"/>
  <c r="I507" i="1" a="1"/>
  <c r="I507" i="1" s="1"/>
  <c r="C557" i="1"/>
  <c r="D483" i="1" a="1"/>
  <c r="D483" i="1" s="1"/>
  <c r="E483" i="1" a="1"/>
  <c r="E483" i="1" s="1"/>
  <c r="M483" i="1" a="1"/>
  <c r="M483" i="1" s="1"/>
  <c r="B533" i="1"/>
  <c r="H472" i="1" a="1"/>
  <c r="H472" i="1" s="1"/>
  <c r="I472" i="1" a="1"/>
  <c r="I472" i="1" s="1"/>
  <c r="C522" i="1"/>
  <c r="J467" i="1"/>
  <c r="D510" i="1" a="1"/>
  <c r="D510" i="1" s="1"/>
  <c r="E510" i="1" a="1"/>
  <c r="E510" i="1" s="1"/>
  <c r="M510" i="1" a="1"/>
  <c r="M510" i="1" s="1"/>
  <c r="B560" i="1"/>
  <c r="D470" i="1" a="1"/>
  <c r="D470" i="1" s="1"/>
  <c r="E470" i="1" a="1"/>
  <c r="E470" i="1" s="1"/>
  <c r="M470" i="1" a="1"/>
  <c r="M470" i="1" s="1"/>
  <c r="B520" i="1"/>
  <c r="J429" i="1"/>
  <c r="D509" i="1" a="1"/>
  <c r="D509" i="1" s="1"/>
  <c r="E509" i="1" a="1"/>
  <c r="E509" i="1" s="1"/>
  <c r="M509" i="1" a="1"/>
  <c r="M509" i="1" s="1"/>
  <c r="B559" i="1"/>
  <c r="D485" i="1" a="1"/>
  <c r="D485" i="1" s="1"/>
  <c r="E485" i="1" a="1"/>
  <c r="E485" i="1" s="1"/>
  <c r="M485" i="1" a="1"/>
  <c r="M485" i="1" s="1"/>
  <c r="B535" i="1"/>
  <c r="D469" i="1" a="1"/>
  <c r="D469" i="1" s="1"/>
  <c r="M469" i="1" a="1"/>
  <c r="M469" i="1" s="1"/>
  <c r="E469" i="1" a="1"/>
  <c r="E469" i="1" s="1"/>
  <c r="B519" i="1"/>
  <c r="H506" i="1" a="1"/>
  <c r="H506" i="1" s="1"/>
  <c r="I506" i="1" a="1"/>
  <c r="I506" i="1" s="1"/>
  <c r="C556" i="1"/>
  <c r="J465" i="1"/>
  <c r="J454" i="1"/>
  <c r="J463" i="1"/>
  <c r="L463" i="1" s="1"/>
  <c r="W14" i="1" s="1" a="1"/>
  <c r="W14" i="1" s="1"/>
  <c r="H495" i="1" a="1"/>
  <c r="H495" i="1" s="1"/>
  <c r="I495" i="1" a="1"/>
  <c r="I495" i="1" s="1"/>
  <c r="C545" i="1"/>
  <c r="H492" i="1" a="1"/>
  <c r="H492" i="1" s="1"/>
  <c r="I492" i="1" a="1"/>
  <c r="I492" i="1" s="1"/>
  <c r="C542" i="1"/>
  <c r="M542" i="1" s="1" a="1"/>
  <c r="M542" i="1" s="1"/>
  <c r="D518" i="1" a="1"/>
  <c r="D518" i="1" s="1"/>
  <c r="E518" i="1" a="1"/>
  <c r="E518" i="1" s="1"/>
  <c r="M518" i="1" a="1"/>
  <c r="M518" i="1" s="1"/>
  <c r="B568" i="1"/>
  <c r="D478" i="1" a="1"/>
  <c r="D478" i="1" s="1"/>
  <c r="E478" i="1" a="1"/>
  <c r="E478" i="1" s="1"/>
  <c r="M478" i="1" a="1"/>
  <c r="M478" i="1" s="1"/>
  <c r="B528" i="1"/>
  <c r="H505" i="1" a="1"/>
  <c r="H505" i="1" s="1"/>
  <c r="I505" i="1" a="1"/>
  <c r="I505" i="1" s="1"/>
  <c r="C555" i="1"/>
  <c r="J423" i="1"/>
  <c r="J460" i="1"/>
  <c r="J443" i="1"/>
  <c r="D512" i="1" a="1"/>
  <c r="D512" i="1" s="1"/>
  <c r="E512" i="1" a="1"/>
  <c r="E512" i="1" s="1"/>
  <c r="M512" i="1" a="1"/>
  <c r="M512" i="1" s="1"/>
  <c r="B562" i="1"/>
  <c r="J439" i="1"/>
  <c r="F443" i="1"/>
  <c r="D515" i="1" a="1"/>
  <c r="D515" i="1" s="1"/>
  <c r="E515" i="1" a="1"/>
  <c r="E515" i="1" s="1"/>
  <c r="M515" i="1" a="1"/>
  <c r="M515" i="1" s="1"/>
  <c r="B565" i="1"/>
  <c r="D499" i="1" a="1"/>
  <c r="D499" i="1" s="1"/>
  <c r="E499" i="1" a="1"/>
  <c r="E499" i="1" s="1"/>
  <c r="M499" i="1" a="1"/>
  <c r="M499" i="1" s="1"/>
  <c r="B549" i="1"/>
  <c r="D494" i="1" a="1"/>
  <c r="D494" i="1" s="1"/>
  <c r="E494" i="1" a="1"/>
  <c r="E494" i="1" s="1"/>
  <c r="M494" i="1" a="1"/>
  <c r="M494" i="1" s="1"/>
  <c r="B544" i="1"/>
  <c r="D506" i="1" a="1"/>
  <c r="D506" i="1" s="1"/>
  <c r="E506" i="1" a="1"/>
  <c r="E506" i="1" s="1"/>
  <c r="M506" i="1" a="1"/>
  <c r="M506" i="1" s="1"/>
  <c r="B556" i="1"/>
  <c r="D505" i="1" a="1"/>
  <c r="D505" i="1" s="1"/>
  <c r="E505" i="1" a="1"/>
  <c r="E505" i="1" s="1"/>
  <c r="M505" i="1" a="1"/>
  <c r="M505" i="1" s="1"/>
  <c r="B555" i="1"/>
  <c r="D489" i="1" a="1"/>
  <c r="D489" i="1" s="1"/>
  <c r="E489" i="1" a="1"/>
  <c r="E489" i="1" s="1"/>
  <c r="M489" i="1" a="1"/>
  <c r="M489" i="1" s="1"/>
  <c r="B539" i="1"/>
  <c r="H478" i="1" a="1"/>
  <c r="H478" i="1" s="1"/>
  <c r="I478" i="1" a="1"/>
  <c r="I478" i="1" s="1"/>
  <c r="C528" i="1"/>
  <c r="L378" i="1"/>
  <c r="AL12" i="1" s="1" a="1"/>
  <c r="AL12" i="1" s="1"/>
  <c r="J431" i="1"/>
  <c r="J420" i="1"/>
  <c r="H501" i="1" a="1"/>
  <c r="H501" i="1" s="1"/>
  <c r="I501" i="1" a="1"/>
  <c r="I501" i="1" s="1"/>
  <c r="C551" i="1"/>
  <c r="J425" i="1"/>
  <c r="F430" i="1"/>
  <c r="F466" i="1"/>
  <c r="J461" i="1"/>
  <c r="J458" i="1"/>
  <c r="L458" i="1" s="1"/>
  <c r="BP13" i="1" s="1" a="1"/>
  <c r="BP13" i="1" s="1"/>
  <c r="F446" i="1"/>
  <c r="F450" i="1"/>
  <c r="D517" i="1" a="1"/>
  <c r="D517" i="1" s="1"/>
  <c r="E517" i="1" a="1"/>
  <c r="E517" i="1" s="1"/>
  <c r="M517" i="1" a="1"/>
  <c r="M517" i="1" s="1"/>
  <c r="B567" i="1"/>
  <c r="D501" i="1" a="1"/>
  <c r="D501" i="1" s="1"/>
  <c r="E501" i="1" a="1"/>
  <c r="E501" i="1" s="1"/>
  <c r="M501" i="1" a="1"/>
  <c r="M501" i="1" s="1"/>
  <c r="B551" i="1"/>
  <c r="D477" i="1" a="1"/>
  <c r="D477" i="1" s="1"/>
  <c r="E477" i="1" a="1"/>
  <c r="E477" i="1" s="1"/>
  <c r="M477" i="1" a="1"/>
  <c r="M477" i="1" s="1"/>
  <c r="B527" i="1"/>
  <c r="D488" i="1" a="1"/>
  <c r="D488" i="1" s="1"/>
  <c r="E488" i="1" a="1"/>
  <c r="E488" i="1" s="1"/>
  <c r="M488" i="1" a="1"/>
  <c r="M488" i="1" s="1"/>
  <c r="B538" i="1"/>
  <c r="H483" i="1" a="1"/>
  <c r="H483" i="1" s="1"/>
  <c r="I483" i="1" a="1"/>
  <c r="I483" i="1" s="1"/>
  <c r="C533" i="1"/>
  <c r="H502" i="1" a="1"/>
  <c r="H502" i="1" s="1"/>
  <c r="I502" i="1" a="1"/>
  <c r="I502" i="1" s="1"/>
  <c r="C552" i="1"/>
  <c r="I497" i="1" a="1"/>
  <c r="I497" i="1" s="1"/>
  <c r="H497" i="1" a="1"/>
  <c r="H497" i="1" s="1"/>
  <c r="C547" i="1"/>
  <c r="H494" i="1" a="1"/>
  <c r="H494" i="1" s="1"/>
  <c r="I494" i="1" a="1"/>
  <c r="I494" i="1" s="1"/>
  <c r="C544" i="1"/>
  <c r="H485" i="1" a="1"/>
  <c r="H485" i="1" s="1"/>
  <c r="I485" i="1" a="1"/>
  <c r="I485" i="1" s="1"/>
  <c r="C535" i="1"/>
  <c r="H491" i="1" a="1"/>
  <c r="H491" i="1" s="1"/>
  <c r="I491" i="1" a="1"/>
  <c r="I491" i="1" s="1"/>
  <c r="C541" i="1"/>
  <c r="H486" i="1" a="1"/>
  <c r="H486" i="1" s="1"/>
  <c r="I486" i="1" a="1"/>
  <c r="I486" i="1" s="1"/>
  <c r="C536" i="1"/>
  <c r="H477" i="1" a="1"/>
  <c r="H477" i="1" s="1"/>
  <c r="I477" i="1" a="1"/>
  <c r="I477" i="1" s="1"/>
  <c r="C527" i="1"/>
  <c r="H518" i="1" a="1"/>
  <c r="H518" i="1" s="1"/>
  <c r="I518" i="1" a="1"/>
  <c r="I518" i="1" s="1"/>
  <c r="C568" i="1"/>
  <c r="F447" i="1"/>
  <c r="H490" i="1" a="1"/>
  <c r="H490" i="1" s="1"/>
  <c r="I490" i="1" a="1"/>
  <c r="I490" i="1" s="1"/>
  <c r="C540" i="1"/>
  <c r="D493" i="1" a="1"/>
  <c r="D493" i="1" s="1"/>
  <c r="E493" i="1" a="1"/>
  <c r="E493" i="1" s="1"/>
  <c r="M493" i="1" a="1"/>
  <c r="M493" i="1" s="1"/>
  <c r="B543" i="1"/>
  <c r="H474" i="1" a="1"/>
  <c r="H474" i="1" s="1"/>
  <c r="I474" i="1" a="1"/>
  <c r="I474" i="1" s="1"/>
  <c r="C524" i="1"/>
  <c r="M524" i="1" s="1" a="1"/>
  <c r="M524" i="1" s="1"/>
  <c r="J453" i="1"/>
  <c r="J421" i="1"/>
  <c r="F461" i="1"/>
  <c r="F453" i="1"/>
  <c r="F445" i="1"/>
  <c r="F437" i="1"/>
  <c r="F429" i="1"/>
  <c r="F421" i="1"/>
  <c r="J450" i="1"/>
  <c r="L413" i="1"/>
  <c r="W13" i="1" s="1" a="1"/>
  <c r="W13" i="1" s="1"/>
  <c r="J419" i="1"/>
  <c r="J448" i="1"/>
  <c r="L448" i="1" s="1"/>
  <c r="BF13" i="1" s="1" a="1"/>
  <c r="BF13" i="1" s="1"/>
  <c r="J457" i="1"/>
  <c r="L457" i="1" s="1"/>
  <c r="BO13" i="1" s="1" a="1"/>
  <c r="BO13" i="1" s="1"/>
  <c r="H496" i="1" a="1"/>
  <c r="H496" i="1" s="1"/>
  <c r="I496" i="1" a="1"/>
  <c r="I496" i="1" s="1"/>
  <c r="C546" i="1"/>
  <c r="D480" i="1" a="1"/>
  <c r="D480" i="1" s="1"/>
  <c r="E480" i="1" a="1"/>
  <c r="E480" i="1" s="1"/>
  <c r="M480" i="1" a="1"/>
  <c r="M480" i="1" s="1"/>
  <c r="B530" i="1"/>
  <c r="D516" i="1" a="1"/>
  <c r="D516" i="1" s="1"/>
  <c r="E516" i="1" a="1"/>
  <c r="E516" i="1" s="1"/>
  <c r="M516" i="1" a="1"/>
  <c r="M516" i="1" s="1"/>
  <c r="B566" i="1"/>
  <c r="D496" i="1" a="1"/>
  <c r="D496" i="1" s="1"/>
  <c r="E496" i="1" a="1"/>
  <c r="E496" i="1" s="1"/>
  <c r="M496" i="1" a="1"/>
  <c r="M496" i="1" s="1"/>
  <c r="B546" i="1"/>
  <c r="D500" i="1" a="1"/>
  <c r="D500" i="1" s="1"/>
  <c r="E500" i="1" a="1"/>
  <c r="E500" i="1" s="1"/>
  <c r="M500" i="1" a="1"/>
  <c r="M500" i="1" s="1"/>
  <c r="B550" i="1"/>
  <c r="H509" i="1" a="1"/>
  <c r="H509" i="1" s="1"/>
  <c r="I509" i="1" a="1"/>
  <c r="I509" i="1" s="1"/>
  <c r="C559" i="1"/>
  <c r="J422" i="1"/>
  <c r="D558" i="1" a="1"/>
  <c r="D558" i="1" s="1"/>
  <c r="E558" i="1" a="1"/>
  <c r="E558" i="1" s="1"/>
  <c r="B608" i="1"/>
  <c r="E552" i="1" a="1"/>
  <c r="E552" i="1" s="1"/>
  <c r="D552" i="1" a="1"/>
  <c r="D552" i="1" s="1"/>
  <c r="B602" i="1"/>
  <c r="D542" i="1" a="1"/>
  <c r="D542" i="1" s="1"/>
  <c r="E542" i="1" a="1"/>
  <c r="E542" i="1" s="1"/>
  <c r="B592" i="1"/>
  <c r="D524" i="1" a="1"/>
  <c r="D524" i="1" s="1"/>
  <c r="E524" i="1" a="1"/>
  <c r="E524" i="1" s="1"/>
  <c r="B574" i="1"/>
  <c r="H517" i="1" a="1"/>
  <c r="H517" i="1" s="1"/>
  <c r="I517" i="1" a="1"/>
  <c r="I517" i="1" s="1"/>
  <c r="C567" i="1"/>
  <c r="L407" i="1"/>
  <c r="BO12" i="1" s="1" a="1"/>
  <c r="BO12" i="1" s="1"/>
  <c r="L375" i="1"/>
  <c r="AI12" i="1" s="1" a="1"/>
  <c r="AI12" i="1" s="1"/>
  <c r="H479" i="1" a="1"/>
  <c r="H479" i="1" s="1"/>
  <c r="I479" i="1" a="1"/>
  <c r="I479" i="1" s="1"/>
  <c r="C529" i="1"/>
  <c r="J456" i="1"/>
  <c r="F432" i="1"/>
  <c r="D507" i="1" a="1"/>
  <c r="D507" i="1" s="1"/>
  <c r="E507" i="1" a="1"/>
  <c r="E507" i="1" s="1"/>
  <c r="M507" i="1" a="1"/>
  <c r="M507" i="1" s="1"/>
  <c r="B557" i="1"/>
  <c r="D491" i="1" a="1"/>
  <c r="D491" i="1" s="1"/>
  <c r="E491" i="1" a="1"/>
  <c r="E491" i="1" s="1"/>
  <c r="M491" i="1" a="1"/>
  <c r="M491" i="1" s="1"/>
  <c r="B541" i="1"/>
  <c r="D475" i="1" a="1"/>
  <c r="D475" i="1" s="1"/>
  <c r="E475" i="1" a="1"/>
  <c r="E475" i="1" s="1"/>
  <c r="M475" i="1" a="1"/>
  <c r="M475" i="1" s="1"/>
  <c r="B525" i="1"/>
  <c r="H504" i="1" a="1"/>
  <c r="H504" i="1" s="1"/>
  <c r="I504" i="1" a="1"/>
  <c r="I504" i="1" s="1"/>
  <c r="C554" i="1"/>
  <c r="I513" i="1" a="1"/>
  <c r="I513" i="1" s="1"/>
  <c r="H513" i="1" a="1"/>
  <c r="H513" i="1" s="1"/>
  <c r="C563" i="1"/>
  <c r="J445" i="1"/>
  <c r="J442" i="1"/>
  <c r="L442" i="1" s="1"/>
  <c r="AZ13" i="1" s="1" a="1"/>
  <c r="AZ13" i="1" s="1"/>
  <c r="D513" i="1" a="1"/>
  <c r="D513" i="1" s="1"/>
  <c r="E513" i="1" a="1"/>
  <c r="E513" i="1" s="1"/>
  <c r="M513" i="1" a="1"/>
  <c r="M513" i="1" s="1"/>
  <c r="B563" i="1"/>
  <c r="D497" i="1" a="1"/>
  <c r="D497" i="1" s="1"/>
  <c r="E497" i="1" a="1"/>
  <c r="E497" i="1" s="1"/>
  <c r="M497" i="1" a="1"/>
  <c r="M497" i="1" s="1"/>
  <c r="B547" i="1"/>
  <c r="D481" i="1" a="1"/>
  <c r="D481" i="1" s="1"/>
  <c r="E481" i="1" a="1"/>
  <c r="E481" i="1" s="1"/>
  <c r="M481" i="1" a="1"/>
  <c r="M481" i="1" s="1"/>
  <c r="B531" i="1"/>
  <c r="D473" i="1" a="1"/>
  <c r="D473" i="1" s="1"/>
  <c r="E473" i="1" a="1"/>
  <c r="E473" i="1" s="1"/>
  <c r="M473" i="1" a="1"/>
  <c r="M473" i="1" s="1"/>
  <c r="B523" i="1"/>
  <c r="H510" i="1" a="1"/>
  <c r="H510" i="1" s="1"/>
  <c r="I510" i="1" a="1"/>
  <c r="I510" i="1" s="1"/>
  <c r="C560" i="1"/>
  <c r="D548" i="1" a="1"/>
  <c r="D548" i="1" s="1"/>
  <c r="E548" i="1" a="1"/>
  <c r="E548" i="1" s="1"/>
  <c r="M548" i="1" a="1"/>
  <c r="M548" i="1" s="1"/>
  <c r="B598" i="1"/>
  <c r="D534" i="1" a="1"/>
  <c r="D534" i="1" s="1"/>
  <c r="E534" i="1" a="1"/>
  <c r="E534" i="1" s="1"/>
  <c r="M534" i="1" a="1"/>
  <c r="M534" i="1" s="1"/>
  <c r="B584" i="1"/>
  <c r="D526" i="1" a="1"/>
  <c r="D526" i="1" s="1"/>
  <c r="E526" i="1" a="1"/>
  <c r="E526" i="1" s="1"/>
  <c r="M526" i="1" a="1"/>
  <c r="M526" i="1" s="1"/>
  <c r="B576" i="1"/>
  <c r="H493" i="1" a="1"/>
  <c r="H493" i="1" s="1"/>
  <c r="I493" i="1" a="1"/>
  <c r="I493" i="1" s="1"/>
  <c r="C543" i="1"/>
  <c r="H499" i="1" a="1"/>
  <c r="H499" i="1" s="1"/>
  <c r="I499" i="1" a="1"/>
  <c r="I499" i="1" s="1"/>
  <c r="C549" i="1"/>
  <c r="D514" i="1" a="1"/>
  <c r="D514" i="1" s="1"/>
  <c r="E514" i="1" a="1"/>
  <c r="E514" i="1" s="1"/>
  <c r="M514" i="1" a="1"/>
  <c r="M514" i="1" s="1"/>
  <c r="B564" i="1"/>
  <c r="H489" i="1" a="1"/>
  <c r="H489" i="1" s="1"/>
  <c r="I489" i="1" a="1"/>
  <c r="I489" i="1" s="1"/>
  <c r="C539" i="1"/>
  <c r="J428" i="1"/>
  <c r="F454" i="1"/>
  <c r="F422" i="1"/>
  <c r="F436" i="1"/>
  <c r="F440" i="1"/>
  <c r="L440" i="1" s="1"/>
  <c r="AX13" i="1" s="1" a="1"/>
  <c r="AX13" i="1" s="1"/>
  <c r="D511" i="1" a="1"/>
  <c r="D511" i="1" s="1"/>
  <c r="M511" i="1" a="1"/>
  <c r="M511" i="1" s="1"/>
  <c r="E511" i="1" a="1"/>
  <c r="E511" i="1" s="1"/>
  <c r="B561" i="1"/>
  <c r="D503" i="1" a="1"/>
  <c r="D503" i="1" s="1"/>
  <c r="E503" i="1" a="1"/>
  <c r="E503" i="1" s="1"/>
  <c r="M503" i="1" a="1"/>
  <c r="M503" i="1" s="1"/>
  <c r="B553" i="1"/>
  <c r="D495" i="1" a="1"/>
  <c r="D495" i="1" s="1"/>
  <c r="E495" i="1" a="1"/>
  <c r="E495" i="1" s="1"/>
  <c r="M495" i="1" a="1"/>
  <c r="M495" i="1" s="1"/>
  <c r="B545" i="1"/>
  <c r="D487" i="1" a="1"/>
  <c r="D487" i="1" s="1"/>
  <c r="E487" i="1" a="1"/>
  <c r="E487" i="1" s="1"/>
  <c r="M487" i="1" a="1"/>
  <c r="M487" i="1" s="1"/>
  <c r="B537" i="1"/>
  <c r="D479" i="1" a="1"/>
  <c r="D479" i="1" s="1"/>
  <c r="E479" i="1" a="1"/>
  <c r="E479" i="1" s="1"/>
  <c r="M479" i="1" a="1"/>
  <c r="M479" i="1" s="1"/>
  <c r="B529" i="1"/>
  <c r="D471" i="1" a="1"/>
  <c r="D471" i="1" s="1"/>
  <c r="E471" i="1" a="1"/>
  <c r="E471" i="1" s="1"/>
  <c r="M471" i="1" a="1"/>
  <c r="M471" i="1" s="1"/>
  <c r="B521" i="1"/>
  <c r="I481" i="1" a="1"/>
  <c r="I481" i="1" s="1"/>
  <c r="H481" i="1" a="1"/>
  <c r="H481" i="1" s="1"/>
  <c r="C531" i="1"/>
  <c r="L397" i="1"/>
  <c r="BE12" i="1" s="1" a="1"/>
  <c r="BE12" i="1" s="1"/>
  <c r="H470" i="1" a="1"/>
  <c r="H470" i="1" s="1"/>
  <c r="I470" i="1" a="1"/>
  <c r="I470" i="1" s="1"/>
  <c r="C520" i="1"/>
  <c r="J451" i="1"/>
  <c r="H475" i="1" a="1"/>
  <c r="H475" i="1" s="1"/>
  <c r="I475" i="1" a="1"/>
  <c r="I475" i="1" s="1"/>
  <c r="C525" i="1"/>
  <c r="H511" i="1" a="1"/>
  <c r="H511" i="1" s="1"/>
  <c r="I511" i="1" a="1"/>
  <c r="I511" i="1" s="1"/>
  <c r="C561" i="1"/>
  <c r="H508" i="1" a="1"/>
  <c r="H508" i="1" s="1"/>
  <c r="I508" i="1" a="1"/>
  <c r="I508" i="1" s="1"/>
  <c r="C558" i="1"/>
  <c r="F433" i="1"/>
  <c r="W6" i="1" a="1"/>
  <c r="W6" i="1" s="1"/>
  <c r="F166" i="1"/>
  <c r="L166" i="1" s="1"/>
  <c r="Z8" i="1" s="1" a="1"/>
  <c r="Z8" i="1" s="1"/>
  <c r="F297" i="1"/>
  <c r="L297" i="1" s="1"/>
  <c r="BE10" i="1" s="1" a="1"/>
  <c r="BE10" i="1" s="1"/>
  <c r="F279" i="1"/>
  <c r="L279" i="1" s="1"/>
  <c r="AM10" i="1" s="1" a="1"/>
  <c r="AM10" i="1" s="1"/>
  <c r="D295" i="1" a="1"/>
  <c r="D295" i="1" s="1"/>
  <c r="E295" i="1" a="1"/>
  <c r="E295" i="1" s="1"/>
  <c r="F318" i="1"/>
  <c r="L318" i="1" s="1"/>
  <c r="AB11" i="1" s="1" a="1"/>
  <c r="AB11" i="1" s="1"/>
  <c r="E313" i="1" a="1"/>
  <c r="E313" i="1" s="1"/>
  <c r="D313" i="1" a="1"/>
  <c r="D313" i="1" s="1"/>
  <c r="D182" i="1" a="1"/>
  <c r="D182" i="1" s="1"/>
  <c r="E182" i="1" a="1"/>
  <c r="E182" i="1" s="1"/>
  <c r="L1078" i="1" l="1"/>
  <c r="AL26" i="1" s="1" a="1"/>
  <c r="AL26" i="1" s="1"/>
  <c r="L455" i="1"/>
  <c r="BM13" i="1" s="1" a="1"/>
  <c r="BM13" i="1" s="1"/>
  <c r="L1669" i="1"/>
  <c r="AC38" i="1" s="1" a="1"/>
  <c r="AC38" i="1" s="1"/>
  <c r="L462" i="1"/>
  <c r="BT13" i="1" s="1" a="1"/>
  <c r="BT13" i="1" s="1"/>
  <c r="L467" i="1"/>
  <c r="AA14" i="1" s="1" a="1"/>
  <c r="AA14" i="1" s="1"/>
  <c r="L441" i="1"/>
  <c r="AY13" i="1" s="1" a="1"/>
  <c r="AY13" i="1" s="1"/>
  <c r="L1058" i="1"/>
  <c r="BP25" i="1" s="1" a="1"/>
  <c r="BP25" i="1" s="1"/>
  <c r="L468" i="1"/>
  <c r="AB14" i="1" s="1" a="1"/>
  <c r="AB14" i="1" s="1"/>
  <c r="L1038" i="1"/>
  <c r="AV25" i="1" s="1" a="1"/>
  <c r="AV25" i="1" s="1"/>
  <c r="L437" i="1"/>
  <c r="AU13" i="1" s="1" a="1"/>
  <c r="AU13" i="1" s="1"/>
  <c r="L431" i="1"/>
  <c r="AO13" i="1" s="1" a="1"/>
  <c r="AO13" i="1" s="1"/>
  <c r="L1640" i="1"/>
  <c r="AX37" i="1" s="1" a="1"/>
  <c r="AX37" i="1" s="1"/>
  <c r="L1061" i="1"/>
  <c r="BS25" i="1" s="1" a="1"/>
  <c r="BS25" i="1" s="1"/>
  <c r="J1717" i="1"/>
  <c r="L1068" i="1"/>
  <c r="AB26" i="1" s="1" a="1"/>
  <c r="AB26" i="1" s="1"/>
  <c r="L1672" i="1"/>
  <c r="AF38" i="1" s="1" a="1"/>
  <c r="AF38" i="1" s="1"/>
  <c r="L1660" i="1"/>
  <c r="BR37" i="1" s="1" a="1"/>
  <c r="BR37" i="1" s="1"/>
  <c r="L1643" i="1"/>
  <c r="BA37" i="1" s="1" a="1"/>
  <c r="BA37" i="1" s="1"/>
  <c r="L427" i="1"/>
  <c r="AK13" i="1" s="1" a="1"/>
  <c r="AK13" i="1" s="1"/>
  <c r="L1062" i="1"/>
  <c r="BT25" i="1" s="1" a="1"/>
  <c r="BT25" i="1" s="1"/>
  <c r="L428" i="1"/>
  <c r="AL13" i="1" s="1" a="1"/>
  <c r="AL13" i="1" s="1"/>
  <c r="L429" i="1"/>
  <c r="AM13" i="1" s="1" a="1"/>
  <c r="AM13" i="1" s="1"/>
  <c r="L444" i="1"/>
  <c r="BB13" i="1" s="1" a="1"/>
  <c r="BB13" i="1" s="1"/>
  <c r="L1044" i="1"/>
  <c r="BB25" i="1" s="1" a="1"/>
  <c r="BB25" i="1" s="1"/>
  <c r="L1055" i="1"/>
  <c r="BM25" i="1" s="1" a="1"/>
  <c r="BM25" i="1" s="1"/>
  <c r="L425" i="1"/>
  <c r="AI13" i="1" s="1" a="1"/>
  <c r="AI13" i="1" s="1"/>
  <c r="L1047" i="1"/>
  <c r="BE25" i="1" s="1" a="1"/>
  <c r="BE25" i="1" s="1"/>
  <c r="L449" i="1"/>
  <c r="BG13" i="1" s="1" a="1"/>
  <c r="BG13" i="1" s="1"/>
  <c r="L466" i="1"/>
  <c r="Z14" i="1" s="1" a="1"/>
  <c r="Z14" i="1" s="1"/>
  <c r="L423" i="1"/>
  <c r="AG13" i="1" s="1" a="1"/>
  <c r="AG13" i="1" s="1"/>
  <c r="L1063" i="1"/>
  <c r="W26" i="1" s="1" a="1"/>
  <c r="W26" i="1" s="1"/>
  <c r="J1715" i="1"/>
  <c r="L436" i="1"/>
  <c r="AT13" i="1" s="1" a="1"/>
  <c r="AT13" i="1" s="1"/>
  <c r="L432" i="1"/>
  <c r="AP13" i="1" s="1" a="1"/>
  <c r="AP13" i="1" s="1"/>
  <c r="L433" i="1"/>
  <c r="AQ13" i="1" s="1" a="1"/>
  <c r="AQ13" i="1" s="1"/>
  <c r="L456" i="1"/>
  <c r="BN13" i="1" s="1" a="1"/>
  <c r="BN13" i="1" s="1"/>
  <c r="L464" i="1"/>
  <c r="X14" i="1" s="1" a="1"/>
  <c r="X14" i="1" s="1"/>
  <c r="L1677" i="1"/>
  <c r="AK38" i="1" s="1" a="1"/>
  <c r="AK38" i="1" s="1"/>
  <c r="L1655" i="1"/>
  <c r="BM37" i="1" s="1" a="1"/>
  <c r="BM37" i="1" s="1"/>
  <c r="L1046" i="1"/>
  <c r="BD25" i="1" s="1" a="1"/>
  <c r="BD25" i="1" s="1"/>
  <c r="L1637" i="1"/>
  <c r="AU37" i="1" s="1" a="1"/>
  <c r="AU37" i="1" s="1"/>
  <c r="J1133" i="1"/>
  <c r="L1133" i="1" s="1"/>
  <c r="AQ27" i="1" s="1" a="1"/>
  <c r="AQ27" i="1" s="1"/>
  <c r="L420" i="1"/>
  <c r="AD13" i="1" s="1" a="1"/>
  <c r="AD13" i="1" s="1"/>
  <c r="L438" i="1"/>
  <c r="AV13" i="1" s="1" a="1"/>
  <c r="AV13" i="1" s="1"/>
  <c r="L1074" i="1"/>
  <c r="AH26" i="1" s="1" a="1"/>
  <c r="AH26" i="1" s="1"/>
  <c r="L1065" i="1"/>
  <c r="Y26" i="1" s="1" a="1"/>
  <c r="Y26" i="1" s="1"/>
  <c r="L1051" i="1"/>
  <c r="BI25" i="1" s="1" a="1"/>
  <c r="BI25" i="1" s="1"/>
  <c r="J481" i="1"/>
  <c r="L422" i="1"/>
  <c r="AF13" i="1" s="1" a="1"/>
  <c r="AF13" i="1" s="1"/>
  <c r="L460" i="1"/>
  <c r="BR13" i="1" s="1" a="1"/>
  <c r="BR13" i="1" s="1"/>
  <c r="J1709" i="1"/>
  <c r="J1711" i="1"/>
  <c r="J1704" i="1"/>
  <c r="L1704" i="1" s="1"/>
  <c r="BL38" i="1" s="1" a="1"/>
  <c r="BL38" i="1" s="1"/>
  <c r="J1719" i="1"/>
  <c r="J1703" i="1"/>
  <c r="J1716" i="1"/>
  <c r="L1716" i="1" s="1"/>
  <c r="Z39" i="1" s="1" a="1"/>
  <c r="Z39" i="1" s="1"/>
  <c r="L1661" i="1"/>
  <c r="BS37" i="1" s="1" a="1"/>
  <c r="BS37" i="1" s="1"/>
  <c r="F1766" i="1"/>
  <c r="L1041" i="1"/>
  <c r="AY25" i="1" s="1" a="1"/>
  <c r="AY25" i="1" s="1"/>
  <c r="L1054" i="1"/>
  <c r="BL25" i="1" s="1" a="1"/>
  <c r="BL25" i="1" s="1"/>
  <c r="L1050" i="1"/>
  <c r="BH25" i="1" s="1" a="1"/>
  <c r="BH25" i="1" s="1"/>
  <c r="J1134" i="1"/>
  <c r="J1110" i="1"/>
  <c r="L1656" i="1"/>
  <c r="BN37" i="1" s="1" a="1"/>
  <c r="BN37" i="1" s="1"/>
  <c r="J475" i="1"/>
  <c r="L439" i="1"/>
  <c r="AW13" i="1" s="1" a="1"/>
  <c r="AW13" i="1" s="1"/>
  <c r="L1086" i="1"/>
  <c r="AT26" i="1" s="1" a="1"/>
  <c r="AT26" i="1" s="1"/>
  <c r="F1097" i="1"/>
  <c r="F1113" i="1"/>
  <c r="F1127" i="1"/>
  <c r="J1096" i="1"/>
  <c r="L1085" i="1"/>
  <c r="AS26" i="1" s="1" a="1"/>
  <c r="AS26" i="1" s="1"/>
  <c r="L1081" i="1"/>
  <c r="AO26" i="1" s="1" a="1"/>
  <c r="AO26" i="1" s="1"/>
  <c r="L1633" i="1"/>
  <c r="AQ37" i="1" s="1" a="1"/>
  <c r="AQ37" i="1" s="1"/>
  <c r="J1746" i="1"/>
  <c r="L1052" i="1"/>
  <c r="BJ25" i="1" s="1" a="1"/>
  <c r="BJ25" i="1" s="1"/>
  <c r="J1127" i="1"/>
  <c r="J1129" i="1"/>
  <c r="L1129" i="1" s="1"/>
  <c r="AM27" i="1" s="1" a="1"/>
  <c r="AM27" i="1" s="1"/>
  <c r="L1067" i="1"/>
  <c r="AA26" i="1" s="1" a="1"/>
  <c r="AA26" i="1" s="1"/>
  <c r="F1156" i="1"/>
  <c r="F1102" i="1"/>
  <c r="F1134" i="1"/>
  <c r="L1134" i="1" s="1"/>
  <c r="AR27" i="1" s="1" a="1"/>
  <c r="AR27" i="1" s="1"/>
  <c r="J1119" i="1"/>
  <c r="J1130" i="1"/>
  <c r="L1130" i="1" s="1"/>
  <c r="AN27" i="1" s="1" a="1"/>
  <c r="AN27" i="1" s="1"/>
  <c r="F1180" i="1"/>
  <c r="F1118" i="1"/>
  <c r="F1104" i="1"/>
  <c r="F1136" i="1"/>
  <c r="F1149" i="1"/>
  <c r="F1179" i="1"/>
  <c r="L1651" i="1"/>
  <c r="BI37" i="1" s="1" a="1"/>
  <c r="BI37" i="1" s="1"/>
  <c r="J1701" i="1"/>
  <c r="L1681" i="1"/>
  <c r="AO38" i="1" s="1" a="1"/>
  <c r="AO38" i="1" s="1"/>
  <c r="J1723" i="1"/>
  <c r="L1657" i="1"/>
  <c r="BO37" i="1" s="1" a="1"/>
  <c r="BO37" i="1" s="1"/>
  <c r="J1725" i="1"/>
  <c r="J1685" i="1"/>
  <c r="J516" i="1"/>
  <c r="F1096" i="1"/>
  <c r="L1096" i="1" s="1"/>
  <c r="BD26" i="1" s="1" a="1"/>
  <c r="BD26" i="1" s="1"/>
  <c r="F1128" i="1"/>
  <c r="J1113" i="1"/>
  <c r="L1113" i="1" s="1"/>
  <c r="W27" i="1" s="1" a="1"/>
  <c r="W27" i="1" s="1"/>
  <c r="J1095" i="1"/>
  <c r="L1095" i="1" s="1"/>
  <c r="BC26" i="1" s="1" a="1"/>
  <c r="BC26" i="1" s="1"/>
  <c r="J1131" i="1"/>
  <c r="L1647" i="1"/>
  <c r="BE37" i="1" s="1" a="1"/>
  <c r="BE37" i="1" s="1"/>
  <c r="L1675" i="1"/>
  <c r="AI38" i="1" s="1" a="1"/>
  <c r="AI38" i="1" s="1"/>
  <c r="L1645" i="1"/>
  <c r="BC37" i="1" s="1" a="1"/>
  <c r="BC37" i="1" s="1"/>
  <c r="L1664" i="1"/>
  <c r="X38" i="1" s="1" a="1"/>
  <c r="X38" i="1" s="1"/>
  <c r="J1132" i="1"/>
  <c r="F1108" i="1"/>
  <c r="F1139" i="1"/>
  <c r="F1157" i="1"/>
  <c r="F1730" i="1"/>
  <c r="L1730" i="1" s="1"/>
  <c r="AN39" i="1" s="1" a="1"/>
  <c r="AN39" i="1" s="1"/>
  <c r="F1686" i="1"/>
  <c r="F1718" i="1"/>
  <c r="J1693" i="1"/>
  <c r="F1774" i="1"/>
  <c r="J1686" i="1"/>
  <c r="L1659" i="1"/>
  <c r="BQ37" i="1" s="1" a="1"/>
  <c r="BQ37" i="1" s="1"/>
  <c r="F542" i="1"/>
  <c r="L419" i="1"/>
  <c r="AC13" i="1" s="1" a="1"/>
  <c r="AC13" i="1" s="1"/>
  <c r="L453" i="1"/>
  <c r="BK13" i="1" s="1" a="1"/>
  <c r="BK13" i="1" s="1"/>
  <c r="L447" i="1"/>
  <c r="BE13" i="1" s="1" a="1"/>
  <c r="BE13" i="1" s="1"/>
  <c r="J518" i="1"/>
  <c r="J486" i="1"/>
  <c r="L446" i="1"/>
  <c r="BD13" i="1" s="1" a="1"/>
  <c r="BD13" i="1" s="1"/>
  <c r="L430" i="1"/>
  <c r="AN13" i="1" s="1" a="1"/>
  <c r="AN13" i="1" s="1"/>
  <c r="L1059" i="1"/>
  <c r="BQ25" i="1" s="1" a="1"/>
  <c r="BQ25" i="1" s="1"/>
  <c r="L1663" i="1"/>
  <c r="W38" i="1" s="1" a="1"/>
  <c r="W38" i="1" s="1"/>
  <c r="L1671" i="1"/>
  <c r="AE38" i="1" s="1" a="1"/>
  <c r="AE38" i="1" s="1"/>
  <c r="L1084" i="1"/>
  <c r="AR26" i="1" s="1" a="1"/>
  <c r="AR26" i="1" s="1"/>
  <c r="J1687" i="1"/>
  <c r="L1634" i="1"/>
  <c r="AR37" i="1" s="1" a="1"/>
  <c r="AR37" i="1" s="1"/>
  <c r="F1714" i="1"/>
  <c r="J1684" i="1"/>
  <c r="L461" i="1"/>
  <c r="BS13" i="1" s="1" a="1"/>
  <c r="BS13" i="1" s="1"/>
  <c r="J1690" i="1"/>
  <c r="F1732" i="1"/>
  <c r="F1750" i="1"/>
  <c r="F1738" i="1"/>
  <c r="J1689" i="1"/>
  <c r="J502" i="1"/>
  <c r="L502" i="1" s="1"/>
  <c r="BJ14" i="1" s="1" a="1"/>
  <c r="BJ14" i="1" s="1"/>
  <c r="L450" i="1"/>
  <c r="BH13" i="1" s="1" a="1"/>
  <c r="BH13" i="1" s="1"/>
  <c r="L465" i="1"/>
  <c r="Y14" i="1" s="1" a="1"/>
  <c r="Y14" i="1" s="1"/>
  <c r="L1082" i="1"/>
  <c r="AP26" i="1" s="1" a="1"/>
  <c r="AP26" i="1" s="1"/>
  <c r="L1653" i="1"/>
  <c r="BK37" i="1" s="1" a="1"/>
  <c r="BK37" i="1" s="1"/>
  <c r="L1673" i="1"/>
  <c r="AG38" i="1" s="1" a="1"/>
  <c r="AG38" i="1" s="1"/>
  <c r="J1682" i="1"/>
  <c r="L1682" i="1" s="1"/>
  <c r="AP38" i="1" s="1" a="1"/>
  <c r="AP38" i="1" s="1"/>
  <c r="J1712" i="1"/>
  <c r="L1712" i="1" s="1"/>
  <c r="BT38" i="1" s="1" a="1"/>
  <c r="BT38" i="1" s="1"/>
  <c r="L1639" i="1"/>
  <c r="AW37" i="1" s="1" a="1"/>
  <c r="AW37" i="1" s="1"/>
  <c r="F1711" i="1"/>
  <c r="F1689" i="1"/>
  <c r="F1778" i="1"/>
  <c r="F1710" i="1"/>
  <c r="J1721" i="1"/>
  <c r="J1699" i="1"/>
  <c r="J1727" i="1"/>
  <c r="F1758" i="1"/>
  <c r="L1679" i="1"/>
  <c r="AM38" i="1" s="1" a="1"/>
  <c r="AM38" i="1" s="1"/>
  <c r="H1743" i="1" a="1"/>
  <c r="H1743" i="1" s="1"/>
  <c r="I1743" i="1" a="1"/>
  <c r="I1743" i="1" s="1"/>
  <c r="C1793" i="1"/>
  <c r="H1732" i="1" a="1"/>
  <c r="H1732" i="1" s="1"/>
  <c r="C1782" i="1"/>
  <c r="I1732" i="1" a="1"/>
  <c r="I1732" i="1" s="1"/>
  <c r="L1668" i="1"/>
  <c r="AB38" i="1" s="1" a="1"/>
  <c r="AB38" i="1" s="1"/>
  <c r="H1779" i="1" a="1"/>
  <c r="H1779" i="1" s="1"/>
  <c r="C1829" i="1"/>
  <c r="I1779" i="1" a="1"/>
  <c r="I1779" i="1" s="1"/>
  <c r="H1762" i="1" a="1"/>
  <c r="H1762" i="1" s="1"/>
  <c r="I1762" i="1" a="1"/>
  <c r="I1762" i="1" s="1"/>
  <c r="C1812" i="1"/>
  <c r="D1739" i="1" a="1"/>
  <c r="D1739" i="1" s="1"/>
  <c r="E1739" i="1" a="1"/>
  <c r="E1739" i="1" s="1"/>
  <c r="M1739" i="1" a="1"/>
  <c r="M1739" i="1" s="1"/>
  <c r="B1789" i="1"/>
  <c r="D1748" i="1" a="1"/>
  <c r="D1748" i="1" s="1"/>
  <c r="E1748" i="1" a="1"/>
  <c r="E1748" i="1" s="1"/>
  <c r="M1748" i="1" a="1"/>
  <c r="M1748" i="1" s="1"/>
  <c r="B1798" i="1"/>
  <c r="D1812" i="1" a="1"/>
  <c r="D1812" i="1" s="1"/>
  <c r="E1812" i="1" a="1"/>
  <c r="E1812" i="1" s="1"/>
  <c r="M1812" i="1" a="1"/>
  <c r="M1812" i="1" s="1"/>
  <c r="B1862" i="1"/>
  <c r="D1752" i="1" a="1"/>
  <c r="D1752" i="1" s="1"/>
  <c r="E1752" i="1" a="1"/>
  <c r="E1752" i="1" s="1"/>
  <c r="M1752" i="1" a="1"/>
  <c r="M1752" i="1" s="1"/>
  <c r="B1802" i="1"/>
  <c r="H1766" i="1" a="1"/>
  <c r="H1766" i="1" s="1"/>
  <c r="I1766" i="1" a="1"/>
  <c r="I1766" i="1" s="1"/>
  <c r="C1816" i="1"/>
  <c r="H1734" i="1" a="1"/>
  <c r="H1734" i="1" s="1"/>
  <c r="I1734" i="1" a="1"/>
  <c r="I1734" i="1" s="1"/>
  <c r="C1784" i="1"/>
  <c r="D1753" i="1" a="1"/>
  <c r="D1753" i="1" s="1"/>
  <c r="E1753" i="1" a="1"/>
  <c r="E1753" i="1" s="1"/>
  <c r="B1803" i="1"/>
  <c r="M1753" i="1" a="1"/>
  <c r="M1753" i="1" s="1"/>
  <c r="D1769" i="1" a="1"/>
  <c r="D1769" i="1" s="1"/>
  <c r="E1769" i="1" a="1"/>
  <c r="E1769" i="1" s="1"/>
  <c r="M1769" i="1" a="1"/>
  <c r="M1769" i="1" s="1"/>
  <c r="B1819" i="1"/>
  <c r="H1770" i="1" a="1"/>
  <c r="H1770" i="1" s="1"/>
  <c r="I1770" i="1" a="1"/>
  <c r="I1770" i="1" s="1"/>
  <c r="C1820" i="1"/>
  <c r="D1756" i="1" a="1"/>
  <c r="D1756" i="1" s="1"/>
  <c r="E1756" i="1" a="1"/>
  <c r="E1756" i="1" s="1"/>
  <c r="M1756" i="1" a="1"/>
  <c r="M1756" i="1" s="1"/>
  <c r="B1806" i="1"/>
  <c r="D1747" i="1" a="1"/>
  <c r="D1747" i="1" s="1"/>
  <c r="E1747" i="1" a="1"/>
  <c r="E1747" i="1" s="1"/>
  <c r="M1747" i="1" a="1"/>
  <c r="M1747" i="1" s="1"/>
  <c r="B1797" i="1"/>
  <c r="D1763" i="1" a="1"/>
  <c r="D1763" i="1" s="1"/>
  <c r="E1763" i="1" a="1"/>
  <c r="E1763" i="1" s="1"/>
  <c r="M1763" i="1" a="1"/>
  <c r="M1763" i="1" s="1"/>
  <c r="B1813" i="1"/>
  <c r="D1742" i="1" a="1"/>
  <c r="D1742" i="1" s="1"/>
  <c r="E1742" i="1" a="1"/>
  <c r="E1742" i="1" s="1"/>
  <c r="M1742" i="1" a="1"/>
  <c r="M1742" i="1" s="1"/>
  <c r="B1792" i="1"/>
  <c r="H1738" i="1" a="1"/>
  <c r="H1738" i="1" s="1"/>
  <c r="I1738" i="1" a="1"/>
  <c r="I1738" i="1" s="1"/>
  <c r="C1788" i="1"/>
  <c r="D1740" i="1" a="1"/>
  <c r="D1740" i="1" s="1"/>
  <c r="E1740" i="1" a="1"/>
  <c r="E1740" i="1" s="1"/>
  <c r="M1740" i="1" a="1"/>
  <c r="M1740" i="1" s="1"/>
  <c r="B1790" i="1"/>
  <c r="D1796" i="1" a="1"/>
  <c r="D1796" i="1" s="1"/>
  <c r="E1796" i="1" a="1"/>
  <c r="E1796" i="1" s="1"/>
  <c r="M1796" i="1" a="1"/>
  <c r="M1796" i="1" s="1"/>
  <c r="B1846" i="1"/>
  <c r="D1744" i="1" a="1"/>
  <c r="D1744" i="1" s="1"/>
  <c r="E1744" i="1" a="1"/>
  <c r="E1744" i="1" s="1"/>
  <c r="M1744" i="1" a="1"/>
  <c r="M1744" i="1" s="1"/>
  <c r="B1794" i="1"/>
  <c r="D1776" i="1" a="1"/>
  <c r="D1776" i="1" s="1"/>
  <c r="E1776" i="1" a="1"/>
  <c r="E1776" i="1" s="1"/>
  <c r="M1776" i="1" a="1"/>
  <c r="M1776" i="1" s="1"/>
  <c r="B1826" i="1"/>
  <c r="H1772" i="1" a="1"/>
  <c r="H1772" i="1" s="1"/>
  <c r="I1772" i="1" a="1"/>
  <c r="I1772" i="1" s="1"/>
  <c r="C1822" i="1"/>
  <c r="I1775" i="1" a="1"/>
  <c r="I1775" i="1" s="1"/>
  <c r="H1775" i="1" a="1"/>
  <c r="H1775" i="1" s="1"/>
  <c r="C1825" i="1"/>
  <c r="H1767" i="1" a="1"/>
  <c r="H1767" i="1" s="1"/>
  <c r="I1767" i="1" a="1"/>
  <c r="I1767" i="1" s="1"/>
  <c r="C1817" i="1"/>
  <c r="H1763" i="1" a="1"/>
  <c r="H1763" i="1" s="1"/>
  <c r="I1763" i="1" a="1"/>
  <c r="I1763" i="1" s="1"/>
  <c r="C1813" i="1"/>
  <c r="J493" i="1"/>
  <c r="F526" i="1"/>
  <c r="F534" i="1"/>
  <c r="F548" i="1"/>
  <c r="J479" i="1"/>
  <c r="F524" i="1"/>
  <c r="J496" i="1"/>
  <c r="J501" i="1"/>
  <c r="F512" i="1"/>
  <c r="J495" i="1"/>
  <c r="J500" i="1"/>
  <c r="J1090" i="1"/>
  <c r="L1090" i="1" s="1"/>
  <c r="AX26" i="1" s="1" a="1"/>
  <c r="AX26" i="1" s="1"/>
  <c r="J1116" i="1"/>
  <c r="J1121" i="1"/>
  <c r="J1114" i="1"/>
  <c r="L1114" i="1" s="1"/>
  <c r="X27" i="1" s="1" a="1"/>
  <c r="X27" i="1" s="1"/>
  <c r="F1117" i="1"/>
  <c r="F1093" i="1"/>
  <c r="F1109" i="1"/>
  <c r="F1123" i="1"/>
  <c r="J1118" i="1"/>
  <c r="J1101" i="1"/>
  <c r="F1092" i="1"/>
  <c r="F1124" i="1"/>
  <c r="L1042" i="1"/>
  <c r="AZ25" i="1" s="1" a="1"/>
  <c r="AZ25" i="1" s="1"/>
  <c r="F1140" i="1"/>
  <c r="J1125" i="1"/>
  <c r="L1125" i="1" s="1"/>
  <c r="AI27" i="1" s="1" a="1"/>
  <c r="AI27" i="1" s="1"/>
  <c r="F1145" i="1"/>
  <c r="F1175" i="1"/>
  <c r="L1667" i="1"/>
  <c r="AA38" i="1" s="1" a="1"/>
  <c r="AA38" i="1" s="1"/>
  <c r="J1694" i="1"/>
  <c r="I1757" i="1" a="1"/>
  <c r="I1757" i="1" s="1"/>
  <c r="H1757" i="1" a="1"/>
  <c r="H1757" i="1" s="1"/>
  <c r="C1807" i="1"/>
  <c r="J1691" i="1"/>
  <c r="F1770" i="1"/>
  <c r="F1684" i="1"/>
  <c r="H1747" i="1" a="1"/>
  <c r="H1747" i="1" s="1"/>
  <c r="I1747" i="1" a="1"/>
  <c r="I1747" i="1" s="1"/>
  <c r="C1797" i="1"/>
  <c r="J1729" i="1"/>
  <c r="J1714" i="1"/>
  <c r="F1705" i="1"/>
  <c r="F1721" i="1"/>
  <c r="H1826" i="1" a="1"/>
  <c r="H1826" i="1" s="1"/>
  <c r="I1826" i="1" a="1"/>
  <c r="I1826" i="1" s="1"/>
  <c r="C1876" i="1"/>
  <c r="J1728" i="1"/>
  <c r="L1728" i="1" s="1"/>
  <c r="AL39" i="1" s="1" a="1"/>
  <c r="AL39" i="1" s="1"/>
  <c r="J1718" i="1"/>
  <c r="H1796" i="1" a="1"/>
  <c r="H1796" i="1" s="1"/>
  <c r="I1796" i="1" a="1"/>
  <c r="I1796" i="1" s="1"/>
  <c r="C1846" i="1"/>
  <c r="M1762" i="1" a="1"/>
  <c r="M1762" i="1" s="1"/>
  <c r="F1687" i="1"/>
  <c r="H1755" i="1" a="1"/>
  <c r="H1755" i="1" s="1"/>
  <c r="I1755" i="1" a="1"/>
  <c r="I1755" i="1" s="1"/>
  <c r="C1805" i="1"/>
  <c r="D1764" i="1" a="1"/>
  <c r="D1764" i="1" s="1"/>
  <c r="E1764" i="1" a="1"/>
  <c r="E1764" i="1" s="1"/>
  <c r="M1764" i="1" a="1"/>
  <c r="M1764" i="1" s="1"/>
  <c r="B1814" i="1"/>
  <c r="D1828" i="1" a="1"/>
  <c r="D1828" i="1" s="1"/>
  <c r="E1828" i="1" a="1"/>
  <c r="E1828" i="1" s="1"/>
  <c r="B1878" i="1"/>
  <c r="D1760" i="1" a="1"/>
  <c r="D1760" i="1" s="1"/>
  <c r="E1760" i="1" a="1"/>
  <c r="E1760" i="1" s="1"/>
  <c r="M1760" i="1" a="1"/>
  <c r="M1760" i="1" s="1"/>
  <c r="B1810" i="1"/>
  <c r="J1742" i="1"/>
  <c r="F1693" i="1"/>
  <c r="F1709" i="1"/>
  <c r="F1725" i="1"/>
  <c r="H1798" i="1" a="1"/>
  <c r="H1798" i="1" s="1"/>
  <c r="I1798" i="1" a="1"/>
  <c r="I1798" i="1" s="1"/>
  <c r="C1848" i="1"/>
  <c r="J1780" i="1"/>
  <c r="F1691" i="1"/>
  <c r="F1723" i="1"/>
  <c r="J1708" i="1"/>
  <c r="L1708" i="1" s="1"/>
  <c r="BP38" i="1" s="1" a="1"/>
  <c r="BP38" i="1" s="1"/>
  <c r="H1781" i="1" a="1"/>
  <c r="H1781" i="1" s="1"/>
  <c r="I1781" i="1" a="1"/>
  <c r="I1781" i="1" s="1"/>
  <c r="C1831" i="1"/>
  <c r="J1695" i="1"/>
  <c r="D1782" i="1" a="1"/>
  <c r="D1782" i="1" s="1"/>
  <c r="E1782" i="1" a="1"/>
  <c r="E1782" i="1" s="1"/>
  <c r="M1782" i="1" a="1"/>
  <c r="M1782" i="1" s="1"/>
  <c r="B1832" i="1"/>
  <c r="D1800" i="1" a="1"/>
  <c r="D1800" i="1" s="1"/>
  <c r="E1800" i="1" a="1"/>
  <c r="E1800" i="1" s="1"/>
  <c r="M1800" i="1" a="1"/>
  <c r="M1800" i="1" s="1"/>
  <c r="B1850" i="1"/>
  <c r="D1816" i="1" a="1"/>
  <c r="D1816" i="1" s="1"/>
  <c r="E1816" i="1" a="1"/>
  <c r="E1816" i="1" s="1"/>
  <c r="M1816" i="1" a="1"/>
  <c r="M1816" i="1" s="1"/>
  <c r="B1866" i="1"/>
  <c r="D1824" i="1" a="1"/>
  <c r="D1824" i="1" s="1"/>
  <c r="E1824" i="1" a="1"/>
  <c r="E1824" i="1" s="1"/>
  <c r="B1874" i="1"/>
  <c r="D1808" i="1" a="1"/>
  <c r="D1808" i="1" s="1"/>
  <c r="E1808" i="1" a="1"/>
  <c r="E1808" i="1" s="1"/>
  <c r="M1808" i="1" a="1"/>
  <c r="M1808" i="1" s="1"/>
  <c r="B1858" i="1"/>
  <c r="D1788" i="1" a="1"/>
  <c r="D1788" i="1" s="1"/>
  <c r="E1788" i="1" a="1"/>
  <c r="E1788" i="1" s="1"/>
  <c r="M1788" i="1" a="1"/>
  <c r="M1788" i="1" s="1"/>
  <c r="B1838" i="1"/>
  <c r="H1774" i="1" a="1"/>
  <c r="H1774" i="1" s="1"/>
  <c r="I1774" i="1" a="1"/>
  <c r="I1774" i="1" s="1"/>
  <c r="C1824" i="1"/>
  <c r="L1069" i="1"/>
  <c r="AC26" i="1" s="1" a="1"/>
  <c r="AC26" i="1" s="1"/>
  <c r="J1683" i="1"/>
  <c r="H1802" i="1" a="1"/>
  <c r="H1802" i="1" s="1"/>
  <c r="I1802" i="1" a="1"/>
  <c r="I1802" i="1" s="1"/>
  <c r="C1852" i="1"/>
  <c r="F1754" i="1"/>
  <c r="J1710" i="1"/>
  <c r="F1707" i="1"/>
  <c r="H1735" i="1" a="1"/>
  <c r="H1735" i="1" s="1"/>
  <c r="I1735" i="1" a="1"/>
  <c r="I1735" i="1" s="1"/>
  <c r="C1785" i="1"/>
  <c r="J1706" i="1"/>
  <c r="J1700" i="1"/>
  <c r="L1700" i="1" s="1"/>
  <c r="BH38" i="1" s="1" a="1"/>
  <c r="BH38" i="1" s="1"/>
  <c r="J499" i="1"/>
  <c r="J517" i="1"/>
  <c r="F558" i="1"/>
  <c r="H1751" i="1" a="1"/>
  <c r="H1751" i="1" s="1"/>
  <c r="I1751" i="1" a="1"/>
  <c r="I1751" i="1" s="1"/>
  <c r="C1801" i="1"/>
  <c r="H1773" i="1" a="1"/>
  <c r="H1773" i="1" s="1"/>
  <c r="I1773" i="1" a="1"/>
  <c r="I1773" i="1" s="1"/>
  <c r="C1823" i="1"/>
  <c r="D1820" i="1" a="1"/>
  <c r="D1820" i="1" s="1"/>
  <c r="E1820" i="1" a="1"/>
  <c r="E1820" i="1" s="1"/>
  <c r="M1820" i="1" a="1"/>
  <c r="M1820" i="1" s="1"/>
  <c r="B1870" i="1"/>
  <c r="H1759" i="1" a="1"/>
  <c r="H1759" i="1" s="1"/>
  <c r="I1759" i="1" a="1"/>
  <c r="I1759" i="1" s="1"/>
  <c r="C1809" i="1"/>
  <c r="D1734" i="1" a="1"/>
  <c r="D1734" i="1" s="1"/>
  <c r="E1734" i="1" a="1"/>
  <c r="E1734" i="1" s="1"/>
  <c r="M1734" i="1" a="1"/>
  <c r="M1734" i="1" s="1"/>
  <c r="B1784" i="1"/>
  <c r="I1761" i="1" a="1"/>
  <c r="I1761" i="1" s="1"/>
  <c r="C1811" i="1"/>
  <c r="H1761" i="1" a="1"/>
  <c r="H1761" i="1" s="1"/>
  <c r="H1754" i="1" a="1"/>
  <c r="H1754" i="1" s="1"/>
  <c r="I1754" i="1" a="1"/>
  <c r="I1754" i="1" s="1"/>
  <c r="C1804" i="1"/>
  <c r="D1755" i="1" a="1"/>
  <c r="D1755" i="1" s="1"/>
  <c r="E1755" i="1" a="1"/>
  <c r="E1755" i="1" s="1"/>
  <c r="M1755" i="1" a="1"/>
  <c r="M1755" i="1" s="1"/>
  <c r="B1805" i="1"/>
  <c r="H1769" i="1" a="1"/>
  <c r="H1769" i="1" s="1"/>
  <c r="I1769" i="1" a="1"/>
  <c r="I1769" i="1" s="1"/>
  <c r="C1819" i="1"/>
  <c r="H1753" i="1" a="1"/>
  <c r="H1753" i="1" s="1"/>
  <c r="I1753" i="1" a="1"/>
  <c r="I1753" i="1" s="1"/>
  <c r="C1803" i="1"/>
  <c r="H1737" i="1" a="1"/>
  <c r="H1737" i="1" s="1"/>
  <c r="I1737" i="1" a="1"/>
  <c r="I1737" i="1" s="1"/>
  <c r="C1787" i="1"/>
  <c r="F1722" i="1"/>
  <c r="F1695" i="1"/>
  <c r="F1703" i="1"/>
  <c r="F1719" i="1"/>
  <c r="F1727" i="1"/>
  <c r="F1729" i="1"/>
  <c r="D1743" i="1" a="1"/>
  <c r="D1743" i="1" s="1"/>
  <c r="E1743" i="1" a="1"/>
  <c r="E1743" i="1" s="1"/>
  <c r="M1743" i="1" a="1"/>
  <c r="M1743" i="1" s="1"/>
  <c r="B1793" i="1"/>
  <c r="D1759" i="1" a="1"/>
  <c r="D1759" i="1" s="1"/>
  <c r="E1759" i="1" a="1"/>
  <c r="E1759" i="1" s="1"/>
  <c r="M1759" i="1" a="1"/>
  <c r="M1759" i="1" s="1"/>
  <c r="B1809" i="1"/>
  <c r="D1775" i="1" a="1"/>
  <c r="D1775" i="1" s="1"/>
  <c r="E1775" i="1" a="1"/>
  <c r="E1775" i="1" s="1"/>
  <c r="M1775" i="1" a="1"/>
  <c r="M1775" i="1" s="1"/>
  <c r="B1825" i="1"/>
  <c r="J1748" i="1"/>
  <c r="D1741" i="1" a="1"/>
  <c r="D1741" i="1" s="1"/>
  <c r="E1741" i="1" a="1"/>
  <c r="E1741" i="1" s="1"/>
  <c r="M1741" i="1" a="1"/>
  <c r="M1741" i="1" s="1"/>
  <c r="B1791" i="1"/>
  <c r="D1773" i="1" a="1"/>
  <c r="D1773" i="1" s="1"/>
  <c r="E1773" i="1" a="1"/>
  <c r="E1773" i="1" s="1"/>
  <c r="M1773" i="1" a="1"/>
  <c r="M1773" i="1" s="1"/>
  <c r="B1823" i="1"/>
  <c r="H1771" i="1" a="1"/>
  <c r="H1771" i="1" s="1"/>
  <c r="I1771" i="1" a="1"/>
  <c r="I1771" i="1" s="1"/>
  <c r="C1821" i="1"/>
  <c r="H1749" i="1" a="1"/>
  <c r="H1749" i="1" s="1"/>
  <c r="I1749" i="1" a="1"/>
  <c r="I1749" i="1" s="1"/>
  <c r="C1799" i="1"/>
  <c r="J1720" i="1"/>
  <c r="L1720" i="1" s="1"/>
  <c r="AD39" i="1" s="1" a="1"/>
  <c r="AD39" i="1" s="1"/>
  <c r="H1777" i="1" a="1"/>
  <c r="H1777" i="1" s="1"/>
  <c r="I1777" i="1" a="1"/>
  <c r="I1777" i="1" s="1"/>
  <c r="C1827" i="1"/>
  <c r="M1732" i="1" a="1"/>
  <c r="M1732" i="1" s="1"/>
  <c r="M1766" i="1" a="1"/>
  <c r="M1766" i="1" s="1"/>
  <c r="M1774" i="1" a="1"/>
  <c r="M1774" i="1" s="1"/>
  <c r="M1738" i="1" a="1"/>
  <c r="M1738" i="1" s="1"/>
  <c r="F1685" i="1"/>
  <c r="F1701" i="1"/>
  <c r="F1717" i="1"/>
  <c r="L1717" i="1" s="1"/>
  <c r="AA39" i="1" s="1" a="1"/>
  <c r="AA39" i="1" s="1"/>
  <c r="H1765" i="1" a="1"/>
  <c r="H1765" i="1" s="1"/>
  <c r="I1765" i="1" a="1"/>
  <c r="I1765" i="1" s="1"/>
  <c r="C1815" i="1"/>
  <c r="J1688" i="1"/>
  <c r="L1688" i="1" s="1"/>
  <c r="AV38" i="1" s="1" a="1"/>
  <c r="AV38" i="1" s="1"/>
  <c r="J1722" i="1"/>
  <c r="F1683" i="1"/>
  <c r="F1699" i="1"/>
  <c r="F1715" i="1"/>
  <c r="L1715" i="1" s="1"/>
  <c r="Y39" i="1" s="1" a="1"/>
  <c r="Y39" i="1" s="1"/>
  <c r="F1731" i="1"/>
  <c r="D1804" i="1" a="1"/>
  <c r="D1804" i="1" s="1"/>
  <c r="E1804" i="1" a="1"/>
  <c r="E1804" i="1" s="1"/>
  <c r="M1804" i="1" a="1"/>
  <c r="M1804" i="1" s="1"/>
  <c r="B1854" i="1"/>
  <c r="D1757" i="1" a="1"/>
  <c r="D1757" i="1" s="1"/>
  <c r="E1757" i="1" a="1"/>
  <c r="E1757" i="1" s="1"/>
  <c r="M1757" i="1" a="1"/>
  <c r="M1757" i="1" s="1"/>
  <c r="B1807" i="1"/>
  <c r="H1739" i="1" a="1"/>
  <c r="H1739" i="1" s="1"/>
  <c r="I1739" i="1" a="1"/>
  <c r="I1739" i="1" s="1"/>
  <c r="C1789" i="1"/>
  <c r="H1736" i="1" a="1"/>
  <c r="H1736" i="1" s="1"/>
  <c r="I1736" i="1" a="1"/>
  <c r="I1736" i="1" s="1"/>
  <c r="C1786" i="1"/>
  <c r="J1713" i="1"/>
  <c r="J491" i="1"/>
  <c r="J488" i="1"/>
  <c r="J473" i="1"/>
  <c r="J1088" i="1"/>
  <c r="L1066" i="1"/>
  <c r="Z26" i="1" s="1" a="1"/>
  <c r="Z26" i="1" s="1"/>
  <c r="J1123" i="1"/>
  <c r="F1100" i="1"/>
  <c r="F1132" i="1"/>
  <c r="F1164" i="1"/>
  <c r="F1110" i="1"/>
  <c r="J1126" i="1"/>
  <c r="J1108" i="1"/>
  <c r="L1073" i="1"/>
  <c r="AG26" i="1" s="1" a="1"/>
  <c r="AG26" i="1" s="1"/>
  <c r="J1124" i="1"/>
  <c r="F1121" i="1"/>
  <c r="J1128" i="1"/>
  <c r="F1111" i="1"/>
  <c r="F1091" i="1"/>
  <c r="F1105" i="1"/>
  <c r="F1119" i="1"/>
  <c r="L1119" i="1" s="1"/>
  <c r="AC27" i="1" s="1" a="1"/>
  <c r="AC27" i="1" s="1"/>
  <c r="F1135" i="1"/>
  <c r="F1153" i="1"/>
  <c r="F1183" i="1"/>
  <c r="F1112" i="1"/>
  <c r="L1635" i="1"/>
  <c r="AS37" i="1" s="1" a="1"/>
  <c r="AS37" i="1" s="1"/>
  <c r="D1780" i="1" a="1"/>
  <c r="D1780" i="1" s="1"/>
  <c r="E1780" i="1" a="1"/>
  <c r="E1780" i="1" s="1"/>
  <c r="M1780" i="1" a="1"/>
  <c r="M1780" i="1" s="1"/>
  <c r="B1830" i="1"/>
  <c r="D1736" i="1" a="1"/>
  <c r="D1736" i="1" s="1"/>
  <c r="E1736" i="1" a="1"/>
  <c r="E1736" i="1" s="1"/>
  <c r="M1736" i="1" a="1"/>
  <c r="M1736" i="1" s="1"/>
  <c r="B1786" i="1"/>
  <c r="D1768" i="1" a="1"/>
  <c r="D1768" i="1" s="1"/>
  <c r="E1768" i="1" a="1"/>
  <c r="E1768" i="1" s="1"/>
  <c r="M1768" i="1" a="1"/>
  <c r="M1768" i="1" s="1"/>
  <c r="B1818" i="1"/>
  <c r="H1744" i="1" a="1"/>
  <c r="H1744" i="1" s="1"/>
  <c r="I1744" i="1" a="1"/>
  <c r="I1744" i="1" s="1"/>
  <c r="C1794" i="1"/>
  <c r="L1644" i="1"/>
  <c r="BB37" i="1" s="1" a="1"/>
  <c r="BB37" i="1" s="1"/>
  <c r="L1665" i="1"/>
  <c r="Y38" i="1" s="1" a="1"/>
  <c r="Y38" i="1" s="1"/>
  <c r="J1707" i="1"/>
  <c r="L1641" i="1"/>
  <c r="AY37" i="1" s="1" a="1"/>
  <c r="AY37" i="1" s="1"/>
  <c r="H1741" i="1" a="1"/>
  <c r="H1741" i="1" s="1"/>
  <c r="I1741" i="1" a="1"/>
  <c r="I1741" i="1" s="1"/>
  <c r="C1791" i="1"/>
  <c r="M1770" i="1" a="1"/>
  <c r="M1770" i="1" s="1"/>
  <c r="J1697" i="1"/>
  <c r="H1764" i="1" a="1"/>
  <c r="H1764" i="1" s="1"/>
  <c r="I1764" i="1" a="1"/>
  <c r="I1764" i="1" s="1"/>
  <c r="C1814" i="1"/>
  <c r="D1771" i="1" a="1"/>
  <c r="D1771" i="1" s="1"/>
  <c r="E1771" i="1" a="1"/>
  <c r="E1771" i="1" s="1"/>
  <c r="M1771" i="1" a="1"/>
  <c r="M1771" i="1" s="1"/>
  <c r="B1821" i="1"/>
  <c r="J1776" i="1"/>
  <c r="H1778" i="1" a="1"/>
  <c r="H1778" i="1" s="1"/>
  <c r="I1778" i="1" a="1"/>
  <c r="I1778" i="1" s="1"/>
  <c r="C1828" i="1"/>
  <c r="H1768" i="1" a="1"/>
  <c r="H1768" i="1" s="1"/>
  <c r="I1768" i="1" a="1"/>
  <c r="I1768" i="1" s="1"/>
  <c r="C1818" i="1"/>
  <c r="H1740" i="1" a="1"/>
  <c r="H1740" i="1" s="1"/>
  <c r="I1740" i="1" a="1"/>
  <c r="I1740" i="1" s="1"/>
  <c r="C1790" i="1"/>
  <c r="D1761" i="1" a="1"/>
  <c r="D1761" i="1" s="1"/>
  <c r="E1761" i="1" a="1"/>
  <c r="E1761" i="1" s="1"/>
  <c r="M1761" i="1" a="1"/>
  <c r="M1761" i="1" s="1"/>
  <c r="B1811" i="1"/>
  <c r="F1698" i="1"/>
  <c r="L1698" i="1" s="1"/>
  <c r="BF38" i="1" s="1" a="1"/>
  <c r="BF38" i="1" s="1"/>
  <c r="F1762" i="1"/>
  <c r="F1702" i="1"/>
  <c r="L1702" i="1" s="1"/>
  <c r="BJ38" i="1" s="1" a="1"/>
  <c r="BJ38" i="1" s="1"/>
  <c r="D1737" i="1" a="1"/>
  <c r="D1737" i="1" s="1"/>
  <c r="E1737" i="1" a="1"/>
  <c r="E1737" i="1" s="1"/>
  <c r="M1737" i="1" a="1"/>
  <c r="M1737" i="1" s="1"/>
  <c r="B1787" i="1"/>
  <c r="J1705" i="1"/>
  <c r="D1772" i="1" a="1"/>
  <c r="D1772" i="1" s="1"/>
  <c r="E1772" i="1" a="1"/>
  <c r="E1772" i="1" s="1"/>
  <c r="M1772" i="1" a="1"/>
  <c r="M1772" i="1" s="1"/>
  <c r="B1822" i="1"/>
  <c r="D1745" i="1" a="1"/>
  <c r="D1745" i="1" s="1"/>
  <c r="E1745" i="1" a="1"/>
  <c r="E1745" i="1" s="1"/>
  <c r="M1745" i="1" a="1"/>
  <c r="M1745" i="1" s="1"/>
  <c r="B1795" i="1"/>
  <c r="D1777" i="1" a="1"/>
  <c r="D1777" i="1" s="1"/>
  <c r="E1777" i="1" a="1"/>
  <c r="E1777" i="1" s="1"/>
  <c r="M1777" i="1" a="1"/>
  <c r="M1777" i="1" s="1"/>
  <c r="B1827" i="1"/>
  <c r="D1779" i="1" a="1"/>
  <c r="D1779" i="1" s="1"/>
  <c r="E1779" i="1" a="1"/>
  <c r="E1779" i="1" s="1"/>
  <c r="M1779" i="1" a="1"/>
  <c r="M1779" i="1" s="1"/>
  <c r="B1829" i="1"/>
  <c r="H1792" i="1" a="1"/>
  <c r="H1792" i="1" s="1"/>
  <c r="I1792" i="1" a="1"/>
  <c r="I1792" i="1" s="1"/>
  <c r="C1842" i="1"/>
  <c r="H1830" i="1" a="1"/>
  <c r="H1830" i="1" s="1"/>
  <c r="I1830" i="1" a="1"/>
  <c r="I1830" i="1" s="1"/>
  <c r="C1880" i="1"/>
  <c r="H1758" i="1" a="1"/>
  <c r="H1758" i="1" s="1"/>
  <c r="I1758" i="1" a="1"/>
  <c r="I1758" i="1" s="1"/>
  <c r="C1808" i="1"/>
  <c r="J1731" i="1"/>
  <c r="H1745" i="1" a="1"/>
  <c r="H1745" i="1" s="1"/>
  <c r="I1745" i="1" a="1"/>
  <c r="I1745" i="1" s="1"/>
  <c r="C1795" i="1"/>
  <c r="J1724" i="1"/>
  <c r="L1724" i="1" s="1"/>
  <c r="AH39" i="1" s="1" a="1"/>
  <c r="AH39" i="1" s="1"/>
  <c r="F1706" i="1"/>
  <c r="F1697" i="1"/>
  <c r="F1713" i="1"/>
  <c r="D1735" i="1" a="1"/>
  <c r="D1735" i="1" s="1"/>
  <c r="E1735" i="1" a="1"/>
  <c r="E1735" i="1" s="1"/>
  <c r="B1785" i="1"/>
  <c r="M1735" i="1" a="1"/>
  <c r="M1735" i="1" s="1"/>
  <c r="D1751" i="1" a="1"/>
  <c r="D1751" i="1" s="1"/>
  <c r="E1751" i="1" a="1"/>
  <c r="E1751" i="1" s="1"/>
  <c r="B1801" i="1"/>
  <c r="M1751" i="1" a="1"/>
  <c r="M1751" i="1" s="1"/>
  <c r="D1767" i="1" a="1"/>
  <c r="D1767" i="1" s="1"/>
  <c r="E1767" i="1" a="1"/>
  <c r="E1767" i="1" s="1"/>
  <c r="B1817" i="1"/>
  <c r="M1767" i="1" a="1"/>
  <c r="M1767" i="1" s="1"/>
  <c r="H1733" i="1" a="1"/>
  <c r="H1733" i="1" s="1"/>
  <c r="I1733" i="1" a="1"/>
  <c r="I1733" i="1" s="1"/>
  <c r="C1783" i="1"/>
  <c r="J1752" i="1"/>
  <c r="F1692" i="1"/>
  <c r="L1692" i="1" s="1"/>
  <c r="AZ38" i="1" s="1" a="1"/>
  <c r="AZ38" i="1" s="1"/>
  <c r="F1690" i="1"/>
  <c r="L1690" i="1" s="1"/>
  <c r="AX38" i="1" s="1" a="1"/>
  <c r="AX38" i="1" s="1"/>
  <c r="F1746" i="1"/>
  <c r="F1694" i="1"/>
  <c r="F1726" i="1"/>
  <c r="L1726" i="1" s="1"/>
  <c r="AJ39" i="1" s="1" a="1"/>
  <c r="AJ39" i="1" s="1"/>
  <c r="D1733" i="1" a="1"/>
  <c r="D1733" i="1" s="1"/>
  <c r="E1733" i="1" a="1"/>
  <c r="E1733" i="1" s="1"/>
  <c r="M1733" i="1" a="1"/>
  <c r="M1733" i="1" s="1"/>
  <c r="B1783" i="1"/>
  <c r="D1749" i="1" a="1"/>
  <c r="D1749" i="1" s="1"/>
  <c r="E1749" i="1" a="1"/>
  <c r="E1749" i="1" s="1"/>
  <c r="M1749" i="1" a="1"/>
  <c r="M1749" i="1" s="1"/>
  <c r="B1799" i="1"/>
  <c r="D1765" i="1" a="1"/>
  <c r="D1765" i="1" s="1"/>
  <c r="E1765" i="1" a="1"/>
  <c r="E1765" i="1" s="1"/>
  <c r="M1765" i="1" a="1"/>
  <c r="M1765" i="1" s="1"/>
  <c r="B1815" i="1"/>
  <c r="D1781" i="1" a="1"/>
  <c r="D1781" i="1" s="1"/>
  <c r="E1781" i="1" a="1"/>
  <c r="E1781" i="1" s="1"/>
  <c r="M1781" i="1" a="1"/>
  <c r="M1781" i="1" s="1"/>
  <c r="B1831" i="1"/>
  <c r="M1754" i="1" a="1"/>
  <c r="M1754" i="1" s="1"/>
  <c r="H1760" i="1" a="1"/>
  <c r="H1760" i="1" s="1"/>
  <c r="I1760" i="1" a="1"/>
  <c r="I1760" i="1" s="1"/>
  <c r="C1810" i="1"/>
  <c r="H1756" i="1" a="1"/>
  <c r="H1756" i="1" s="1"/>
  <c r="I1756" i="1" a="1"/>
  <c r="I1756" i="1" s="1"/>
  <c r="C1806" i="1"/>
  <c r="H1750" i="1" a="1"/>
  <c r="H1750" i="1" s="1"/>
  <c r="I1750" i="1" a="1"/>
  <c r="I1750" i="1" s="1"/>
  <c r="C1800" i="1"/>
  <c r="L451" i="1"/>
  <c r="BI13" i="1" s="1" a="1"/>
  <c r="BI13" i="1" s="1"/>
  <c r="F511" i="1"/>
  <c r="L454" i="1"/>
  <c r="BL13" i="1" s="1" a="1"/>
  <c r="BL13" i="1" s="1"/>
  <c r="J469" i="1"/>
  <c r="J1122" i="1"/>
  <c r="L1122" i="1" s="1"/>
  <c r="AF27" i="1" s="1" a="1"/>
  <c r="AF27" i="1" s="1"/>
  <c r="J1135" i="1"/>
  <c r="H1149" i="1" a="1"/>
  <c r="H1149" i="1" s="1"/>
  <c r="I1149" i="1" a="1"/>
  <c r="I1149" i="1" s="1"/>
  <c r="C1199" i="1"/>
  <c r="D1147" i="1" a="1"/>
  <c r="D1147" i="1" s="1"/>
  <c r="E1147" i="1" a="1"/>
  <c r="E1147" i="1" s="1"/>
  <c r="M1147" i="1" a="1"/>
  <c r="M1147" i="1" s="1"/>
  <c r="B1197" i="1"/>
  <c r="D1163" i="1" a="1"/>
  <c r="D1163" i="1" s="1"/>
  <c r="E1163" i="1" a="1"/>
  <c r="E1163" i="1" s="1"/>
  <c r="B1213" i="1"/>
  <c r="M1163" i="1" a="1"/>
  <c r="M1163" i="1" s="1"/>
  <c r="D1177" i="1" a="1"/>
  <c r="D1177" i="1" s="1"/>
  <c r="E1177" i="1" a="1"/>
  <c r="E1177" i="1" s="1"/>
  <c r="M1177" i="1" a="1"/>
  <c r="M1177" i="1" s="1"/>
  <c r="B1227" i="1"/>
  <c r="I1138" i="1" a="1"/>
  <c r="I1138" i="1" s="1"/>
  <c r="H1138" i="1" a="1"/>
  <c r="H1138" i="1" s="1"/>
  <c r="C1188" i="1"/>
  <c r="J1115" i="1"/>
  <c r="F1101" i="1"/>
  <c r="H1166" i="1" a="1"/>
  <c r="H1166" i="1" s="1"/>
  <c r="I1166" i="1" a="1"/>
  <c r="I1166" i="1" s="1"/>
  <c r="C1216" i="1"/>
  <c r="I1171" i="1" a="1"/>
  <c r="I1171" i="1" s="1"/>
  <c r="H1171" i="1" a="1"/>
  <c r="H1171" i="1" s="1"/>
  <c r="C1221" i="1"/>
  <c r="H1164" i="1" a="1"/>
  <c r="H1164" i="1" s="1"/>
  <c r="I1164" i="1" a="1"/>
  <c r="I1164" i="1" s="1"/>
  <c r="C1214" i="1"/>
  <c r="H1183" i="1" a="1"/>
  <c r="H1183" i="1" s="1"/>
  <c r="I1183" i="1" a="1"/>
  <c r="I1183" i="1" s="1"/>
  <c r="C1233" i="1"/>
  <c r="J1136" i="1"/>
  <c r="L1076" i="1"/>
  <c r="AJ26" i="1" s="1" a="1"/>
  <c r="AJ26" i="1" s="1"/>
  <c r="H1173" i="1" a="1"/>
  <c r="H1173" i="1" s="1"/>
  <c r="I1173" i="1" a="1"/>
  <c r="I1173" i="1" s="1"/>
  <c r="C1223" i="1"/>
  <c r="D1214" i="1" a="1"/>
  <c r="D1214" i="1" s="1"/>
  <c r="E1214" i="1" a="1"/>
  <c r="E1214" i="1" s="1"/>
  <c r="B1264" i="1"/>
  <c r="M1214" i="1" a="1"/>
  <c r="M1214" i="1" s="1"/>
  <c r="J1111" i="1"/>
  <c r="D1137" i="1" a="1"/>
  <c r="D1137" i="1" s="1"/>
  <c r="E1137" i="1" a="1"/>
  <c r="E1137" i="1" s="1"/>
  <c r="B1187" i="1"/>
  <c r="M1137" i="1" a="1"/>
  <c r="M1137" i="1" s="1"/>
  <c r="D1165" i="1" a="1"/>
  <c r="D1165" i="1" s="1"/>
  <c r="E1165" i="1" a="1"/>
  <c r="E1165" i="1" s="1"/>
  <c r="M1165" i="1" a="1"/>
  <c r="M1165" i="1" s="1"/>
  <c r="B1215" i="1"/>
  <c r="D1181" i="1" a="1"/>
  <c r="D1181" i="1" s="1"/>
  <c r="E1181" i="1" a="1"/>
  <c r="E1181" i="1" s="1"/>
  <c r="M1181" i="1" a="1"/>
  <c r="M1181" i="1" s="1"/>
  <c r="B1231" i="1"/>
  <c r="H1158" i="1" a="1"/>
  <c r="H1158" i="1" s="1"/>
  <c r="I1158" i="1" a="1"/>
  <c r="I1158" i="1" s="1"/>
  <c r="C1208" i="1"/>
  <c r="H1182" i="1" a="1"/>
  <c r="H1182" i="1" s="1"/>
  <c r="I1182" i="1" a="1"/>
  <c r="I1182" i="1" s="1"/>
  <c r="C1232" i="1"/>
  <c r="D1206" i="1" a="1"/>
  <c r="D1206" i="1" s="1"/>
  <c r="E1206" i="1" a="1"/>
  <c r="E1206" i="1" s="1"/>
  <c r="B1256" i="1"/>
  <c r="H1169" i="1" a="1"/>
  <c r="H1169" i="1" s="1"/>
  <c r="I1169" i="1" a="1"/>
  <c r="I1169" i="1" s="1"/>
  <c r="C1219" i="1"/>
  <c r="H1180" i="1" a="1"/>
  <c r="H1180" i="1" s="1"/>
  <c r="I1180" i="1" a="1"/>
  <c r="I1180" i="1" s="1"/>
  <c r="C1230" i="1"/>
  <c r="L459" i="1"/>
  <c r="BQ13" i="1" s="1" a="1"/>
  <c r="BQ13" i="1" s="1"/>
  <c r="D1230" i="1" a="1"/>
  <c r="D1230" i="1" s="1"/>
  <c r="E1230" i="1" a="1"/>
  <c r="E1230" i="1" s="1"/>
  <c r="B1280" i="1"/>
  <c r="M1230" i="1" a="1"/>
  <c r="M1230" i="1" s="1"/>
  <c r="H1174" i="1" a="1"/>
  <c r="H1174" i="1" s="1"/>
  <c r="I1174" i="1" a="1"/>
  <c r="I1174" i="1" s="1"/>
  <c r="C1224" i="1"/>
  <c r="H1178" i="1" a="1"/>
  <c r="H1178" i="1" s="1"/>
  <c r="I1178" i="1" a="1"/>
  <c r="I1178" i="1" s="1"/>
  <c r="C1228" i="1"/>
  <c r="D1185" i="1" a="1"/>
  <c r="D1185" i="1" s="1"/>
  <c r="E1185" i="1" a="1"/>
  <c r="E1185" i="1" s="1"/>
  <c r="M1185" i="1" a="1"/>
  <c r="M1185" i="1" s="1"/>
  <c r="B1235" i="1"/>
  <c r="D1195" i="1" a="1"/>
  <c r="D1195" i="1" s="1"/>
  <c r="E1195" i="1" a="1"/>
  <c r="E1195" i="1" s="1"/>
  <c r="B1245" i="1"/>
  <c r="M1149" i="1" a="1"/>
  <c r="M1149" i="1" s="1"/>
  <c r="D1229" i="1" a="1"/>
  <c r="D1229" i="1" s="1"/>
  <c r="E1229" i="1" a="1"/>
  <c r="E1229" i="1" s="1"/>
  <c r="B1279" i="1"/>
  <c r="M1183" i="1" a="1"/>
  <c r="M1183" i="1" s="1"/>
  <c r="H1156" i="1" a="1"/>
  <c r="H1156" i="1" s="1"/>
  <c r="I1156" i="1" a="1"/>
  <c r="I1156" i="1" s="1"/>
  <c r="C1206" i="1"/>
  <c r="D1151" i="1" a="1"/>
  <c r="D1151" i="1" s="1"/>
  <c r="E1151" i="1" a="1"/>
  <c r="E1151" i="1" s="1"/>
  <c r="B1201" i="1"/>
  <c r="M1151" i="1" a="1"/>
  <c r="M1151" i="1" s="1"/>
  <c r="H1146" i="1" a="1"/>
  <c r="H1146" i="1" s="1"/>
  <c r="I1146" i="1" a="1"/>
  <c r="I1146" i="1" s="1"/>
  <c r="C1196" i="1"/>
  <c r="H1177" i="1" a="1"/>
  <c r="H1177" i="1" s="1"/>
  <c r="I1177" i="1" a="1"/>
  <c r="I1177" i="1" s="1"/>
  <c r="C1227" i="1"/>
  <c r="J1107" i="1"/>
  <c r="L1107" i="1" s="1"/>
  <c r="BO26" i="1" s="1" a="1"/>
  <c r="BO26" i="1" s="1"/>
  <c r="F1222" i="1"/>
  <c r="H1151" i="1" a="1"/>
  <c r="H1151" i="1" s="1"/>
  <c r="C1201" i="1"/>
  <c r="I1151" i="1" a="1"/>
  <c r="I1151" i="1" s="1"/>
  <c r="J1104" i="1"/>
  <c r="I1179" i="1" a="1"/>
  <c r="I1179" i="1" s="1"/>
  <c r="H1179" i="1" a="1"/>
  <c r="H1179" i="1" s="1"/>
  <c r="C1229" i="1"/>
  <c r="M1229" i="1" s="1" a="1"/>
  <c r="M1229" i="1" s="1"/>
  <c r="J1117" i="1"/>
  <c r="H1139" i="1" a="1"/>
  <c r="H1139" i="1" s="1"/>
  <c r="I1139" i="1" a="1"/>
  <c r="I1139" i="1" s="1"/>
  <c r="C1189" i="1"/>
  <c r="I1176" i="1" a="1"/>
  <c r="I1176" i="1" s="1"/>
  <c r="H1176" i="1" a="1"/>
  <c r="H1176" i="1" s="1"/>
  <c r="C1226" i="1"/>
  <c r="I1150" i="1" a="1"/>
  <c r="I1150" i="1" s="1"/>
  <c r="H1150" i="1" a="1"/>
  <c r="H1150" i="1" s="1"/>
  <c r="C1200" i="1"/>
  <c r="J1105" i="1"/>
  <c r="H1137" i="1" a="1"/>
  <c r="H1137" i="1" s="1"/>
  <c r="I1137" i="1" a="1"/>
  <c r="I1137" i="1" s="1"/>
  <c r="C1187" i="1"/>
  <c r="H1153" i="1" a="1"/>
  <c r="H1153" i="1" s="1"/>
  <c r="I1153" i="1" a="1"/>
  <c r="I1153" i="1" s="1"/>
  <c r="C1203" i="1"/>
  <c r="H1147" i="1" a="1"/>
  <c r="H1147" i="1" s="1"/>
  <c r="I1147" i="1" a="1"/>
  <c r="I1147" i="1" s="1"/>
  <c r="C1197" i="1"/>
  <c r="H1148" i="1" a="1"/>
  <c r="H1148" i="1" s="1"/>
  <c r="I1148" i="1" a="1"/>
  <c r="I1148" i="1" s="1"/>
  <c r="C1198" i="1"/>
  <c r="J1091" i="1"/>
  <c r="L1060" i="1"/>
  <c r="BR25" i="1" s="1" a="1"/>
  <c r="BR25" i="1" s="1"/>
  <c r="I1184" i="1" a="1"/>
  <c r="I1184" i="1" s="1"/>
  <c r="H1184" i="1" a="1"/>
  <c r="H1184" i="1" s="1"/>
  <c r="C1234" i="1"/>
  <c r="J1120" i="1"/>
  <c r="J1112" i="1"/>
  <c r="I1142" i="1" a="1"/>
  <c r="I1142" i="1" s="1"/>
  <c r="H1142" i="1" a="1"/>
  <c r="H1142" i="1" s="1"/>
  <c r="C1192" i="1"/>
  <c r="J1093" i="1"/>
  <c r="H1159" i="1" a="1"/>
  <c r="H1159" i="1" s="1"/>
  <c r="I1159" i="1" a="1"/>
  <c r="I1159" i="1" s="1"/>
  <c r="C1209" i="1"/>
  <c r="F470" i="1"/>
  <c r="F510" i="1"/>
  <c r="J472" i="1"/>
  <c r="F483" i="1"/>
  <c r="J484" i="1"/>
  <c r="L484" i="1" s="1"/>
  <c r="AR14" i="1" s="1" a="1"/>
  <c r="AR14" i="1" s="1"/>
  <c r="J487" i="1"/>
  <c r="D1146" i="1" a="1"/>
  <c r="D1146" i="1" s="1"/>
  <c r="E1146" i="1" a="1"/>
  <c r="E1146" i="1" s="1"/>
  <c r="M1146" i="1" a="1"/>
  <c r="M1146" i="1" s="1"/>
  <c r="B1196" i="1"/>
  <c r="D1178" i="1" a="1"/>
  <c r="D1178" i="1" s="1"/>
  <c r="E1178" i="1" a="1"/>
  <c r="E1178" i="1" s="1"/>
  <c r="B1228" i="1"/>
  <c r="M1178" i="1" a="1"/>
  <c r="M1178" i="1" s="1"/>
  <c r="H1185" i="1" a="1"/>
  <c r="H1185" i="1" s="1"/>
  <c r="I1185" i="1" a="1"/>
  <c r="I1185" i="1" s="1"/>
  <c r="C1235" i="1"/>
  <c r="F1116" i="1"/>
  <c r="F1148" i="1"/>
  <c r="F1094" i="1"/>
  <c r="F1126" i="1"/>
  <c r="J1106" i="1"/>
  <c r="L1106" i="1" s="1"/>
  <c r="BN26" i="1" s="1" a="1"/>
  <c r="BN26" i="1" s="1"/>
  <c r="J1099" i="1"/>
  <c r="L1099" i="1" s="1"/>
  <c r="BG26" i="1" s="1" a="1"/>
  <c r="BG26" i="1" s="1"/>
  <c r="F1088" i="1"/>
  <c r="F1120" i="1"/>
  <c r="H1165" i="1" a="1"/>
  <c r="H1165" i="1" s="1"/>
  <c r="I1165" i="1" a="1"/>
  <c r="I1165" i="1" s="1"/>
  <c r="C1215" i="1"/>
  <c r="H1168" i="1" a="1"/>
  <c r="H1168" i="1" s="1"/>
  <c r="I1168" i="1" a="1"/>
  <c r="I1168" i="1" s="1"/>
  <c r="C1218" i="1"/>
  <c r="H1186" i="1" a="1"/>
  <c r="H1186" i="1" s="1"/>
  <c r="I1186" i="1" a="1"/>
  <c r="I1186" i="1" s="1"/>
  <c r="C1236" i="1"/>
  <c r="H1161" i="1" a="1"/>
  <c r="H1161" i="1" s="1"/>
  <c r="I1161" i="1" a="1"/>
  <c r="I1161" i="1" s="1"/>
  <c r="C1211" i="1"/>
  <c r="H1152" i="1" a="1"/>
  <c r="H1152" i="1" s="1"/>
  <c r="I1152" i="1" a="1"/>
  <c r="I1152" i="1" s="1"/>
  <c r="C1202" i="1"/>
  <c r="H1144" i="1" a="1"/>
  <c r="H1144" i="1" s="1"/>
  <c r="I1144" i="1" a="1"/>
  <c r="I1144" i="1" s="1"/>
  <c r="C1194" i="1"/>
  <c r="H1175" i="1" a="1"/>
  <c r="H1175" i="1" s="1"/>
  <c r="I1175" i="1" a="1"/>
  <c r="I1175" i="1" s="1"/>
  <c r="C1225" i="1"/>
  <c r="H1172" i="1" a="1"/>
  <c r="H1172" i="1" s="1"/>
  <c r="I1172" i="1" a="1"/>
  <c r="I1172" i="1" s="1"/>
  <c r="C1222" i="1"/>
  <c r="M1172" i="1" a="1"/>
  <c r="M1172" i="1" s="1"/>
  <c r="I1163" i="1" a="1"/>
  <c r="I1163" i="1" s="1"/>
  <c r="H1163" i="1" a="1"/>
  <c r="H1163" i="1" s="1"/>
  <c r="C1213" i="1"/>
  <c r="H1145" i="1" a="1"/>
  <c r="H1145" i="1" s="1"/>
  <c r="I1145" i="1" a="1"/>
  <c r="I1145" i="1" s="1"/>
  <c r="C1195" i="1"/>
  <c r="D1166" i="1" a="1"/>
  <c r="D1166" i="1" s="1"/>
  <c r="E1166" i="1" a="1"/>
  <c r="E1166" i="1" s="1"/>
  <c r="B1216" i="1"/>
  <c r="M1166" i="1" a="1"/>
  <c r="M1166" i="1" s="1"/>
  <c r="D1198" i="1" a="1"/>
  <c r="D1198" i="1" s="1"/>
  <c r="E1198" i="1" a="1"/>
  <c r="E1198" i="1" s="1"/>
  <c r="B1248" i="1"/>
  <c r="M1198" i="1" a="1"/>
  <c r="M1198" i="1" s="1"/>
  <c r="D1144" i="1" a="1"/>
  <c r="D1144" i="1" s="1"/>
  <c r="E1144" i="1" a="1"/>
  <c r="E1144" i="1" s="1"/>
  <c r="M1144" i="1" a="1"/>
  <c r="M1144" i="1" s="1"/>
  <c r="B1194" i="1"/>
  <c r="D1176" i="1" a="1"/>
  <c r="D1176" i="1" s="1"/>
  <c r="E1176" i="1" a="1"/>
  <c r="E1176" i="1" s="1"/>
  <c r="B1226" i="1"/>
  <c r="M1176" i="1" a="1"/>
  <c r="M1176" i="1" s="1"/>
  <c r="H1181" i="1" a="1"/>
  <c r="H1181" i="1" s="1"/>
  <c r="I1181" i="1" a="1"/>
  <c r="I1181" i="1" s="1"/>
  <c r="C1231" i="1"/>
  <c r="D1138" i="1" a="1"/>
  <c r="D1138" i="1" s="1"/>
  <c r="E1138" i="1" a="1"/>
  <c r="E1138" i="1" s="1"/>
  <c r="M1138" i="1" a="1"/>
  <c r="M1138" i="1" s="1"/>
  <c r="B1188" i="1"/>
  <c r="D1170" i="1" a="1"/>
  <c r="D1170" i="1" s="1"/>
  <c r="E1170" i="1" a="1"/>
  <c r="E1170" i="1" s="1"/>
  <c r="B1220" i="1"/>
  <c r="M1170" i="1" a="1"/>
  <c r="M1170" i="1" s="1"/>
  <c r="H1140" i="1" a="1"/>
  <c r="H1140" i="1" s="1"/>
  <c r="I1140" i="1" a="1"/>
  <c r="I1140" i="1" s="1"/>
  <c r="C1190" i="1"/>
  <c r="D1167" i="1" a="1"/>
  <c r="D1167" i="1" s="1"/>
  <c r="E1167" i="1" a="1"/>
  <c r="E1167" i="1" s="1"/>
  <c r="B1217" i="1"/>
  <c r="M1167" i="1" a="1"/>
  <c r="M1167" i="1" s="1"/>
  <c r="D1143" i="1" a="1"/>
  <c r="D1143" i="1" s="1"/>
  <c r="E1143" i="1" a="1"/>
  <c r="E1143" i="1" s="1"/>
  <c r="B1193" i="1"/>
  <c r="M1143" i="1" a="1"/>
  <c r="M1143" i="1" s="1"/>
  <c r="D1159" i="1" a="1"/>
  <c r="D1159" i="1" s="1"/>
  <c r="E1159" i="1" a="1"/>
  <c r="E1159" i="1" s="1"/>
  <c r="B1209" i="1"/>
  <c r="M1159" i="1" a="1"/>
  <c r="M1159" i="1" s="1"/>
  <c r="D1173" i="1" a="1"/>
  <c r="D1173" i="1" s="1"/>
  <c r="E1173" i="1" a="1"/>
  <c r="E1173" i="1" s="1"/>
  <c r="M1173" i="1" a="1"/>
  <c r="M1173" i="1" s="1"/>
  <c r="B1223" i="1"/>
  <c r="H1157" i="1" a="1"/>
  <c r="H1157" i="1" s="1"/>
  <c r="I1157" i="1" a="1"/>
  <c r="I1157" i="1" s="1"/>
  <c r="C1207" i="1"/>
  <c r="D1272" i="1" a="1"/>
  <c r="D1272" i="1" s="1"/>
  <c r="E1272" i="1" a="1"/>
  <c r="E1272" i="1" s="1"/>
  <c r="B1322" i="1"/>
  <c r="I1154" i="1" a="1"/>
  <c r="I1154" i="1" s="1"/>
  <c r="H1154" i="1" a="1"/>
  <c r="H1154" i="1" s="1"/>
  <c r="C1204" i="1"/>
  <c r="D1150" i="1" a="1"/>
  <c r="D1150" i="1" s="1"/>
  <c r="E1150" i="1" a="1"/>
  <c r="E1150" i="1" s="1"/>
  <c r="B1200" i="1"/>
  <c r="M1150" i="1" a="1"/>
  <c r="M1150" i="1" s="1"/>
  <c r="D1182" i="1" a="1"/>
  <c r="D1182" i="1" s="1"/>
  <c r="E1182" i="1" a="1"/>
  <c r="E1182" i="1" s="1"/>
  <c r="B1232" i="1"/>
  <c r="M1182" i="1" a="1"/>
  <c r="M1182" i="1" s="1"/>
  <c r="D1160" i="1" a="1"/>
  <c r="D1160" i="1" s="1"/>
  <c r="E1160" i="1" a="1"/>
  <c r="E1160" i="1" s="1"/>
  <c r="B1210" i="1"/>
  <c r="M1160" i="1" a="1"/>
  <c r="M1160" i="1" s="1"/>
  <c r="H1167" i="1" a="1"/>
  <c r="H1167" i="1" s="1"/>
  <c r="I1167" i="1" a="1"/>
  <c r="I1167" i="1" s="1"/>
  <c r="C1217" i="1"/>
  <c r="J1089" i="1"/>
  <c r="L1089" i="1" s="1"/>
  <c r="AW26" i="1" s="1" a="1"/>
  <c r="AW26" i="1" s="1"/>
  <c r="F1087" i="1"/>
  <c r="F1115" i="1"/>
  <c r="F1131" i="1"/>
  <c r="J1100" i="1"/>
  <c r="H1155" i="1" a="1"/>
  <c r="H1155" i="1" s="1"/>
  <c r="I1155" i="1" a="1"/>
  <c r="I1155" i="1" s="1"/>
  <c r="C1205" i="1"/>
  <c r="D1142" i="1" a="1"/>
  <c r="D1142" i="1" s="1"/>
  <c r="E1142" i="1" a="1"/>
  <c r="E1142" i="1" s="1"/>
  <c r="M1142" i="1" a="1"/>
  <c r="M1142" i="1" s="1"/>
  <c r="B1192" i="1"/>
  <c r="D1174" i="1" a="1"/>
  <c r="D1174" i="1" s="1"/>
  <c r="E1174" i="1" a="1"/>
  <c r="E1174" i="1" s="1"/>
  <c r="B1224" i="1"/>
  <c r="M1174" i="1" a="1"/>
  <c r="M1174" i="1" s="1"/>
  <c r="M1156" i="1" a="1"/>
  <c r="M1156" i="1" s="1"/>
  <c r="D1152" i="1" a="1"/>
  <c r="D1152" i="1" s="1"/>
  <c r="E1152" i="1" a="1"/>
  <c r="E1152" i="1" s="1"/>
  <c r="B1202" i="1"/>
  <c r="M1152" i="1" a="1"/>
  <c r="M1152" i="1" s="1"/>
  <c r="D1184" i="1" a="1"/>
  <c r="D1184" i="1" s="1"/>
  <c r="E1184" i="1" a="1"/>
  <c r="E1184" i="1" s="1"/>
  <c r="B1234" i="1"/>
  <c r="M1184" i="1" a="1"/>
  <c r="M1184" i="1" s="1"/>
  <c r="J1087" i="1"/>
  <c r="J1103" i="1"/>
  <c r="L1103" i="1" s="1"/>
  <c r="BK26" i="1" s="1" a="1"/>
  <c r="BK26" i="1" s="1"/>
  <c r="J1097" i="1"/>
  <c r="J1098" i="1"/>
  <c r="L1098" i="1" s="1"/>
  <c r="BF26" i="1" s="1" a="1"/>
  <c r="BF26" i="1" s="1"/>
  <c r="H1141" i="1" a="1"/>
  <c r="H1141" i="1" s="1"/>
  <c r="I1141" i="1" a="1"/>
  <c r="I1141" i="1" s="1"/>
  <c r="C1191" i="1"/>
  <c r="J1102" i="1"/>
  <c r="H1170" i="1" a="1"/>
  <c r="H1170" i="1" s="1"/>
  <c r="I1170" i="1" a="1"/>
  <c r="I1170" i="1" s="1"/>
  <c r="C1220" i="1"/>
  <c r="J1094" i="1"/>
  <c r="D1158" i="1" a="1"/>
  <c r="D1158" i="1" s="1"/>
  <c r="E1158" i="1" a="1"/>
  <c r="E1158" i="1" s="1"/>
  <c r="B1208" i="1"/>
  <c r="M1158" i="1" a="1"/>
  <c r="M1158" i="1" s="1"/>
  <c r="D1190" i="1" a="1"/>
  <c r="D1190" i="1" s="1"/>
  <c r="E1190" i="1" a="1"/>
  <c r="E1190" i="1" s="1"/>
  <c r="B1240" i="1"/>
  <c r="M1190" i="1" a="1"/>
  <c r="M1190" i="1" s="1"/>
  <c r="M1180" i="1" a="1"/>
  <c r="M1180" i="1" s="1"/>
  <c r="D1168" i="1" a="1"/>
  <c r="D1168" i="1" s="1"/>
  <c r="E1168" i="1" a="1"/>
  <c r="E1168" i="1" s="1"/>
  <c r="B1218" i="1"/>
  <c r="M1168" i="1" a="1"/>
  <c r="M1168" i="1" s="1"/>
  <c r="D1154" i="1" a="1"/>
  <c r="D1154" i="1" s="1"/>
  <c r="E1154" i="1" a="1"/>
  <c r="E1154" i="1" s="1"/>
  <c r="B1204" i="1"/>
  <c r="M1154" i="1" a="1"/>
  <c r="M1154" i="1" s="1"/>
  <c r="D1186" i="1" a="1"/>
  <c r="D1186" i="1" s="1"/>
  <c r="E1186" i="1" a="1"/>
  <c r="E1186" i="1" s="1"/>
  <c r="B1236" i="1"/>
  <c r="M1186" i="1" a="1"/>
  <c r="M1186" i="1" s="1"/>
  <c r="H1162" i="1" a="1"/>
  <c r="H1162" i="1" s="1"/>
  <c r="I1162" i="1" a="1"/>
  <c r="I1162" i="1" s="1"/>
  <c r="C1212" i="1"/>
  <c r="H1160" i="1" a="1"/>
  <c r="H1160" i="1" s="1"/>
  <c r="I1160" i="1" a="1"/>
  <c r="I1160" i="1" s="1"/>
  <c r="C1210" i="1"/>
  <c r="J1092" i="1"/>
  <c r="D1171" i="1" a="1"/>
  <c r="D1171" i="1" s="1"/>
  <c r="E1171" i="1" a="1"/>
  <c r="E1171" i="1" s="1"/>
  <c r="B1221" i="1"/>
  <c r="M1171" i="1" a="1"/>
  <c r="M1171" i="1" s="1"/>
  <c r="H1143" i="1" a="1"/>
  <c r="H1143" i="1" s="1"/>
  <c r="I1143" i="1" a="1"/>
  <c r="I1143" i="1" s="1"/>
  <c r="C1193" i="1"/>
  <c r="J1109" i="1"/>
  <c r="D1161" i="1" a="1"/>
  <c r="D1161" i="1" s="1"/>
  <c r="E1161" i="1" a="1"/>
  <c r="E1161" i="1" s="1"/>
  <c r="M1161" i="1" a="1"/>
  <c r="M1161" i="1" s="1"/>
  <c r="B1211" i="1"/>
  <c r="D1141" i="1" a="1"/>
  <c r="D1141" i="1" s="1"/>
  <c r="E1141" i="1" a="1"/>
  <c r="E1141" i="1" s="1"/>
  <c r="M1141" i="1" a="1"/>
  <c r="M1141" i="1" s="1"/>
  <c r="B1191" i="1"/>
  <c r="D1155" i="1" a="1"/>
  <c r="D1155" i="1" s="1"/>
  <c r="E1155" i="1" a="1"/>
  <c r="E1155" i="1" s="1"/>
  <c r="B1205" i="1"/>
  <c r="M1155" i="1" a="1"/>
  <c r="M1155" i="1" s="1"/>
  <c r="D1169" i="1" a="1"/>
  <c r="D1169" i="1" s="1"/>
  <c r="E1169" i="1" a="1"/>
  <c r="E1169" i="1" s="1"/>
  <c r="M1169" i="1" a="1"/>
  <c r="M1169" i="1" s="1"/>
  <c r="B1219" i="1"/>
  <c r="D1189" i="1" a="1"/>
  <c r="D1189" i="1" s="1"/>
  <c r="E1189" i="1" a="1"/>
  <c r="E1189" i="1" s="1"/>
  <c r="M1189" i="1" a="1"/>
  <c r="M1189" i="1" s="1"/>
  <c r="B1239" i="1"/>
  <c r="M1145" i="1" a="1"/>
  <c r="M1145" i="1" s="1"/>
  <c r="D1199" i="1" a="1"/>
  <c r="D1199" i="1" s="1"/>
  <c r="E1199" i="1" a="1"/>
  <c r="E1199" i="1" s="1"/>
  <c r="M1199" i="1" a="1"/>
  <c r="M1199" i="1" s="1"/>
  <c r="B1249" i="1"/>
  <c r="D1203" i="1" a="1"/>
  <c r="D1203" i="1" s="1"/>
  <c r="E1203" i="1" a="1"/>
  <c r="E1203" i="1" s="1"/>
  <c r="B1253" i="1"/>
  <c r="M1203" i="1" a="1"/>
  <c r="M1203" i="1" s="1"/>
  <c r="D1207" i="1" a="1"/>
  <c r="D1207" i="1" s="1"/>
  <c r="E1207" i="1" a="1"/>
  <c r="E1207" i="1" s="1"/>
  <c r="M1207" i="1" a="1"/>
  <c r="M1207" i="1" s="1"/>
  <c r="B1257" i="1"/>
  <c r="D1225" i="1" a="1"/>
  <c r="D1225" i="1" s="1"/>
  <c r="E1225" i="1" a="1"/>
  <c r="E1225" i="1" s="1"/>
  <c r="M1225" i="1" a="1"/>
  <c r="M1225" i="1" s="1"/>
  <c r="B1275" i="1"/>
  <c r="M1179" i="1" a="1"/>
  <c r="M1179" i="1" s="1"/>
  <c r="D1233" i="1" a="1"/>
  <c r="D1233" i="1" s="1"/>
  <c r="E1233" i="1" a="1"/>
  <c r="E1233" i="1" s="1"/>
  <c r="M1233" i="1" a="1"/>
  <c r="M1233" i="1" s="1"/>
  <c r="B1283" i="1"/>
  <c r="D1162" i="1" a="1"/>
  <c r="D1162" i="1" s="1"/>
  <c r="E1162" i="1" a="1"/>
  <c r="E1162" i="1" s="1"/>
  <c r="B1212" i="1"/>
  <c r="M1162" i="1" a="1"/>
  <c r="M1162" i="1" s="1"/>
  <c r="H558" i="1" a="1"/>
  <c r="H558" i="1" s="1"/>
  <c r="I558" i="1" a="1"/>
  <c r="I558" i="1" s="1"/>
  <c r="C608" i="1"/>
  <c r="D576" i="1" a="1"/>
  <c r="D576" i="1" s="1"/>
  <c r="E576" i="1" a="1"/>
  <c r="E576" i="1" s="1"/>
  <c r="B626" i="1"/>
  <c r="D584" i="1" a="1"/>
  <c r="D584" i="1" s="1"/>
  <c r="E584" i="1" a="1"/>
  <c r="E584" i="1" s="1"/>
  <c r="B634" i="1"/>
  <c r="D598" i="1" a="1"/>
  <c r="D598" i="1" s="1"/>
  <c r="E598" i="1" a="1"/>
  <c r="E598" i="1" s="1"/>
  <c r="B648" i="1"/>
  <c r="H560" i="1" a="1"/>
  <c r="H560" i="1" s="1"/>
  <c r="I560" i="1" a="1"/>
  <c r="I560" i="1" s="1"/>
  <c r="C610" i="1"/>
  <c r="H554" i="1" a="1"/>
  <c r="H554" i="1" s="1"/>
  <c r="I554" i="1" a="1"/>
  <c r="I554" i="1" s="1"/>
  <c r="C604" i="1"/>
  <c r="H535" i="1" a="1"/>
  <c r="H535" i="1" s="1"/>
  <c r="I535" i="1" a="1"/>
  <c r="I535" i="1" s="1"/>
  <c r="C585" i="1"/>
  <c r="H533" i="1" a="1"/>
  <c r="H533" i="1" s="1"/>
  <c r="I533" i="1" a="1"/>
  <c r="I533" i="1" s="1"/>
  <c r="C583" i="1"/>
  <c r="H528" i="1" a="1"/>
  <c r="H528" i="1" s="1"/>
  <c r="I528" i="1" a="1"/>
  <c r="I528" i="1" s="1"/>
  <c r="C578" i="1"/>
  <c r="H555" i="1" a="1"/>
  <c r="H555" i="1" s="1"/>
  <c r="I555" i="1" a="1"/>
  <c r="I555" i="1" s="1"/>
  <c r="C605" i="1"/>
  <c r="H556" i="1" a="1"/>
  <c r="H556" i="1" s="1"/>
  <c r="I556" i="1" a="1"/>
  <c r="I556" i="1" s="1"/>
  <c r="C606" i="1"/>
  <c r="D520" i="1" a="1"/>
  <c r="D520" i="1" s="1"/>
  <c r="E520" i="1" a="1"/>
  <c r="E520" i="1" s="1"/>
  <c r="M520" i="1" a="1"/>
  <c r="M520" i="1" s="1"/>
  <c r="B570" i="1"/>
  <c r="D560" i="1" a="1"/>
  <c r="D560" i="1" s="1"/>
  <c r="E560" i="1" a="1"/>
  <c r="E560" i="1" s="1"/>
  <c r="M560" i="1" a="1"/>
  <c r="M560" i="1" s="1"/>
  <c r="B610" i="1"/>
  <c r="H557" i="1" a="1"/>
  <c r="H557" i="1" s="1"/>
  <c r="I557" i="1" a="1"/>
  <c r="I557" i="1" s="1"/>
  <c r="C607" i="1"/>
  <c r="H521" i="1" a="1"/>
  <c r="H521" i="1" s="1"/>
  <c r="I521" i="1" a="1"/>
  <c r="I521" i="1" s="1"/>
  <c r="C571" i="1"/>
  <c r="I530" i="1" a="1"/>
  <c r="I530" i="1" s="1"/>
  <c r="H530" i="1" a="1"/>
  <c r="H530" i="1" s="1"/>
  <c r="C580" i="1"/>
  <c r="H532" i="1" a="1"/>
  <c r="H532" i="1" s="1"/>
  <c r="I532" i="1" a="1"/>
  <c r="I532" i="1" s="1"/>
  <c r="C582" i="1"/>
  <c r="J511" i="1"/>
  <c r="J470" i="1"/>
  <c r="F471" i="1"/>
  <c r="F479" i="1"/>
  <c r="F487" i="1"/>
  <c r="F495" i="1"/>
  <c r="F503" i="1"/>
  <c r="J489" i="1"/>
  <c r="F514" i="1"/>
  <c r="H543" i="1" a="1"/>
  <c r="H543" i="1" s="1"/>
  <c r="I543" i="1" a="1"/>
  <c r="I543" i="1" s="1"/>
  <c r="C593" i="1"/>
  <c r="H563" i="1" a="1"/>
  <c r="H563" i="1" s="1"/>
  <c r="I563" i="1" a="1"/>
  <c r="I563" i="1" s="1"/>
  <c r="C613" i="1"/>
  <c r="I529" i="1" a="1"/>
  <c r="I529" i="1" s="1"/>
  <c r="H529" i="1" a="1"/>
  <c r="H529" i="1" s="1"/>
  <c r="C579" i="1"/>
  <c r="D574" i="1" a="1"/>
  <c r="D574" i="1" s="1"/>
  <c r="E574" i="1" a="1"/>
  <c r="E574" i="1" s="1"/>
  <c r="B624" i="1"/>
  <c r="D592" i="1" a="1"/>
  <c r="D592" i="1" s="1"/>
  <c r="E592" i="1" a="1"/>
  <c r="E592" i="1" s="1"/>
  <c r="B642" i="1"/>
  <c r="D602" i="1" a="1"/>
  <c r="D602" i="1" s="1"/>
  <c r="E602" i="1" a="1"/>
  <c r="E602" i="1" s="1"/>
  <c r="M602" i="1" a="1"/>
  <c r="M602" i="1" s="1"/>
  <c r="B652" i="1"/>
  <c r="D608" i="1" a="1"/>
  <c r="D608" i="1" s="1"/>
  <c r="E608" i="1" a="1"/>
  <c r="E608" i="1" s="1"/>
  <c r="M608" i="1" a="1"/>
  <c r="M608" i="1" s="1"/>
  <c r="B658" i="1"/>
  <c r="J509" i="1"/>
  <c r="F500" i="1"/>
  <c r="F496" i="1"/>
  <c r="F516" i="1"/>
  <c r="F480" i="1"/>
  <c r="J474" i="1"/>
  <c r="L474" i="1" s="1"/>
  <c r="AH14" i="1" s="1" a="1"/>
  <c r="AH14" i="1" s="1"/>
  <c r="F493" i="1"/>
  <c r="J490" i="1"/>
  <c r="H568" i="1" a="1"/>
  <c r="H568" i="1" s="1"/>
  <c r="I568" i="1" a="1"/>
  <c r="I568" i="1" s="1"/>
  <c r="C618" i="1"/>
  <c r="J477" i="1"/>
  <c r="H541" i="1" a="1"/>
  <c r="H541" i="1" s="1"/>
  <c r="C591" i="1"/>
  <c r="I541" i="1" a="1"/>
  <c r="I541" i="1" s="1"/>
  <c r="J494" i="1"/>
  <c r="H552" i="1" a="1"/>
  <c r="H552" i="1" s="1"/>
  <c r="I552" i="1" a="1"/>
  <c r="I552" i="1" s="1"/>
  <c r="C602" i="1"/>
  <c r="D562" i="1" a="1"/>
  <c r="D562" i="1" s="1"/>
  <c r="E562" i="1" a="1"/>
  <c r="E562" i="1" s="1"/>
  <c r="M562" i="1" a="1"/>
  <c r="M562" i="1" s="1"/>
  <c r="B612" i="1"/>
  <c r="J492" i="1"/>
  <c r="L492" i="1" s="1"/>
  <c r="AZ14" i="1" s="1" a="1"/>
  <c r="AZ14" i="1" s="1"/>
  <c r="D533" i="1" a="1"/>
  <c r="D533" i="1" s="1"/>
  <c r="M533" i="1" a="1"/>
  <c r="M533" i="1" s="1"/>
  <c r="E533" i="1" a="1"/>
  <c r="E533" i="1" s="1"/>
  <c r="B583" i="1"/>
  <c r="J498" i="1"/>
  <c r="L498" i="1" s="1"/>
  <c r="BF14" i="1" s="1" a="1"/>
  <c r="BF14" i="1" s="1"/>
  <c r="H550" i="1" a="1"/>
  <c r="H550" i="1" s="1"/>
  <c r="I550" i="1" a="1"/>
  <c r="I550" i="1" s="1"/>
  <c r="C600" i="1"/>
  <c r="J503" i="1"/>
  <c r="F490" i="1"/>
  <c r="F486" i="1"/>
  <c r="F472" i="1"/>
  <c r="F504" i="1"/>
  <c r="J476" i="1"/>
  <c r="L476" i="1" s="1"/>
  <c r="AJ14" i="1" s="1" a="1"/>
  <c r="AJ14" i="1" s="1"/>
  <c r="J515" i="1"/>
  <c r="F482" i="1"/>
  <c r="J512" i="1"/>
  <c r="J514" i="1"/>
  <c r="H566" i="1" a="1"/>
  <c r="H566" i="1" s="1"/>
  <c r="I566" i="1" a="1"/>
  <c r="I566" i="1" s="1"/>
  <c r="C616" i="1"/>
  <c r="H537" i="1" a="1"/>
  <c r="H537" i="1" s="1"/>
  <c r="I537" i="1" a="1"/>
  <c r="I537" i="1" s="1"/>
  <c r="C587" i="1"/>
  <c r="J508" i="1"/>
  <c r="L508" i="1" s="1"/>
  <c r="BP14" i="1" s="1" a="1"/>
  <c r="BP14" i="1" s="1"/>
  <c r="H525" i="1" a="1"/>
  <c r="H525" i="1" s="1"/>
  <c r="I525" i="1" a="1"/>
  <c r="I525" i="1" s="1"/>
  <c r="C575" i="1"/>
  <c r="D521" i="1" a="1"/>
  <c r="D521" i="1" s="1"/>
  <c r="E521" i="1" a="1"/>
  <c r="E521" i="1" s="1"/>
  <c r="M521" i="1" a="1"/>
  <c r="M521" i="1" s="1"/>
  <c r="B571" i="1"/>
  <c r="D529" i="1" a="1"/>
  <c r="D529" i="1" s="1"/>
  <c r="E529" i="1" a="1"/>
  <c r="E529" i="1" s="1"/>
  <c r="M529" i="1" a="1"/>
  <c r="M529" i="1" s="1"/>
  <c r="B579" i="1"/>
  <c r="D537" i="1" a="1"/>
  <c r="D537" i="1" s="1"/>
  <c r="E537" i="1" a="1"/>
  <c r="E537" i="1" s="1"/>
  <c r="M537" i="1" a="1"/>
  <c r="M537" i="1" s="1"/>
  <c r="B587" i="1"/>
  <c r="D545" i="1" a="1"/>
  <c r="D545" i="1" s="1"/>
  <c r="E545" i="1" a="1"/>
  <c r="E545" i="1" s="1"/>
  <c r="M545" i="1" a="1"/>
  <c r="M545" i="1" s="1"/>
  <c r="B595" i="1"/>
  <c r="D553" i="1" a="1"/>
  <c r="D553" i="1" s="1"/>
  <c r="E553" i="1" a="1"/>
  <c r="E553" i="1" s="1"/>
  <c r="M553" i="1" a="1"/>
  <c r="M553" i="1" s="1"/>
  <c r="B603" i="1"/>
  <c r="D561" i="1" a="1"/>
  <c r="D561" i="1" s="1"/>
  <c r="E561" i="1" a="1"/>
  <c r="E561" i="1" s="1"/>
  <c r="M561" i="1" a="1"/>
  <c r="M561" i="1" s="1"/>
  <c r="B611" i="1"/>
  <c r="D564" i="1" a="1"/>
  <c r="D564" i="1" s="1"/>
  <c r="E564" i="1" a="1"/>
  <c r="E564" i="1" s="1"/>
  <c r="M564" i="1" a="1"/>
  <c r="M564" i="1" s="1"/>
  <c r="B614" i="1"/>
  <c r="H549" i="1" a="1"/>
  <c r="H549" i="1" s="1"/>
  <c r="I549" i="1" a="1"/>
  <c r="I549" i="1" s="1"/>
  <c r="C599" i="1"/>
  <c r="J510" i="1"/>
  <c r="F473" i="1"/>
  <c r="F481" i="1"/>
  <c r="F497" i="1"/>
  <c r="F513" i="1"/>
  <c r="J513" i="1"/>
  <c r="J504" i="1"/>
  <c r="F475" i="1"/>
  <c r="F491" i="1"/>
  <c r="L491" i="1" s="1"/>
  <c r="AY14" i="1" s="1" a="1"/>
  <c r="AY14" i="1" s="1"/>
  <c r="F507" i="1"/>
  <c r="H567" i="1" a="1"/>
  <c r="H567" i="1" s="1"/>
  <c r="I567" i="1" a="1"/>
  <c r="I567" i="1" s="1"/>
  <c r="C617" i="1"/>
  <c r="M552" i="1" a="1"/>
  <c r="M552" i="1" s="1"/>
  <c r="M558" i="1" a="1"/>
  <c r="M558" i="1" s="1"/>
  <c r="D550" i="1" a="1"/>
  <c r="D550" i="1" s="1"/>
  <c r="E550" i="1" a="1"/>
  <c r="E550" i="1" s="1"/>
  <c r="M550" i="1" a="1"/>
  <c r="M550" i="1" s="1"/>
  <c r="B600" i="1"/>
  <c r="D546" i="1" a="1"/>
  <c r="D546" i="1" s="1"/>
  <c r="E546" i="1" a="1"/>
  <c r="E546" i="1" s="1"/>
  <c r="M546" i="1" a="1"/>
  <c r="M546" i="1" s="1"/>
  <c r="B596" i="1"/>
  <c r="D566" i="1" a="1"/>
  <c r="D566" i="1" s="1"/>
  <c r="E566" i="1" a="1"/>
  <c r="E566" i="1" s="1"/>
  <c r="M566" i="1" a="1"/>
  <c r="M566" i="1" s="1"/>
  <c r="B616" i="1"/>
  <c r="D530" i="1" a="1"/>
  <c r="D530" i="1" s="1"/>
  <c r="E530" i="1" a="1"/>
  <c r="E530" i="1" s="1"/>
  <c r="M530" i="1" a="1"/>
  <c r="M530" i="1" s="1"/>
  <c r="B580" i="1"/>
  <c r="H546" i="1" a="1"/>
  <c r="H546" i="1" s="1"/>
  <c r="I546" i="1" a="1"/>
  <c r="I546" i="1" s="1"/>
  <c r="C596" i="1"/>
  <c r="L445" i="1"/>
  <c r="BC13" i="1" s="1" a="1"/>
  <c r="BC13" i="1" s="1"/>
  <c r="D543" i="1" a="1"/>
  <c r="D543" i="1" s="1"/>
  <c r="E543" i="1" a="1"/>
  <c r="E543" i="1" s="1"/>
  <c r="M543" i="1" a="1"/>
  <c r="M543" i="1" s="1"/>
  <c r="B593" i="1"/>
  <c r="H536" i="1" a="1"/>
  <c r="H536" i="1" s="1"/>
  <c r="I536" i="1" a="1"/>
  <c r="I536" i="1" s="1"/>
  <c r="C586" i="1"/>
  <c r="J485" i="1"/>
  <c r="H547" i="1" a="1"/>
  <c r="H547" i="1" s="1"/>
  <c r="I547" i="1" a="1"/>
  <c r="I547" i="1" s="1"/>
  <c r="C597" i="1"/>
  <c r="J483" i="1"/>
  <c r="F488" i="1"/>
  <c r="F477" i="1"/>
  <c r="F501" i="1"/>
  <c r="F517" i="1"/>
  <c r="I551" i="1" a="1"/>
  <c r="I551" i="1" s="1"/>
  <c r="H551" i="1" a="1"/>
  <c r="H551" i="1" s="1"/>
  <c r="C601" i="1"/>
  <c r="J478" i="1"/>
  <c r="F489" i="1"/>
  <c r="F505" i="1"/>
  <c r="F506" i="1"/>
  <c r="F494" i="1"/>
  <c r="F499" i="1"/>
  <c r="F515" i="1"/>
  <c r="J505" i="1"/>
  <c r="F478" i="1"/>
  <c r="L478" i="1" s="1"/>
  <c r="AL14" i="1" s="1" a="1"/>
  <c r="AL14" i="1" s="1"/>
  <c r="F518" i="1"/>
  <c r="I545" i="1" a="1"/>
  <c r="I545" i="1" s="1"/>
  <c r="H545" i="1" a="1"/>
  <c r="H545" i="1" s="1"/>
  <c r="C595" i="1"/>
  <c r="J506" i="1"/>
  <c r="F469" i="1"/>
  <c r="F485" i="1"/>
  <c r="F509" i="1"/>
  <c r="H522" i="1" a="1"/>
  <c r="H522" i="1" s="1"/>
  <c r="I522" i="1" a="1"/>
  <c r="I522" i="1" s="1"/>
  <c r="C572" i="1"/>
  <c r="J507" i="1"/>
  <c r="I519" i="1" a="1"/>
  <c r="I519" i="1" s="1"/>
  <c r="H519" i="1" a="1"/>
  <c r="H519" i="1" s="1"/>
  <c r="C569" i="1"/>
  <c r="J471" i="1"/>
  <c r="D540" i="1" a="1"/>
  <c r="D540" i="1" s="1"/>
  <c r="E540" i="1" a="1"/>
  <c r="E540" i="1" s="1"/>
  <c r="M540" i="1" a="1"/>
  <c r="M540" i="1" s="1"/>
  <c r="B590" i="1"/>
  <c r="D536" i="1" a="1"/>
  <c r="D536" i="1" s="1"/>
  <c r="E536" i="1" a="1"/>
  <c r="E536" i="1" s="1"/>
  <c r="M536" i="1" a="1"/>
  <c r="M536" i="1" s="1"/>
  <c r="B586" i="1"/>
  <c r="D522" i="1" a="1"/>
  <c r="D522" i="1" s="1"/>
  <c r="E522" i="1" a="1"/>
  <c r="E522" i="1" s="1"/>
  <c r="M522" i="1" a="1"/>
  <c r="M522" i="1" s="1"/>
  <c r="B572" i="1"/>
  <c r="D554" i="1" a="1"/>
  <c r="D554" i="1" s="1"/>
  <c r="E554" i="1" a="1"/>
  <c r="E554" i="1" s="1"/>
  <c r="M554" i="1" a="1"/>
  <c r="M554" i="1" s="1"/>
  <c r="B604" i="1"/>
  <c r="H538" i="1" a="1"/>
  <c r="H538" i="1" s="1"/>
  <c r="I538" i="1" a="1"/>
  <c r="I538" i="1" s="1"/>
  <c r="C588" i="1"/>
  <c r="H523" i="1" a="1"/>
  <c r="H523" i="1" s="1"/>
  <c r="I523" i="1" a="1"/>
  <c r="I523" i="1" s="1"/>
  <c r="C573" i="1"/>
  <c r="D532" i="1" a="1"/>
  <c r="D532" i="1" s="1"/>
  <c r="E532" i="1" a="1"/>
  <c r="E532" i="1" s="1"/>
  <c r="M532" i="1" a="1"/>
  <c r="M532" i="1" s="1"/>
  <c r="B582" i="1"/>
  <c r="J480" i="1"/>
  <c r="J482" i="1"/>
  <c r="H534" i="1" a="1"/>
  <c r="H534" i="1" s="1"/>
  <c r="I534" i="1" a="1"/>
  <c r="I534" i="1" s="1"/>
  <c r="C584" i="1"/>
  <c r="M584" i="1" s="1" a="1"/>
  <c r="M584" i="1" s="1"/>
  <c r="I561" i="1" a="1"/>
  <c r="I561" i="1" s="1"/>
  <c r="H561" i="1" a="1"/>
  <c r="H561" i="1" s="1"/>
  <c r="C611" i="1"/>
  <c r="H520" i="1" a="1"/>
  <c r="H520" i="1" s="1"/>
  <c r="I520" i="1" a="1"/>
  <c r="I520" i="1" s="1"/>
  <c r="C570" i="1"/>
  <c r="H531" i="1" a="1"/>
  <c r="H531" i="1" s="1"/>
  <c r="I531" i="1" a="1"/>
  <c r="I531" i="1" s="1"/>
  <c r="C581" i="1"/>
  <c r="H539" i="1" a="1"/>
  <c r="H539" i="1" s="1"/>
  <c r="I539" i="1" a="1"/>
  <c r="I539" i="1" s="1"/>
  <c r="C589" i="1"/>
  <c r="D523" i="1" a="1"/>
  <c r="D523" i="1" s="1"/>
  <c r="E523" i="1" a="1"/>
  <c r="E523" i="1" s="1"/>
  <c r="M523" i="1" a="1"/>
  <c r="M523" i="1" s="1"/>
  <c r="B573" i="1"/>
  <c r="D531" i="1" a="1"/>
  <c r="D531" i="1" s="1"/>
  <c r="E531" i="1" a="1"/>
  <c r="E531" i="1" s="1"/>
  <c r="M531" i="1" a="1"/>
  <c r="M531" i="1" s="1"/>
  <c r="B581" i="1"/>
  <c r="D547" i="1" a="1"/>
  <c r="D547" i="1" s="1"/>
  <c r="E547" i="1" a="1"/>
  <c r="E547" i="1" s="1"/>
  <c r="M547" i="1" a="1"/>
  <c r="M547" i="1" s="1"/>
  <c r="B597" i="1"/>
  <c r="D563" i="1" a="1"/>
  <c r="D563" i="1" s="1"/>
  <c r="E563" i="1" a="1"/>
  <c r="E563" i="1" s="1"/>
  <c r="M563" i="1" a="1"/>
  <c r="M563" i="1" s="1"/>
  <c r="B613" i="1"/>
  <c r="D525" i="1" a="1"/>
  <c r="D525" i="1" s="1"/>
  <c r="E525" i="1" a="1"/>
  <c r="E525" i="1" s="1"/>
  <c r="M525" i="1" a="1"/>
  <c r="M525" i="1" s="1"/>
  <c r="B575" i="1"/>
  <c r="D541" i="1" a="1"/>
  <c r="D541" i="1" s="1"/>
  <c r="E541" i="1" a="1"/>
  <c r="E541" i="1" s="1"/>
  <c r="M541" i="1" a="1"/>
  <c r="M541" i="1" s="1"/>
  <c r="B591" i="1"/>
  <c r="D557" i="1" a="1"/>
  <c r="D557" i="1" s="1"/>
  <c r="E557" i="1" a="1"/>
  <c r="E557" i="1" s="1"/>
  <c r="M557" i="1" a="1"/>
  <c r="M557" i="1" s="1"/>
  <c r="B607" i="1"/>
  <c r="F552" i="1"/>
  <c r="H559" i="1" a="1"/>
  <c r="H559" i="1" s="1"/>
  <c r="I559" i="1" a="1"/>
  <c r="I559" i="1" s="1"/>
  <c r="C609" i="1"/>
  <c r="L421" i="1"/>
  <c r="AE13" i="1" s="1" a="1"/>
  <c r="AE13" i="1" s="1"/>
  <c r="H524" i="1" a="1"/>
  <c r="H524" i="1" s="1"/>
  <c r="I524" i="1" a="1"/>
  <c r="I524" i="1" s="1"/>
  <c r="C574" i="1"/>
  <c r="H540" i="1" a="1"/>
  <c r="H540" i="1" s="1"/>
  <c r="I540" i="1" a="1"/>
  <c r="I540" i="1" s="1"/>
  <c r="C590" i="1"/>
  <c r="H527" i="1" a="1"/>
  <c r="H527" i="1" s="1"/>
  <c r="I527" i="1" a="1"/>
  <c r="I527" i="1" s="1"/>
  <c r="C577" i="1"/>
  <c r="H544" i="1" a="1"/>
  <c r="H544" i="1" s="1"/>
  <c r="I544" i="1" a="1"/>
  <c r="I544" i="1" s="1"/>
  <c r="C594" i="1"/>
  <c r="J497" i="1"/>
  <c r="D538" i="1" a="1"/>
  <c r="D538" i="1" s="1"/>
  <c r="E538" i="1" a="1"/>
  <c r="E538" i="1" s="1"/>
  <c r="M538" i="1" a="1"/>
  <c r="M538" i="1" s="1"/>
  <c r="B588" i="1"/>
  <c r="D527" i="1" a="1"/>
  <c r="D527" i="1" s="1"/>
  <c r="E527" i="1" a="1"/>
  <c r="E527" i="1" s="1"/>
  <c r="M527" i="1" a="1"/>
  <c r="M527" i="1" s="1"/>
  <c r="B577" i="1"/>
  <c r="D551" i="1" a="1"/>
  <c r="D551" i="1" s="1"/>
  <c r="E551" i="1" a="1"/>
  <c r="E551" i="1" s="1"/>
  <c r="M551" i="1" a="1"/>
  <c r="M551" i="1" s="1"/>
  <c r="B601" i="1"/>
  <c r="D567" i="1" a="1"/>
  <c r="D567" i="1" s="1"/>
  <c r="E567" i="1" a="1"/>
  <c r="E567" i="1" s="1"/>
  <c r="M567" i="1" a="1"/>
  <c r="M567" i="1" s="1"/>
  <c r="B617" i="1"/>
  <c r="D539" i="1" a="1"/>
  <c r="D539" i="1" s="1"/>
  <c r="E539" i="1" a="1"/>
  <c r="E539" i="1" s="1"/>
  <c r="M539" i="1" a="1"/>
  <c r="M539" i="1" s="1"/>
  <c r="B589" i="1"/>
  <c r="D555" i="1" a="1"/>
  <c r="D555" i="1" s="1"/>
  <c r="E555" i="1" a="1"/>
  <c r="E555" i="1" s="1"/>
  <c r="M555" i="1" a="1"/>
  <c r="M555" i="1" s="1"/>
  <c r="B605" i="1"/>
  <c r="D556" i="1" a="1"/>
  <c r="D556" i="1" s="1"/>
  <c r="E556" i="1" a="1"/>
  <c r="E556" i="1" s="1"/>
  <c r="M556" i="1" a="1"/>
  <c r="M556" i="1" s="1"/>
  <c r="B606" i="1"/>
  <c r="D544" i="1" a="1"/>
  <c r="D544" i="1" s="1"/>
  <c r="E544" i="1" a="1"/>
  <c r="E544" i="1" s="1"/>
  <c r="M544" i="1" a="1"/>
  <c r="M544" i="1" s="1"/>
  <c r="B594" i="1"/>
  <c r="D549" i="1" a="1"/>
  <c r="D549" i="1" s="1"/>
  <c r="E549" i="1" a="1"/>
  <c r="E549" i="1" s="1"/>
  <c r="M549" i="1" a="1"/>
  <c r="M549" i="1" s="1"/>
  <c r="B599" i="1"/>
  <c r="D565" i="1" a="1"/>
  <c r="D565" i="1" s="1"/>
  <c r="E565" i="1" a="1"/>
  <c r="E565" i="1" s="1"/>
  <c r="M565" i="1" a="1"/>
  <c r="M565" i="1" s="1"/>
  <c r="B615" i="1"/>
  <c r="L443" i="1"/>
  <c r="BA13" i="1" s="1" a="1"/>
  <c r="BA13" i="1" s="1"/>
  <c r="D528" i="1" a="1"/>
  <c r="D528" i="1" s="1"/>
  <c r="E528" i="1" a="1"/>
  <c r="E528" i="1" s="1"/>
  <c r="M528" i="1" a="1"/>
  <c r="M528" i="1" s="1"/>
  <c r="B578" i="1"/>
  <c r="D568" i="1" a="1"/>
  <c r="D568" i="1" s="1"/>
  <c r="E568" i="1" a="1"/>
  <c r="E568" i="1" s="1"/>
  <c r="M568" i="1" a="1"/>
  <c r="M568" i="1" s="1"/>
  <c r="B618" i="1"/>
  <c r="H542" i="1" a="1"/>
  <c r="H542" i="1" s="1"/>
  <c r="I542" i="1" a="1"/>
  <c r="I542" i="1" s="1"/>
  <c r="C592" i="1"/>
  <c r="D519" i="1" a="1"/>
  <c r="D519" i="1" s="1"/>
  <c r="E519" i="1" a="1"/>
  <c r="E519" i="1" s="1"/>
  <c r="M519" i="1" a="1"/>
  <c r="M519" i="1" s="1"/>
  <c r="B569" i="1"/>
  <c r="D535" i="1" a="1"/>
  <c r="D535" i="1" s="1"/>
  <c r="E535" i="1" a="1"/>
  <c r="E535" i="1" s="1"/>
  <c r="M535" i="1" a="1"/>
  <c r="M535" i="1" s="1"/>
  <c r="B585" i="1"/>
  <c r="D559" i="1" a="1"/>
  <c r="D559" i="1" s="1"/>
  <c r="E559" i="1" a="1"/>
  <c r="E559" i="1" s="1"/>
  <c r="M559" i="1" a="1"/>
  <c r="M559" i="1" s="1"/>
  <c r="B609" i="1"/>
  <c r="H548" i="1" a="1"/>
  <c r="H548" i="1" s="1"/>
  <c r="I548" i="1" a="1"/>
  <c r="I548" i="1" s="1"/>
  <c r="C598" i="1"/>
  <c r="M598" i="1" s="1" a="1"/>
  <c r="M598" i="1" s="1"/>
  <c r="H553" i="1" a="1"/>
  <c r="H553" i="1" s="1"/>
  <c r="I553" i="1" a="1"/>
  <c r="I553" i="1" s="1"/>
  <c r="C603" i="1"/>
  <c r="H526" i="1" a="1"/>
  <c r="H526" i="1" s="1"/>
  <c r="I526" i="1" a="1"/>
  <c r="I526" i="1" s="1"/>
  <c r="C576" i="1"/>
  <c r="M576" i="1" s="1" a="1"/>
  <c r="M576" i="1" s="1"/>
  <c r="H565" i="1" a="1"/>
  <c r="H565" i="1" s="1"/>
  <c r="I565" i="1" a="1"/>
  <c r="I565" i="1" s="1"/>
  <c r="C615" i="1"/>
  <c r="H562" i="1" a="1"/>
  <c r="H562" i="1" s="1"/>
  <c r="I562" i="1" a="1"/>
  <c r="I562" i="1" s="1"/>
  <c r="C612" i="1"/>
  <c r="H564" i="1" a="1"/>
  <c r="H564" i="1" s="1"/>
  <c r="I564" i="1" a="1"/>
  <c r="I564" i="1" s="1"/>
  <c r="C614" i="1"/>
  <c r="F182" i="1"/>
  <c r="L182" i="1" s="1"/>
  <c r="AP8" i="1" s="1" a="1"/>
  <c r="AP8" i="1" s="1"/>
  <c r="F313" i="1"/>
  <c r="L313" i="1" s="1"/>
  <c r="W11" i="1" s="1" a="1"/>
  <c r="W11" i="1" s="1"/>
  <c r="F295" i="1"/>
  <c r="L295" i="1" s="1"/>
  <c r="BC10" i="1" s="1" a="1"/>
  <c r="BC10" i="1" s="1"/>
  <c r="D198" i="1" a="1"/>
  <c r="D198" i="1" s="1"/>
  <c r="E198" i="1" a="1"/>
  <c r="E198" i="1" s="1"/>
  <c r="D311" i="1" a="1"/>
  <c r="D311" i="1" s="1"/>
  <c r="E311" i="1" a="1"/>
  <c r="E311" i="1" s="1"/>
  <c r="L1128" i="1" l="1"/>
  <c r="AL27" i="1" s="1" a="1"/>
  <c r="AL27" i="1" s="1"/>
  <c r="L1132" i="1"/>
  <c r="AP27" i="1" s="1" a="1"/>
  <c r="AP27" i="1" s="1"/>
  <c r="L509" i="1"/>
  <c r="BQ14" i="1" s="1" a="1"/>
  <c r="BQ14" i="1" s="1"/>
  <c r="L1746" i="1"/>
  <c r="BD39" i="1" s="1" a="1"/>
  <c r="BD39" i="1" s="1"/>
  <c r="L1110" i="1"/>
  <c r="BR26" i="1" s="1" a="1"/>
  <c r="BR26" i="1" s="1"/>
  <c r="L1108" i="1"/>
  <c r="BP26" i="1" s="1" a="1"/>
  <c r="BP26" i="1" s="1"/>
  <c r="L470" i="1"/>
  <c r="AD14" i="1" s="1" a="1"/>
  <c r="AD14" i="1" s="1"/>
  <c r="L472" i="1"/>
  <c r="AF14" i="1" s="1" a="1"/>
  <c r="AF14" i="1" s="1"/>
  <c r="L516" i="1"/>
  <c r="Z15" i="1" s="1" a="1"/>
  <c r="Z15" i="1" s="1"/>
  <c r="L1093" i="1"/>
  <c r="BA26" i="1" s="1" a="1"/>
  <c r="BA26" i="1" s="1"/>
  <c r="L1719" i="1"/>
  <c r="AC39" i="1" s="1" a="1"/>
  <c r="AC39" i="1" s="1"/>
  <c r="L1718" i="1"/>
  <c r="AB39" i="1" s="1" a="1"/>
  <c r="AB39" i="1" s="1"/>
  <c r="L1118" i="1"/>
  <c r="AB27" i="1" s="1" a="1"/>
  <c r="AB27" i="1" s="1"/>
  <c r="L1088" i="1"/>
  <c r="AV26" i="1" s="1" a="1"/>
  <c r="AV26" i="1" s="1"/>
  <c r="L1117" i="1"/>
  <c r="AA27" i="1" s="1" a="1"/>
  <c r="AA27" i="1" s="1"/>
  <c r="L1104" i="1"/>
  <c r="BL26" i="1" s="1" a="1"/>
  <c r="BL26" i="1" s="1"/>
  <c r="L518" i="1"/>
  <c r="AB15" i="1" s="1" a="1"/>
  <c r="AB15" i="1" s="1"/>
  <c r="L499" i="1"/>
  <c r="BG14" i="1" s="1" a="1"/>
  <c r="BG14" i="1" s="1"/>
  <c r="L488" i="1"/>
  <c r="AV14" i="1" s="1" a="1"/>
  <c r="AV14" i="1" s="1"/>
  <c r="L475" i="1"/>
  <c r="AI14" i="1" s="1" a="1"/>
  <c r="AI14" i="1" s="1"/>
  <c r="L469" i="1"/>
  <c r="AC14" i="1" s="1" a="1"/>
  <c r="AC14" i="1" s="1"/>
  <c r="L510" i="1"/>
  <c r="BR14" i="1" s="1" a="1"/>
  <c r="BR14" i="1" s="1"/>
  <c r="L1131" i="1"/>
  <c r="AO27" i="1" s="1" a="1"/>
  <c r="AO27" i="1" s="1"/>
  <c r="L1703" i="1"/>
  <c r="BK38" i="1" s="1" a="1"/>
  <c r="BK38" i="1" s="1"/>
  <c r="L1709" i="1"/>
  <c r="BQ38" i="1" s="1" a="1"/>
  <c r="BQ38" i="1" s="1"/>
  <c r="L1693" i="1"/>
  <c r="BA38" i="1" s="1" a="1"/>
  <c r="BA38" i="1" s="1"/>
  <c r="L479" i="1"/>
  <c r="AM14" i="1" s="1" a="1"/>
  <c r="AM14" i="1" s="1"/>
  <c r="L1710" i="1"/>
  <c r="BR38" i="1" s="1" a="1"/>
  <c r="BR38" i="1" s="1"/>
  <c r="L1714" i="1"/>
  <c r="X39" i="1" s="1" a="1"/>
  <c r="X39" i="1" s="1"/>
  <c r="J1766" i="1"/>
  <c r="L1766" i="1" s="1"/>
  <c r="Z40" i="1" s="1" a="1"/>
  <c r="Z40" i="1" s="1"/>
  <c r="F1752" i="1"/>
  <c r="F1812" i="1"/>
  <c r="L1097" i="1"/>
  <c r="BE26" i="1" s="1" a="1"/>
  <c r="BE26" i="1" s="1"/>
  <c r="L1112" i="1"/>
  <c r="BT26" i="1" s="1" a="1"/>
  <c r="BT26" i="1" s="1"/>
  <c r="L1136" i="1"/>
  <c r="AT27" i="1" s="1" a="1"/>
  <c r="AT27" i="1" s="1"/>
  <c r="J1171" i="1"/>
  <c r="L1706" i="1"/>
  <c r="BN38" i="1" s="1" a="1"/>
  <c r="BN38" i="1" s="1"/>
  <c r="L481" i="1"/>
  <c r="AO14" i="1" s="1" a="1"/>
  <c r="AO14" i="1" s="1"/>
  <c r="L1701" i="1"/>
  <c r="BI38" i="1" s="1" a="1"/>
  <c r="BI38" i="1" s="1"/>
  <c r="L1725" i="1"/>
  <c r="AI39" i="1" s="1" a="1"/>
  <c r="AI39" i="1" s="1"/>
  <c r="L1711" i="1"/>
  <c r="BS38" i="1" s="1" a="1"/>
  <c r="BS38" i="1" s="1"/>
  <c r="L1685" i="1"/>
  <c r="AS38" i="1" s="1" a="1"/>
  <c r="AS38" i="1" s="1"/>
  <c r="L1729" i="1"/>
  <c r="AM39" i="1" s="1" a="1"/>
  <c r="AM39" i="1" s="1"/>
  <c r="F1824" i="1"/>
  <c r="F1816" i="1"/>
  <c r="F1800" i="1"/>
  <c r="F1782" i="1"/>
  <c r="J1781" i="1"/>
  <c r="L501" i="1"/>
  <c r="BI14" i="1" s="1" a="1"/>
  <c r="BI14" i="1" s="1"/>
  <c r="L512" i="1"/>
  <c r="BT14" i="1" s="1" a="1"/>
  <c r="BT14" i="1" s="1"/>
  <c r="L511" i="1"/>
  <c r="BS14" i="1" s="1" a="1"/>
  <c r="BS14" i="1" s="1"/>
  <c r="L1102" i="1"/>
  <c r="BJ26" i="1" s="1" a="1"/>
  <c r="BJ26" i="1" s="1"/>
  <c r="L1116" i="1"/>
  <c r="Z27" i="1" s="1" a="1"/>
  <c r="Z27" i="1" s="1"/>
  <c r="L1105" i="1"/>
  <c r="BM26" i="1" s="1" a="1"/>
  <c r="BM26" i="1" s="1"/>
  <c r="L1727" i="1"/>
  <c r="AK39" i="1" s="1" a="1"/>
  <c r="AK39" i="1" s="1"/>
  <c r="F1734" i="1"/>
  <c r="L493" i="1"/>
  <c r="BA14" i="1" s="1" a="1"/>
  <c r="BA14" i="1" s="1"/>
  <c r="L1101" i="1"/>
  <c r="BI26" i="1" s="1" a="1"/>
  <c r="BI26" i="1" s="1"/>
  <c r="J1826" i="1"/>
  <c r="J1734" i="1"/>
  <c r="J1743" i="1"/>
  <c r="L1689" i="1"/>
  <c r="AW38" i="1" s="1" a="1"/>
  <c r="AW38" i="1" s="1"/>
  <c r="L1686" i="1"/>
  <c r="AT38" i="1" s="1" a="1"/>
  <c r="AT38" i="1" s="1"/>
  <c r="L1127" i="1"/>
  <c r="AK27" i="1" s="1" a="1"/>
  <c r="AK27" i="1" s="1"/>
  <c r="L489" i="1"/>
  <c r="AW14" i="1" s="1" a="1"/>
  <c r="AW14" i="1" s="1"/>
  <c r="L1115" i="1"/>
  <c r="Y27" i="1" s="1" a="1"/>
  <c r="Y27" i="1" s="1"/>
  <c r="L1126" i="1"/>
  <c r="AJ27" i="1" s="1" a="1"/>
  <c r="AJ27" i="1" s="1"/>
  <c r="F1206" i="1"/>
  <c r="J1166" i="1"/>
  <c r="J1149" i="1"/>
  <c r="L1149" i="1" s="1"/>
  <c r="BG27" i="1" s="1" a="1"/>
  <c r="BG27" i="1" s="1"/>
  <c r="J1756" i="1"/>
  <c r="F1781" i="1"/>
  <c r="F1765" i="1"/>
  <c r="F1749" i="1"/>
  <c r="F1733" i="1"/>
  <c r="J1745" i="1"/>
  <c r="J1758" i="1"/>
  <c r="L1758" i="1" s="1"/>
  <c r="BP39" i="1" s="1" a="1"/>
  <c r="BP39" i="1" s="1"/>
  <c r="J1768" i="1"/>
  <c r="F1771" i="1"/>
  <c r="J1741" i="1"/>
  <c r="J1744" i="1"/>
  <c r="F1768" i="1"/>
  <c r="L1768" i="1" s="1"/>
  <c r="AB40" i="1" s="1" a="1"/>
  <c r="AB40" i="1" s="1"/>
  <c r="F1736" i="1"/>
  <c r="F1780" i="1"/>
  <c r="L1780" i="1" s="1"/>
  <c r="AN40" i="1" s="1" a="1"/>
  <c r="AN40" i="1" s="1"/>
  <c r="L1091" i="1"/>
  <c r="AY26" i="1" s="1" a="1"/>
  <c r="AY26" i="1" s="1"/>
  <c r="L1699" i="1"/>
  <c r="BG38" i="1" s="1" a="1"/>
  <c r="BG38" i="1" s="1"/>
  <c r="J1771" i="1"/>
  <c r="F1773" i="1"/>
  <c r="F1741" i="1"/>
  <c r="L1705" i="1"/>
  <c r="BM38" i="1" s="1" a="1"/>
  <c r="BM38" i="1" s="1"/>
  <c r="L1121" i="1"/>
  <c r="AE27" i="1" s="1" a="1"/>
  <c r="AE27" i="1" s="1"/>
  <c r="J1779" i="1"/>
  <c r="J1732" i="1"/>
  <c r="L1732" i="1" s="1"/>
  <c r="AP39" i="1" s="1" a="1"/>
  <c r="AP39" i="1" s="1"/>
  <c r="L517" i="1"/>
  <c r="AA15" i="1" s="1" a="1"/>
  <c r="AA15" i="1" s="1"/>
  <c r="L1723" i="1"/>
  <c r="AG39" i="1" s="1" a="1"/>
  <c r="AG39" i="1" s="1"/>
  <c r="L1687" i="1"/>
  <c r="AU38" i="1" s="1" a="1"/>
  <c r="AU38" i="1" s="1"/>
  <c r="F557" i="1"/>
  <c r="F541" i="1"/>
  <c r="F525" i="1"/>
  <c r="F563" i="1"/>
  <c r="F547" i="1"/>
  <c r="F531" i="1"/>
  <c r="F523" i="1"/>
  <c r="J540" i="1"/>
  <c r="L473" i="1"/>
  <c r="AG14" i="1" s="1" a="1"/>
  <c r="AG14" i="1" s="1"/>
  <c r="J541" i="1"/>
  <c r="L487" i="1"/>
  <c r="AU14" i="1" s="1" a="1"/>
  <c r="AU14" i="1" s="1"/>
  <c r="J533" i="1"/>
  <c r="F598" i="1"/>
  <c r="L1109" i="1"/>
  <c r="BQ26" i="1" s="1" a="1"/>
  <c r="BQ26" i="1" s="1"/>
  <c r="L1092" i="1"/>
  <c r="AZ26" i="1" s="1" a="1"/>
  <c r="AZ26" i="1" s="1"/>
  <c r="L1100" i="1"/>
  <c r="BH26" i="1" s="1" a="1"/>
  <c r="BH26" i="1" s="1"/>
  <c r="J1157" i="1"/>
  <c r="L1157" i="1" s="1"/>
  <c r="BO27" i="1" s="1" a="1"/>
  <c r="BO27" i="1" s="1"/>
  <c r="F1173" i="1"/>
  <c r="F1159" i="1"/>
  <c r="F1143" i="1"/>
  <c r="F1167" i="1"/>
  <c r="J1172" i="1"/>
  <c r="L1172" i="1" s="1"/>
  <c r="AF28" i="1" s="1" a="1"/>
  <c r="AF28" i="1" s="1"/>
  <c r="J1150" i="1"/>
  <c r="L1135" i="1"/>
  <c r="AS27" i="1" s="1" a="1"/>
  <c r="AS27" i="1" s="1"/>
  <c r="L1111" i="1"/>
  <c r="BS26" i="1" s="1" a="1"/>
  <c r="BS26" i="1" s="1"/>
  <c r="L1683" i="1"/>
  <c r="AQ38" i="1" s="1" a="1"/>
  <c r="AQ38" i="1" s="1"/>
  <c r="L1713" i="1"/>
  <c r="W39" i="1" s="1" a="1"/>
  <c r="W39" i="1" s="1"/>
  <c r="L1721" i="1"/>
  <c r="AE39" i="1" s="1" a="1"/>
  <c r="AE39" i="1" s="1"/>
  <c r="L500" i="1"/>
  <c r="BH14" i="1" s="1" a="1"/>
  <c r="BH14" i="1" s="1"/>
  <c r="J1151" i="1"/>
  <c r="L1707" i="1"/>
  <c r="BO38" i="1" s="1" a="1"/>
  <c r="BO38" i="1" s="1"/>
  <c r="L1684" i="1"/>
  <c r="AR38" i="1" s="1" a="1"/>
  <c r="AR38" i="1" s="1"/>
  <c r="J1757" i="1"/>
  <c r="J1161" i="1"/>
  <c r="J1774" i="1"/>
  <c r="L1774" i="1" s="1"/>
  <c r="AH40" i="1" s="1" a="1"/>
  <c r="AH40" i="1" s="1"/>
  <c r="F1788" i="1"/>
  <c r="F1808" i="1"/>
  <c r="J1755" i="1"/>
  <c r="J1763" i="1"/>
  <c r="J1738" i="1"/>
  <c r="L1738" i="1" s="1"/>
  <c r="AV39" i="1" s="1" a="1"/>
  <c r="AV39" i="1" s="1"/>
  <c r="F1742" i="1"/>
  <c r="L1742" i="1" s="1"/>
  <c r="AZ39" i="1" s="1" a="1"/>
  <c r="AZ39" i="1" s="1"/>
  <c r="F1763" i="1"/>
  <c r="F1747" i="1"/>
  <c r="F1756" i="1"/>
  <c r="L486" i="1"/>
  <c r="AT14" i="1" s="1" a="1"/>
  <c r="AT14" i="1" s="1"/>
  <c r="L496" i="1"/>
  <c r="BD14" i="1" s="1" a="1"/>
  <c r="BD14" i="1" s="1"/>
  <c r="F576" i="1"/>
  <c r="F1225" i="1"/>
  <c r="F1207" i="1"/>
  <c r="F1203" i="1"/>
  <c r="F1199" i="1"/>
  <c r="J1162" i="1"/>
  <c r="F1186" i="1"/>
  <c r="F1154" i="1"/>
  <c r="F1168" i="1"/>
  <c r="J1165" i="1"/>
  <c r="J1159" i="1"/>
  <c r="J1153" i="1"/>
  <c r="L1153" i="1" s="1"/>
  <c r="BK27" i="1" s="1" a="1"/>
  <c r="BK27" i="1" s="1"/>
  <c r="J1156" i="1"/>
  <c r="L1156" i="1" s="1"/>
  <c r="BN27" i="1" s="1" a="1"/>
  <c r="BN27" i="1" s="1"/>
  <c r="J1792" i="1"/>
  <c r="F1779" i="1"/>
  <c r="F1777" i="1"/>
  <c r="F1745" i="1"/>
  <c r="F1772" i="1"/>
  <c r="F1761" i="1"/>
  <c r="J1736" i="1"/>
  <c r="J1765" i="1"/>
  <c r="L1695" i="1"/>
  <c r="BC38" i="1" s="1" a="1"/>
  <c r="BC38" i="1" s="1"/>
  <c r="J1737" i="1"/>
  <c r="J1769" i="1"/>
  <c r="F1755" i="1"/>
  <c r="J1773" i="1"/>
  <c r="L1773" i="1" s="1"/>
  <c r="AG40" i="1" s="1" a="1"/>
  <c r="AG40" i="1" s="1"/>
  <c r="H1842" i="1" a="1"/>
  <c r="H1842" i="1" s="1"/>
  <c r="I1842" i="1" a="1"/>
  <c r="I1842" i="1" s="1"/>
  <c r="C1892" i="1"/>
  <c r="D1787" i="1" a="1"/>
  <c r="D1787" i="1" s="1"/>
  <c r="E1787" i="1" a="1"/>
  <c r="E1787" i="1" s="1"/>
  <c r="M1787" i="1" a="1"/>
  <c r="M1787" i="1" s="1"/>
  <c r="B1837" i="1"/>
  <c r="H1786" i="1" a="1"/>
  <c r="H1786" i="1" s="1"/>
  <c r="I1786" i="1" a="1"/>
  <c r="I1786" i="1" s="1"/>
  <c r="C1836" i="1"/>
  <c r="H1815" i="1" a="1"/>
  <c r="H1815" i="1" s="1"/>
  <c r="I1815" i="1" a="1"/>
  <c r="I1815" i="1" s="1"/>
  <c r="C1865" i="1"/>
  <c r="H1787" i="1" a="1"/>
  <c r="H1787" i="1" s="1"/>
  <c r="I1787" i="1" a="1"/>
  <c r="I1787" i="1" s="1"/>
  <c r="C1837" i="1"/>
  <c r="H1819" i="1" a="1"/>
  <c r="H1819" i="1" s="1"/>
  <c r="I1819" i="1" a="1"/>
  <c r="I1819" i="1" s="1"/>
  <c r="C1869" i="1"/>
  <c r="D1870" i="1" a="1"/>
  <c r="D1870" i="1" s="1"/>
  <c r="E1870" i="1" a="1"/>
  <c r="E1870" i="1" s="1"/>
  <c r="B1920" i="1"/>
  <c r="H1823" i="1" a="1"/>
  <c r="H1823" i="1" s="1"/>
  <c r="I1823" i="1" a="1"/>
  <c r="I1823" i="1" s="1"/>
  <c r="C1873" i="1"/>
  <c r="H1824" i="1" a="1"/>
  <c r="H1824" i="1" s="1"/>
  <c r="I1824" i="1" a="1"/>
  <c r="I1824" i="1" s="1"/>
  <c r="C1874" i="1"/>
  <c r="M1824" i="1" a="1"/>
  <c r="M1824" i="1" s="1"/>
  <c r="H1831" i="1" a="1"/>
  <c r="H1831" i="1" s="1"/>
  <c r="I1831" i="1" a="1"/>
  <c r="I1831" i="1" s="1"/>
  <c r="C1881" i="1"/>
  <c r="H1876" i="1" a="1"/>
  <c r="H1876" i="1" s="1"/>
  <c r="I1876" i="1" a="1"/>
  <c r="I1876" i="1" s="1"/>
  <c r="C1926" i="1"/>
  <c r="I1825" i="1" a="1"/>
  <c r="I1825" i="1" s="1"/>
  <c r="H1825" i="1" a="1"/>
  <c r="H1825" i="1" s="1"/>
  <c r="C1875" i="1"/>
  <c r="H1816" i="1" a="1"/>
  <c r="H1816" i="1" s="1"/>
  <c r="I1816" i="1" a="1"/>
  <c r="I1816" i="1" s="1"/>
  <c r="C1866" i="1"/>
  <c r="J562" i="1"/>
  <c r="J548" i="1"/>
  <c r="L548" i="1" s="1"/>
  <c r="BF15" i="1" s="1" a="1"/>
  <c r="BF15" i="1" s="1"/>
  <c r="J520" i="1"/>
  <c r="F559" i="1"/>
  <c r="F535" i="1"/>
  <c r="F519" i="1"/>
  <c r="F565" i="1"/>
  <c r="F549" i="1"/>
  <c r="F544" i="1"/>
  <c r="F556" i="1"/>
  <c r="F555" i="1"/>
  <c r="F539" i="1"/>
  <c r="F567" i="1"/>
  <c r="F551" i="1"/>
  <c r="F527" i="1"/>
  <c r="F538" i="1"/>
  <c r="J544" i="1"/>
  <c r="F562" i="1"/>
  <c r="F1272" i="1"/>
  <c r="J1144" i="1"/>
  <c r="J1174" i="1"/>
  <c r="F1230" i="1"/>
  <c r="J1169" i="1"/>
  <c r="F1177" i="1"/>
  <c r="J1750" i="1"/>
  <c r="L1750" i="1" s="1"/>
  <c r="BH39" i="1" s="1" a="1"/>
  <c r="BH39" i="1" s="1"/>
  <c r="H1810" i="1" a="1"/>
  <c r="H1810" i="1" s="1"/>
  <c r="I1810" i="1" a="1"/>
  <c r="I1810" i="1" s="1"/>
  <c r="C1860" i="1"/>
  <c r="D1831" i="1" a="1"/>
  <c r="D1831" i="1" s="1"/>
  <c r="E1831" i="1" a="1"/>
  <c r="E1831" i="1" s="1"/>
  <c r="B1881" i="1"/>
  <c r="M1831" i="1" a="1"/>
  <c r="M1831" i="1" s="1"/>
  <c r="D1815" i="1" a="1"/>
  <c r="D1815" i="1" s="1"/>
  <c r="E1815" i="1" a="1"/>
  <c r="E1815" i="1" s="1"/>
  <c r="B1865" i="1"/>
  <c r="M1815" i="1" a="1"/>
  <c r="M1815" i="1" s="1"/>
  <c r="D1799" i="1" a="1"/>
  <c r="D1799" i="1" s="1"/>
  <c r="E1799" i="1" a="1"/>
  <c r="E1799" i="1" s="1"/>
  <c r="B1849" i="1"/>
  <c r="M1799" i="1" a="1"/>
  <c r="M1799" i="1" s="1"/>
  <c r="D1783" i="1" a="1"/>
  <c r="D1783" i="1" s="1"/>
  <c r="E1783" i="1" a="1"/>
  <c r="E1783" i="1" s="1"/>
  <c r="B1833" i="1"/>
  <c r="M1783" i="1" a="1"/>
  <c r="M1783" i="1" s="1"/>
  <c r="J1733" i="1"/>
  <c r="F1767" i="1"/>
  <c r="F1751" i="1"/>
  <c r="F1735" i="1"/>
  <c r="H1880" i="1" a="1"/>
  <c r="H1880" i="1" s="1"/>
  <c r="I1880" i="1" a="1"/>
  <c r="I1880" i="1" s="1"/>
  <c r="C1930" i="1"/>
  <c r="J1740" i="1"/>
  <c r="I1828" i="1" a="1"/>
  <c r="I1828" i="1" s="1"/>
  <c r="H1828" i="1" a="1"/>
  <c r="H1828" i="1" s="1"/>
  <c r="C1878" i="1"/>
  <c r="D1821" i="1" a="1"/>
  <c r="D1821" i="1" s="1"/>
  <c r="E1821" i="1" a="1"/>
  <c r="E1821" i="1" s="1"/>
  <c r="M1821" i="1" a="1"/>
  <c r="M1821" i="1" s="1"/>
  <c r="B1871" i="1"/>
  <c r="I1814" i="1" a="1"/>
  <c r="I1814" i="1" s="1"/>
  <c r="H1814" i="1" a="1"/>
  <c r="H1814" i="1" s="1"/>
  <c r="C1864" i="1"/>
  <c r="D1818" i="1" a="1"/>
  <c r="D1818" i="1" s="1"/>
  <c r="E1818" i="1" a="1"/>
  <c r="E1818" i="1" s="1"/>
  <c r="M1818" i="1" a="1"/>
  <c r="M1818" i="1" s="1"/>
  <c r="B1868" i="1"/>
  <c r="D1786" i="1" a="1"/>
  <c r="D1786" i="1" s="1"/>
  <c r="E1786" i="1" a="1"/>
  <c r="E1786" i="1" s="1"/>
  <c r="M1786" i="1" a="1"/>
  <c r="M1786" i="1" s="1"/>
  <c r="B1836" i="1"/>
  <c r="D1830" i="1" a="1"/>
  <c r="D1830" i="1" s="1"/>
  <c r="E1830" i="1" a="1"/>
  <c r="E1830" i="1" s="1"/>
  <c r="M1830" i="1" a="1"/>
  <c r="M1830" i="1" s="1"/>
  <c r="B1880" i="1"/>
  <c r="J1739" i="1"/>
  <c r="F1757" i="1"/>
  <c r="F1804" i="1"/>
  <c r="J1777" i="1"/>
  <c r="J1749" i="1"/>
  <c r="D1823" i="1" a="1"/>
  <c r="D1823" i="1" s="1"/>
  <c r="E1823" i="1" a="1"/>
  <c r="E1823" i="1" s="1"/>
  <c r="M1823" i="1" a="1"/>
  <c r="M1823" i="1" s="1"/>
  <c r="B1873" i="1"/>
  <c r="D1791" i="1" a="1"/>
  <c r="D1791" i="1" s="1"/>
  <c r="E1791" i="1" a="1"/>
  <c r="E1791" i="1" s="1"/>
  <c r="M1791" i="1" a="1"/>
  <c r="M1791" i="1" s="1"/>
  <c r="B1841" i="1"/>
  <c r="F1775" i="1"/>
  <c r="F1759" i="1"/>
  <c r="F1743" i="1"/>
  <c r="H1803" i="1" a="1"/>
  <c r="H1803" i="1" s="1"/>
  <c r="I1803" i="1" a="1"/>
  <c r="I1803" i="1" s="1"/>
  <c r="C1853" i="1"/>
  <c r="J1754" i="1"/>
  <c r="L1754" i="1" s="1"/>
  <c r="BL39" i="1" s="1" a="1"/>
  <c r="BL39" i="1" s="1"/>
  <c r="D1784" i="1" a="1"/>
  <c r="D1784" i="1" s="1"/>
  <c r="E1784" i="1" a="1"/>
  <c r="E1784" i="1" s="1"/>
  <c r="M1784" i="1" a="1"/>
  <c r="M1784" i="1" s="1"/>
  <c r="B1834" i="1"/>
  <c r="H1809" i="1" a="1"/>
  <c r="H1809" i="1" s="1"/>
  <c r="I1809" i="1" a="1"/>
  <c r="I1809" i="1" s="1"/>
  <c r="C1859" i="1"/>
  <c r="J1751" i="1"/>
  <c r="H1785" i="1" a="1"/>
  <c r="H1785" i="1" s="1"/>
  <c r="I1785" i="1" a="1"/>
  <c r="I1785" i="1" s="1"/>
  <c r="C1835" i="1"/>
  <c r="J1802" i="1"/>
  <c r="L1691" i="1"/>
  <c r="AY38" i="1" s="1" a="1"/>
  <c r="AY38" i="1" s="1"/>
  <c r="J1798" i="1"/>
  <c r="F1760" i="1"/>
  <c r="F1828" i="1"/>
  <c r="F1764" i="1"/>
  <c r="J1796" i="1"/>
  <c r="J1747" i="1"/>
  <c r="H1807" i="1" a="1"/>
  <c r="H1807" i="1" s="1"/>
  <c r="I1807" i="1" a="1"/>
  <c r="I1807" i="1" s="1"/>
  <c r="C1857" i="1"/>
  <c r="H1817" i="1" a="1"/>
  <c r="H1817" i="1" s="1"/>
  <c r="I1817" i="1" a="1"/>
  <c r="I1817" i="1" s="1"/>
  <c r="C1867" i="1"/>
  <c r="J1775" i="1"/>
  <c r="J1772" i="1"/>
  <c r="F1776" i="1"/>
  <c r="L1776" i="1" s="1"/>
  <c r="AJ40" i="1" s="1" a="1"/>
  <c r="AJ40" i="1" s="1"/>
  <c r="F1744" i="1"/>
  <c r="F1796" i="1"/>
  <c r="L1796" i="1" s="1"/>
  <c r="BD40" i="1" s="1" a="1"/>
  <c r="BD40" i="1" s="1"/>
  <c r="F1740" i="1"/>
  <c r="D1792" i="1" a="1"/>
  <c r="D1792" i="1" s="1"/>
  <c r="E1792" i="1" a="1"/>
  <c r="E1792" i="1" s="1"/>
  <c r="M1792" i="1" a="1"/>
  <c r="M1792" i="1" s="1"/>
  <c r="B1842" i="1"/>
  <c r="D1813" i="1" a="1"/>
  <c r="D1813" i="1" s="1"/>
  <c r="E1813" i="1" a="1"/>
  <c r="E1813" i="1" s="1"/>
  <c r="M1813" i="1" a="1"/>
  <c r="M1813" i="1" s="1"/>
  <c r="B1863" i="1"/>
  <c r="D1797" i="1" a="1"/>
  <c r="D1797" i="1" s="1"/>
  <c r="E1797" i="1" a="1"/>
  <c r="E1797" i="1" s="1"/>
  <c r="M1797" i="1" a="1"/>
  <c r="M1797" i="1" s="1"/>
  <c r="B1847" i="1"/>
  <c r="D1806" i="1" a="1"/>
  <c r="D1806" i="1" s="1"/>
  <c r="E1806" i="1" a="1"/>
  <c r="E1806" i="1" s="1"/>
  <c r="M1806" i="1" a="1"/>
  <c r="M1806" i="1" s="1"/>
  <c r="B1856" i="1"/>
  <c r="J1770" i="1"/>
  <c r="L1770" i="1" s="1"/>
  <c r="AD40" i="1" s="1" a="1"/>
  <c r="AD40" i="1" s="1"/>
  <c r="F1769" i="1"/>
  <c r="F1753" i="1"/>
  <c r="J1762" i="1"/>
  <c r="L1762" i="1" s="1"/>
  <c r="BT39" i="1" s="1" a="1"/>
  <c r="BT39" i="1" s="1"/>
  <c r="H1793" i="1" a="1"/>
  <c r="H1793" i="1" s="1"/>
  <c r="I1793" i="1" a="1"/>
  <c r="I1793" i="1" s="1"/>
  <c r="C1843" i="1"/>
  <c r="J526" i="1"/>
  <c r="L526" i="1" s="1"/>
  <c r="AJ15" i="1" s="1" a="1"/>
  <c r="AJ15" i="1" s="1"/>
  <c r="J539" i="1"/>
  <c r="J561" i="1"/>
  <c r="H1806" i="1" a="1"/>
  <c r="H1806" i="1" s="1"/>
  <c r="I1806" i="1" a="1"/>
  <c r="I1806" i="1" s="1"/>
  <c r="C1856" i="1"/>
  <c r="L1694" i="1"/>
  <c r="BB38" i="1" s="1" a="1"/>
  <c r="BB38" i="1" s="1"/>
  <c r="H1795" i="1" a="1"/>
  <c r="H1795" i="1" s="1"/>
  <c r="I1795" i="1" a="1"/>
  <c r="I1795" i="1" s="1"/>
  <c r="C1845" i="1"/>
  <c r="H1808" i="1" a="1"/>
  <c r="H1808" i="1" s="1"/>
  <c r="I1808" i="1" a="1"/>
  <c r="I1808" i="1" s="1"/>
  <c r="C1858" i="1"/>
  <c r="H1818" i="1" a="1"/>
  <c r="H1818" i="1" s="1"/>
  <c r="I1818" i="1" a="1"/>
  <c r="I1818" i="1" s="1"/>
  <c r="C1868" i="1"/>
  <c r="H1791" i="1" a="1"/>
  <c r="H1791" i="1" s="1"/>
  <c r="I1791" i="1" a="1"/>
  <c r="I1791" i="1" s="1"/>
  <c r="C1841" i="1"/>
  <c r="H1794" i="1" a="1"/>
  <c r="H1794" i="1" s="1"/>
  <c r="I1794" i="1" a="1"/>
  <c r="I1794" i="1" s="1"/>
  <c r="C1844" i="1"/>
  <c r="D1807" i="1" a="1"/>
  <c r="D1807" i="1" s="1"/>
  <c r="E1807" i="1" a="1"/>
  <c r="E1807" i="1" s="1"/>
  <c r="M1807" i="1" a="1"/>
  <c r="M1807" i="1" s="1"/>
  <c r="B1857" i="1"/>
  <c r="D1854" i="1" a="1"/>
  <c r="D1854" i="1" s="1"/>
  <c r="E1854" i="1" a="1"/>
  <c r="E1854" i="1" s="1"/>
  <c r="M1854" i="1" a="1"/>
  <c r="M1854" i="1" s="1"/>
  <c r="B1904" i="1"/>
  <c r="L1731" i="1"/>
  <c r="AO39" i="1" s="1" a="1"/>
  <c r="AO39" i="1" s="1"/>
  <c r="H1821" i="1" a="1"/>
  <c r="H1821" i="1" s="1"/>
  <c r="I1821" i="1" a="1"/>
  <c r="I1821" i="1" s="1"/>
  <c r="C1871" i="1"/>
  <c r="D1825" i="1" a="1"/>
  <c r="D1825" i="1" s="1"/>
  <c r="E1825" i="1" a="1"/>
  <c r="E1825" i="1" s="1"/>
  <c r="M1825" i="1" a="1"/>
  <c r="M1825" i="1" s="1"/>
  <c r="B1875" i="1"/>
  <c r="D1809" i="1" a="1"/>
  <c r="D1809" i="1" s="1"/>
  <c r="E1809" i="1" a="1"/>
  <c r="E1809" i="1" s="1"/>
  <c r="M1809" i="1" a="1"/>
  <c r="M1809" i="1" s="1"/>
  <c r="B1859" i="1"/>
  <c r="D1793" i="1" a="1"/>
  <c r="D1793" i="1" s="1"/>
  <c r="E1793" i="1" a="1"/>
  <c r="E1793" i="1" s="1"/>
  <c r="M1793" i="1" a="1"/>
  <c r="M1793" i="1" s="1"/>
  <c r="B1843" i="1"/>
  <c r="J1761" i="1"/>
  <c r="D1810" i="1" a="1"/>
  <c r="D1810" i="1" s="1"/>
  <c r="E1810" i="1" a="1"/>
  <c r="E1810" i="1" s="1"/>
  <c r="M1810" i="1" a="1"/>
  <c r="M1810" i="1" s="1"/>
  <c r="B1860" i="1"/>
  <c r="D1878" i="1" a="1"/>
  <c r="D1878" i="1" s="1"/>
  <c r="E1878" i="1" a="1"/>
  <c r="E1878" i="1" s="1"/>
  <c r="M1878" i="1" a="1"/>
  <c r="M1878" i="1" s="1"/>
  <c r="B1928" i="1"/>
  <c r="D1814" i="1" a="1"/>
  <c r="D1814" i="1" s="1"/>
  <c r="E1814" i="1" a="1"/>
  <c r="E1814" i="1" s="1"/>
  <c r="M1814" i="1" a="1"/>
  <c r="M1814" i="1" s="1"/>
  <c r="B1864" i="1"/>
  <c r="H1805" i="1" a="1"/>
  <c r="H1805" i="1" s="1"/>
  <c r="I1805" i="1" a="1"/>
  <c r="I1805" i="1" s="1"/>
  <c r="C1855" i="1"/>
  <c r="H1813" i="1" a="1"/>
  <c r="H1813" i="1" s="1"/>
  <c r="I1813" i="1" a="1"/>
  <c r="I1813" i="1" s="1"/>
  <c r="C1863" i="1"/>
  <c r="D1826" i="1" a="1"/>
  <c r="D1826" i="1" s="1"/>
  <c r="E1826" i="1" a="1"/>
  <c r="E1826" i="1" s="1"/>
  <c r="M1826" i="1" a="1"/>
  <c r="M1826" i="1" s="1"/>
  <c r="B1876" i="1"/>
  <c r="D1794" i="1" a="1"/>
  <c r="D1794" i="1" s="1"/>
  <c r="E1794" i="1" a="1"/>
  <c r="E1794" i="1" s="1"/>
  <c r="M1794" i="1" a="1"/>
  <c r="M1794" i="1" s="1"/>
  <c r="B1844" i="1"/>
  <c r="D1846" i="1" a="1"/>
  <c r="D1846" i="1" s="1"/>
  <c r="E1846" i="1" a="1"/>
  <c r="E1846" i="1" s="1"/>
  <c r="M1846" i="1" a="1"/>
  <c r="M1846" i="1" s="1"/>
  <c r="B1896" i="1"/>
  <c r="D1790" i="1" a="1"/>
  <c r="D1790" i="1" s="1"/>
  <c r="E1790" i="1" a="1"/>
  <c r="E1790" i="1" s="1"/>
  <c r="M1790" i="1" a="1"/>
  <c r="M1790" i="1" s="1"/>
  <c r="B1840" i="1"/>
  <c r="H1788" i="1" a="1"/>
  <c r="H1788" i="1" s="1"/>
  <c r="I1788" i="1" a="1"/>
  <c r="I1788" i="1" s="1"/>
  <c r="C1838" i="1"/>
  <c r="D1819" i="1" a="1"/>
  <c r="D1819" i="1" s="1"/>
  <c r="E1819" i="1" a="1"/>
  <c r="E1819" i="1" s="1"/>
  <c r="M1819" i="1" a="1"/>
  <c r="M1819" i="1" s="1"/>
  <c r="B1869" i="1"/>
  <c r="H1784" i="1" a="1"/>
  <c r="H1784" i="1" s="1"/>
  <c r="I1784" i="1" a="1"/>
  <c r="I1784" i="1" s="1"/>
  <c r="C1834" i="1"/>
  <c r="L1752" i="1"/>
  <c r="BJ39" i="1" s="1" a="1"/>
  <c r="BJ39" i="1" s="1"/>
  <c r="F1748" i="1"/>
  <c r="L1748" i="1" s="1"/>
  <c r="BF39" i="1" s="1" a="1"/>
  <c r="BF39" i="1" s="1"/>
  <c r="F1739" i="1"/>
  <c r="L483" i="1"/>
  <c r="AQ14" i="1" s="1" a="1"/>
  <c r="AQ14" i="1" s="1"/>
  <c r="F592" i="1"/>
  <c r="L495" i="1"/>
  <c r="BC14" i="1" s="1" a="1"/>
  <c r="BC14" i="1" s="1"/>
  <c r="F584" i="1"/>
  <c r="F1189" i="1"/>
  <c r="F1169" i="1"/>
  <c r="F1155" i="1"/>
  <c r="F1141" i="1"/>
  <c r="F1161" i="1"/>
  <c r="J1143" i="1"/>
  <c r="F1171" i="1"/>
  <c r="J1160" i="1"/>
  <c r="F1170" i="1"/>
  <c r="F1138" i="1"/>
  <c r="L1120" i="1"/>
  <c r="AD27" i="1" s="1" a="1"/>
  <c r="AD27" i="1" s="1"/>
  <c r="J1147" i="1"/>
  <c r="J1176" i="1"/>
  <c r="J1139" i="1"/>
  <c r="L1139" i="1" s="1"/>
  <c r="AW27" i="1" s="1" a="1"/>
  <c r="AW27" i="1" s="1"/>
  <c r="J1146" i="1"/>
  <c r="F1151" i="1"/>
  <c r="J1182" i="1"/>
  <c r="F1214" i="1"/>
  <c r="J1183" i="1"/>
  <c r="L1183" i="1" s="1"/>
  <c r="AQ28" i="1" s="1" a="1"/>
  <c r="AQ28" i="1" s="1"/>
  <c r="H1800" i="1" a="1"/>
  <c r="H1800" i="1" s="1"/>
  <c r="C1850" i="1"/>
  <c r="I1800" i="1" a="1"/>
  <c r="I1800" i="1" s="1"/>
  <c r="J1760" i="1"/>
  <c r="H1783" i="1" a="1"/>
  <c r="H1783" i="1" s="1"/>
  <c r="I1783" i="1" a="1"/>
  <c r="I1783" i="1" s="1"/>
  <c r="C1833" i="1"/>
  <c r="D1817" i="1" a="1"/>
  <c r="D1817" i="1" s="1"/>
  <c r="E1817" i="1" a="1"/>
  <c r="E1817" i="1" s="1"/>
  <c r="M1817" i="1" a="1"/>
  <c r="M1817" i="1" s="1"/>
  <c r="B1867" i="1"/>
  <c r="D1801" i="1" a="1"/>
  <c r="D1801" i="1" s="1"/>
  <c r="E1801" i="1" a="1"/>
  <c r="E1801" i="1" s="1"/>
  <c r="M1801" i="1" a="1"/>
  <c r="M1801" i="1" s="1"/>
  <c r="B1851" i="1"/>
  <c r="D1785" i="1" a="1"/>
  <c r="D1785" i="1" s="1"/>
  <c r="E1785" i="1" a="1"/>
  <c r="E1785" i="1" s="1"/>
  <c r="B1835" i="1"/>
  <c r="M1785" i="1" a="1"/>
  <c r="M1785" i="1" s="1"/>
  <c r="L1697" i="1"/>
  <c r="BE38" i="1" s="1" a="1"/>
  <c r="BE38" i="1" s="1"/>
  <c r="J1830" i="1"/>
  <c r="D1829" i="1" a="1"/>
  <c r="D1829" i="1" s="1"/>
  <c r="E1829" i="1" a="1"/>
  <c r="E1829" i="1" s="1"/>
  <c r="M1829" i="1" a="1"/>
  <c r="M1829" i="1" s="1"/>
  <c r="B1879" i="1"/>
  <c r="D1827" i="1" a="1"/>
  <c r="D1827" i="1" s="1"/>
  <c r="E1827" i="1" a="1"/>
  <c r="E1827" i="1" s="1"/>
  <c r="M1827" i="1" a="1"/>
  <c r="M1827" i="1" s="1"/>
  <c r="B1877" i="1"/>
  <c r="D1795" i="1" a="1"/>
  <c r="D1795" i="1" s="1"/>
  <c r="E1795" i="1" a="1"/>
  <c r="E1795" i="1" s="1"/>
  <c r="M1795" i="1" a="1"/>
  <c r="M1795" i="1" s="1"/>
  <c r="B1845" i="1"/>
  <c r="D1822" i="1" a="1"/>
  <c r="D1822" i="1" s="1"/>
  <c r="E1822" i="1" a="1"/>
  <c r="E1822" i="1" s="1"/>
  <c r="M1822" i="1" a="1"/>
  <c r="M1822" i="1" s="1"/>
  <c r="B1872" i="1"/>
  <c r="F1737" i="1"/>
  <c r="D1811" i="1" a="1"/>
  <c r="D1811" i="1" s="1"/>
  <c r="E1811" i="1" a="1"/>
  <c r="E1811" i="1" s="1"/>
  <c r="M1811" i="1" a="1"/>
  <c r="M1811" i="1" s="1"/>
  <c r="B1861" i="1"/>
  <c r="H1790" i="1" a="1"/>
  <c r="H1790" i="1" s="1"/>
  <c r="I1790" i="1" a="1"/>
  <c r="I1790" i="1" s="1"/>
  <c r="C1840" i="1"/>
  <c r="J1778" i="1"/>
  <c r="L1778" i="1" s="1"/>
  <c r="AL40" i="1" s="1" a="1"/>
  <c r="AL40" i="1" s="1"/>
  <c r="J1764" i="1"/>
  <c r="I1789" i="1" a="1"/>
  <c r="I1789" i="1" s="1"/>
  <c r="H1789" i="1" a="1"/>
  <c r="H1789" i="1" s="1"/>
  <c r="C1839" i="1"/>
  <c r="H1827" i="1" a="1"/>
  <c r="H1827" i="1" s="1"/>
  <c r="I1827" i="1" a="1"/>
  <c r="I1827" i="1" s="1"/>
  <c r="C1877" i="1"/>
  <c r="H1799" i="1" a="1"/>
  <c r="H1799" i="1" s="1"/>
  <c r="I1799" i="1" a="1"/>
  <c r="I1799" i="1" s="1"/>
  <c r="C1849" i="1"/>
  <c r="L1722" i="1"/>
  <c r="AF39" i="1" s="1" a="1"/>
  <c r="AF39" i="1" s="1"/>
  <c r="J1753" i="1"/>
  <c r="D1805" i="1" a="1"/>
  <c r="D1805" i="1" s="1"/>
  <c r="E1805" i="1" a="1"/>
  <c r="E1805" i="1" s="1"/>
  <c r="M1805" i="1" a="1"/>
  <c r="M1805" i="1" s="1"/>
  <c r="B1855" i="1"/>
  <c r="H1804" i="1" a="1"/>
  <c r="H1804" i="1" s="1"/>
  <c r="I1804" i="1" a="1"/>
  <c r="I1804" i="1" s="1"/>
  <c r="C1854" i="1"/>
  <c r="H1811" i="1" a="1"/>
  <c r="H1811" i="1" s="1"/>
  <c r="I1811" i="1" a="1"/>
  <c r="I1811" i="1" s="1"/>
  <c r="C1861" i="1"/>
  <c r="J1759" i="1"/>
  <c r="F1820" i="1"/>
  <c r="H1801" i="1" a="1"/>
  <c r="H1801" i="1" s="1"/>
  <c r="I1801" i="1" a="1"/>
  <c r="I1801" i="1" s="1"/>
  <c r="C1851" i="1"/>
  <c r="J1735" i="1"/>
  <c r="H1852" i="1" a="1"/>
  <c r="H1852" i="1" s="1"/>
  <c r="I1852" i="1" a="1"/>
  <c r="I1852" i="1" s="1"/>
  <c r="C1902" i="1"/>
  <c r="D1838" i="1" a="1"/>
  <c r="D1838" i="1" s="1"/>
  <c r="E1838" i="1" a="1"/>
  <c r="E1838" i="1" s="1"/>
  <c r="B1888" i="1"/>
  <c r="D1858" i="1" a="1"/>
  <c r="D1858" i="1" s="1"/>
  <c r="E1858" i="1" a="1"/>
  <c r="E1858" i="1" s="1"/>
  <c r="B1908" i="1"/>
  <c r="D1874" i="1" a="1"/>
  <c r="D1874" i="1" s="1"/>
  <c r="E1874" i="1" a="1"/>
  <c r="E1874" i="1" s="1"/>
  <c r="M1874" i="1" a="1"/>
  <c r="M1874" i="1" s="1"/>
  <c r="B1924" i="1"/>
  <c r="D1866" i="1" a="1"/>
  <c r="D1866" i="1" s="1"/>
  <c r="E1866" i="1" a="1"/>
  <c r="E1866" i="1" s="1"/>
  <c r="M1866" i="1" a="1"/>
  <c r="M1866" i="1" s="1"/>
  <c r="B1916" i="1"/>
  <c r="D1850" i="1" a="1"/>
  <c r="D1850" i="1" s="1"/>
  <c r="E1850" i="1" a="1"/>
  <c r="E1850" i="1" s="1"/>
  <c r="B1900" i="1"/>
  <c r="D1832" i="1" a="1"/>
  <c r="D1832" i="1" s="1"/>
  <c r="E1832" i="1" a="1"/>
  <c r="E1832" i="1" s="1"/>
  <c r="B1882" i="1"/>
  <c r="H1848" i="1" a="1"/>
  <c r="H1848" i="1" s="1"/>
  <c r="I1848" i="1" a="1"/>
  <c r="I1848" i="1" s="1"/>
  <c r="C1898" i="1"/>
  <c r="M1828" i="1" a="1"/>
  <c r="M1828" i="1" s="1"/>
  <c r="I1846" i="1" a="1"/>
  <c r="I1846" i="1" s="1"/>
  <c r="H1846" i="1" a="1"/>
  <c r="H1846" i="1" s="1"/>
  <c r="C1896" i="1"/>
  <c r="H1797" i="1" a="1"/>
  <c r="H1797" i="1" s="1"/>
  <c r="I1797" i="1" a="1"/>
  <c r="I1797" i="1" s="1"/>
  <c r="C1847" i="1"/>
  <c r="L1124" i="1"/>
  <c r="AH27" i="1" s="1" a="1"/>
  <c r="AH27" i="1" s="1"/>
  <c r="L1123" i="1"/>
  <c r="AG27" i="1" s="1" a="1"/>
  <c r="AG27" i="1" s="1"/>
  <c r="J1767" i="1"/>
  <c r="H1822" i="1" a="1"/>
  <c r="H1822" i="1" s="1"/>
  <c r="I1822" i="1" a="1"/>
  <c r="I1822" i="1" s="1"/>
  <c r="C1872" i="1"/>
  <c r="H1820" i="1" a="1"/>
  <c r="H1820" i="1" s="1"/>
  <c r="I1820" i="1" a="1"/>
  <c r="I1820" i="1" s="1"/>
  <c r="C1870" i="1"/>
  <c r="D1803" i="1" a="1"/>
  <c r="D1803" i="1" s="1"/>
  <c r="E1803" i="1" a="1"/>
  <c r="E1803" i="1" s="1"/>
  <c r="M1803" i="1" a="1"/>
  <c r="M1803" i="1" s="1"/>
  <c r="B1853" i="1"/>
  <c r="D1802" i="1" a="1"/>
  <c r="D1802" i="1" s="1"/>
  <c r="E1802" i="1" a="1"/>
  <c r="E1802" i="1" s="1"/>
  <c r="M1802" i="1" a="1"/>
  <c r="M1802" i="1" s="1"/>
  <c r="B1852" i="1"/>
  <c r="D1862" i="1" a="1"/>
  <c r="D1862" i="1" s="1"/>
  <c r="E1862" i="1" a="1"/>
  <c r="E1862" i="1" s="1"/>
  <c r="B1912" i="1"/>
  <c r="D1798" i="1" a="1"/>
  <c r="D1798" i="1" s="1"/>
  <c r="E1798" i="1" a="1"/>
  <c r="E1798" i="1" s="1"/>
  <c r="M1798" i="1" a="1"/>
  <c r="M1798" i="1" s="1"/>
  <c r="B1848" i="1"/>
  <c r="D1789" i="1" a="1"/>
  <c r="D1789" i="1" s="1"/>
  <c r="E1789" i="1" a="1"/>
  <c r="E1789" i="1" s="1"/>
  <c r="M1789" i="1" a="1"/>
  <c r="M1789" i="1" s="1"/>
  <c r="B1839" i="1"/>
  <c r="H1812" i="1" a="1"/>
  <c r="H1812" i="1" s="1"/>
  <c r="I1812" i="1" a="1"/>
  <c r="I1812" i="1" s="1"/>
  <c r="C1862" i="1"/>
  <c r="H1829" i="1" a="1"/>
  <c r="H1829" i="1" s="1"/>
  <c r="I1829" i="1" a="1"/>
  <c r="I1829" i="1" s="1"/>
  <c r="C1879" i="1"/>
  <c r="I1782" i="1" a="1"/>
  <c r="I1782" i="1" s="1"/>
  <c r="H1782" i="1" a="1"/>
  <c r="H1782" i="1" s="1"/>
  <c r="C1832" i="1"/>
  <c r="J542" i="1"/>
  <c r="L542" i="1" s="1"/>
  <c r="AZ15" i="1" s="1" a="1"/>
  <c r="AZ15" i="1" s="1"/>
  <c r="F568" i="1"/>
  <c r="F528" i="1"/>
  <c r="J527" i="1"/>
  <c r="J534" i="1"/>
  <c r="L534" i="1" s="1"/>
  <c r="AR15" i="1" s="1" a="1"/>
  <c r="AR15" i="1" s="1"/>
  <c r="J538" i="1"/>
  <c r="F554" i="1"/>
  <c r="F522" i="1"/>
  <c r="F536" i="1"/>
  <c r="F540" i="1"/>
  <c r="J522" i="1"/>
  <c r="J547" i="1"/>
  <c r="J536" i="1"/>
  <c r="F543" i="1"/>
  <c r="J546" i="1"/>
  <c r="F530" i="1"/>
  <c r="F566" i="1"/>
  <c r="F546" i="1"/>
  <c r="F550" i="1"/>
  <c r="J566" i="1"/>
  <c r="F574" i="1"/>
  <c r="J560" i="1"/>
  <c r="F1162" i="1"/>
  <c r="F1233" i="1"/>
  <c r="D1205" i="1" a="1"/>
  <c r="D1205" i="1" s="1"/>
  <c r="E1205" i="1" a="1"/>
  <c r="E1205" i="1" s="1"/>
  <c r="M1205" i="1" a="1"/>
  <c r="M1205" i="1" s="1"/>
  <c r="B1255" i="1"/>
  <c r="H1193" i="1" a="1"/>
  <c r="H1193" i="1" s="1"/>
  <c r="I1193" i="1" a="1"/>
  <c r="I1193" i="1" s="1"/>
  <c r="C1243" i="1"/>
  <c r="D1221" i="1" a="1"/>
  <c r="D1221" i="1" s="1"/>
  <c r="E1221" i="1" a="1"/>
  <c r="E1221" i="1" s="1"/>
  <c r="M1221" i="1" a="1"/>
  <c r="M1221" i="1" s="1"/>
  <c r="B1271" i="1"/>
  <c r="H1210" i="1" a="1"/>
  <c r="H1210" i="1" s="1"/>
  <c r="I1210" i="1" a="1"/>
  <c r="I1210" i="1" s="1"/>
  <c r="C1260" i="1"/>
  <c r="D1240" i="1" a="1"/>
  <c r="D1240" i="1" s="1"/>
  <c r="E1240" i="1" a="1"/>
  <c r="E1240" i="1" s="1"/>
  <c r="B1290" i="1"/>
  <c r="D1208" i="1" a="1"/>
  <c r="D1208" i="1" s="1"/>
  <c r="E1208" i="1" a="1"/>
  <c r="E1208" i="1" s="1"/>
  <c r="B1258" i="1"/>
  <c r="M1208" i="1" a="1"/>
  <c r="M1208" i="1" s="1"/>
  <c r="H1220" i="1" a="1"/>
  <c r="H1220" i="1" s="1"/>
  <c r="I1220" i="1" a="1"/>
  <c r="I1220" i="1" s="1"/>
  <c r="C1270" i="1"/>
  <c r="H1191" i="1" a="1"/>
  <c r="H1191" i="1" s="1"/>
  <c r="I1191" i="1" a="1"/>
  <c r="I1191" i="1" s="1"/>
  <c r="C1241" i="1"/>
  <c r="D1234" i="1" a="1"/>
  <c r="D1234" i="1" s="1"/>
  <c r="E1234" i="1" a="1"/>
  <c r="E1234" i="1" s="1"/>
  <c r="B1284" i="1"/>
  <c r="M1234" i="1" a="1"/>
  <c r="M1234" i="1" s="1"/>
  <c r="D1202" i="1" a="1"/>
  <c r="D1202" i="1" s="1"/>
  <c r="E1202" i="1" a="1"/>
  <c r="E1202" i="1" s="1"/>
  <c r="B1252" i="1"/>
  <c r="M1202" i="1" a="1"/>
  <c r="M1202" i="1" s="1"/>
  <c r="D1192" i="1" a="1"/>
  <c r="D1192" i="1" s="1"/>
  <c r="E1192" i="1" a="1"/>
  <c r="E1192" i="1" s="1"/>
  <c r="B1242" i="1"/>
  <c r="M1192" i="1" a="1"/>
  <c r="M1192" i="1" s="1"/>
  <c r="H1205" i="1" a="1"/>
  <c r="H1205" i="1" s="1"/>
  <c r="I1205" i="1" a="1"/>
  <c r="I1205" i="1" s="1"/>
  <c r="C1255" i="1"/>
  <c r="H1217" i="1" a="1"/>
  <c r="H1217" i="1" s="1"/>
  <c r="I1217" i="1" a="1"/>
  <c r="I1217" i="1" s="1"/>
  <c r="C1267" i="1"/>
  <c r="D1210" i="1" a="1"/>
  <c r="D1210" i="1" s="1"/>
  <c r="E1210" i="1" a="1"/>
  <c r="E1210" i="1" s="1"/>
  <c r="B1260" i="1"/>
  <c r="M1210" i="1" a="1"/>
  <c r="M1210" i="1" s="1"/>
  <c r="D1232" i="1" a="1"/>
  <c r="D1232" i="1" s="1"/>
  <c r="E1232" i="1" a="1"/>
  <c r="E1232" i="1" s="1"/>
  <c r="B1282" i="1"/>
  <c r="M1232" i="1" a="1"/>
  <c r="M1232" i="1" s="1"/>
  <c r="D1200" i="1" a="1"/>
  <c r="D1200" i="1" s="1"/>
  <c r="E1200" i="1" a="1"/>
  <c r="E1200" i="1" s="1"/>
  <c r="B1250" i="1"/>
  <c r="M1200" i="1" a="1"/>
  <c r="M1200" i="1" s="1"/>
  <c r="J1154" i="1"/>
  <c r="D1194" i="1" a="1"/>
  <c r="D1194" i="1" s="1"/>
  <c r="E1194" i="1" a="1"/>
  <c r="E1194" i="1" s="1"/>
  <c r="B1244" i="1"/>
  <c r="M1194" i="1" a="1"/>
  <c r="M1194" i="1" s="1"/>
  <c r="I1195" i="1" a="1"/>
  <c r="I1195" i="1" s="1"/>
  <c r="H1195" i="1" a="1"/>
  <c r="H1195" i="1" s="1"/>
  <c r="C1245" i="1"/>
  <c r="J1163" i="1"/>
  <c r="H1225" i="1" a="1"/>
  <c r="H1225" i="1" s="1"/>
  <c r="I1225" i="1" a="1"/>
  <c r="I1225" i="1" s="1"/>
  <c r="C1275" i="1"/>
  <c r="H1218" i="1" a="1"/>
  <c r="H1218" i="1" s="1"/>
  <c r="I1218" i="1" a="1"/>
  <c r="I1218" i="1" s="1"/>
  <c r="C1268" i="1"/>
  <c r="D1196" i="1" a="1"/>
  <c r="D1196" i="1" s="1"/>
  <c r="E1196" i="1" a="1"/>
  <c r="E1196" i="1" s="1"/>
  <c r="B1246" i="1"/>
  <c r="M1196" i="1" a="1"/>
  <c r="M1196" i="1" s="1"/>
  <c r="J1184" i="1"/>
  <c r="H1198" i="1" a="1"/>
  <c r="H1198" i="1" s="1"/>
  <c r="I1198" i="1" a="1"/>
  <c r="I1198" i="1" s="1"/>
  <c r="C1248" i="1"/>
  <c r="H1226" i="1" a="1"/>
  <c r="H1226" i="1" s="1"/>
  <c r="I1226" i="1" a="1"/>
  <c r="I1226" i="1" s="1"/>
  <c r="C1276" i="1"/>
  <c r="J1179" i="1"/>
  <c r="L1179" i="1" s="1"/>
  <c r="AM28" i="1" s="1" a="1"/>
  <c r="AM28" i="1" s="1"/>
  <c r="H1201" i="1" a="1"/>
  <c r="H1201" i="1" s="1"/>
  <c r="I1201" i="1" a="1"/>
  <c r="I1201" i="1" s="1"/>
  <c r="C1251" i="1"/>
  <c r="I1227" i="1" a="1"/>
  <c r="I1227" i="1" s="1"/>
  <c r="H1227" i="1" a="1"/>
  <c r="H1227" i="1" s="1"/>
  <c r="C1277" i="1"/>
  <c r="M1195" i="1" a="1"/>
  <c r="M1195" i="1" s="1"/>
  <c r="D1235" i="1" a="1"/>
  <c r="D1235" i="1" s="1"/>
  <c r="E1235" i="1" a="1"/>
  <c r="E1235" i="1" s="1"/>
  <c r="B1285" i="1"/>
  <c r="M1235" i="1" a="1"/>
  <c r="M1235" i="1" s="1"/>
  <c r="H1228" i="1" a="1"/>
  <c r="H1228" i="1" s="1"/>
  <c r="I1228" i="1" a="1"/>
  <c r="I1228" i="1" s="1"/>
  <c r="C1278" i="1"/>
  <c r="H1230" i="1" a="1"/>
  <c r="H1230" i="1" s="1"/>
  <c r="I1230" i="1" a="1"/>
  <c r="I1230" i="1" s="1"/>
  <c r="C1280" i="1"/>
  <c r="D1231" i="1" a="1"/>
  <c r="D1231" i="1" s="1"/>
  <c r="E1231" i="1" a="1"/>
  <c r="E1231" i="1" s="1"/>
  <c r="B1281" i="1"/>
  <c r="M1231" i="1" a="1"/>
  <c r="M1231" i="1" s="1"/>
  <c r="D1215" i="1" a="1"/>
  <c r="D1215" i="1" s="1"/>
  <c r="E1215" i="1" a="1"/>
  <c r="E1215" i="1" s="1"/>
  <c r="B1265" i="1"/>
  <c r="M1215" i="1" a="1"/>
  <c r="M1215" i="1" s="1"/>
  <c r="H1221" i="1" a="1"/>
  <c r="H1221" i="1" s="1"/>
  <c r="I1221" i="1" a="1"/>
  <c r="I1221" i="1" s="1"/>
  <c r="C1271" i="1"/>
  <c r="H1188" i="1" a="1"/>
  <c r="H1188" i="1" s="1"/>
  <c r="I1188" i="1" a="1"/>
  <c r="I1188" i="1" s="1"/>
  <c r="C1238" i="1"/>
  <c r="D1213" i="1" a="1"/>
  <c r="D1213" i="1" s="1"/>
  <c r="E1213" i="1" a="1"/>
  <c r="E1213" i="1" s="1"/>
  <c r="M1213" i="1" a="1"/>
  <c r="M1213" i="1" s="1"/>
  <c r="B1263" i="1"/>
  <c r="D1283" i="1" a="1"/>
  <c r="D1283" i="1" s="1"/>
  <c r="E1283" i="1" a="1"/>
  <c r="E1283" i="1" s="1"/>
  <c r="B1333" i="1"/>
  <c r="D1224" i="1" a="1"/>
  <c r="D1224" i="1" s="1"/>
  <c r="E1224" i="1" a="1"/>
  <c r="E1224" i="1" s="1"/>
  <c r="B1274" i="1"/>
  <c r="M1224" i="1" a="1"/>
  <c r="M1224" i="1" s="1"/>
  <c r="D1223" i="1" a="1"/>
  <c r="D1223" i="1" s="1"/>
  <c r="E1223" i="1" a="1"/>
  <c r="E1223" i="1" s="1"/>
  <c r="B1273" i="1"/>
  <c r="M1223" i="1" a="1"/>
  <c r="M1223" i="1" s="1"/>
  <c r="H1190" i="1" a="1"/>
  <c r="H1190" i="1" s="1"/>
  <c r="I1190" i="1" a="1"/>
  <c r="I1190" i="1" s="1"/>
  <c r="C1240" i="1"/>
  <c r="M1240" i="1" s="1" a="1"/>
  <c r="M1240" i="1" s="1"/>
  <c r="D1188" i="1" a="1"/>
  <c r="D1188" i="1" s="1"/>
  <c r="E1188" i="1" a="1"/>
  <c r="E1188" i="1" s="1"/>
  <c r="B1238" i="1"/>
  <c r="M1188" i="1" a="1"/>
  <c r="M1188" i="1" s="1"/>
  <c r="H1231" i="1" a="1"/>
  <c r="H1231" i="1" s="1"/>
  <c r="I1231" i="1" a="1"/>
  <c r="I1231" i="1" s="1"/>
  <c r="C1281" i="1"/>
  <c r="D1226" i="1" a="1"/>
  <c r="D1226" i="1" s="1"/>
  <c r="E1226" i="1" a="1"/>
  <c r="E1226" i="1" s="1"/>
  <c r="B1276" i="1"/>
  <c r="M1226" i="1" a="1"/>
  <c r="M1226" i="1" s="1"/>
  <c r="D1248" i="1" a="1"/>
  <c r="D1248" i="1" s="1"/>
  <c r="E1248" i="1" a="1"/>
  <c r="E1248" i="1" s="1"/>
  <c r="B1298" i="1"/>
  <c r="M1248" i="1" a="1"/>
  <c r="M1248" i="1" s="1"/>
  <c r="D1216" i="1" a="1"/>
  <c r="D1216" i="1" s="1"/>
  <c r="E1216" i="1" a="1"/>
  <c r="E1216" i="1" s="1"/>
  <c r="B1266" i="1"/>
  <c r="M1216" i="1" a="1"/>
  <c r="M1216" i="1" s="1"/>
  <c r="H1202" i="1" a="1"/>
  <c r="H1202" i="1" s="1"/>
  <c r="I1202" i="1" a="1"/>
  <c r="I1202" i="1" s="1"/>
  <c r="C1252" i="1"/>
  <c r="H1236" i="1" a="1"/>
  <c r="H1236" i="1" s="1"/>
  <c r="I1236" i="1" a="1"/>
  <c r="I1236" i="1" s="1"/>
  <c r="C1286" i="1"/>
  <c r="I1235" i="1" a="1"/>
  <c r="I1235" i="1" s="1"/>
  <c r="H1235" i="1" a="1"/>
  <c r="H1235" i="1" s="1"/>
  <c r="C1285" i="1"/>
  <c r="D1228" i="1" a="1"/>
  <c r="D1228" i="1" s="1"/>
  <c r="E1228" i="1" a="1"/>
  <c r="E1228" i="1" s="1"/>
  <c r="B1278" i="1"/>
  <c r="M1228" i="1" a="1"/>
  <c r="M1228" i="1" s="1"/>
  <c r="I1187" i="1" a="1"/>
  <c r="I1187" i="1" s="1"/>
  <c r="H1187" i="1" a="1"/>
  <c r="H1187" i="1" s="1"/>
  <c r="C1237" i="1"/>
  <c r="H1200" i="1" a="1"/>
  <c r="H1200" i="1" s="1"/>
  <c r="I1200" i="1" a="1"/>
  <c r="I1200" i="1" s="1"/>
  <c r="C1250" i="1"/>
  <c r="D1245" i="1" a="1"/>
  <c r="D1245" i="1" s="1"/>
  <c r="E1245" i="1" a="1"/>
  <c r="E1245" i="1" s="1"/>
  <c r="M1245" i="1" a="1"/>
  <c r="M1245" i="1" s="1"/>
  <c r="B1295" i="1"/>
  <c r="I1208" i="1" a="1"/>
  <c r="I1208" i="1" s="1"/>
  <c r="H1208" i="1" a="1"/>
  <c r="H1208" i="1" s="1"/>
  <c r="C1258" i="1"/>
  <c r="D1187" i="1" a="1"/>
  <c r="D1187" i="1" s="1"/>
  <c r="E1187" i="1" a="1"/>
  <c r="E1187" i="1" s="1"/>
  <c r="B1237" i="1"/>
  <c r="M1187" i="1" a="1"/>
  <c r="M1187" i="1" s="1"/>
  <c r="H1223" i="1" a="1"/>
  <c r="H1223" i="1" s="1"/>
  <c r="I1223" i="1" a="1"/>
  <c r="I1223" i="1" s="1"/>
  <c r="C1273" i="1"/>
  <c r="H1214" i="1" a="1"/>
  <c r="H1214" i="1" s="1"/>
  <c r="I1214" i="1" a="1"/>
  <c r="I1214" i="1" s="1"/>
  <c r="C1264" i="1"/>
  <c r="J1138" i="1"/>
  <c r="J531" i="1"/>
  <c r="F532" i="1"/>
  <c r="L485" i="1"/>
  <c r="AS14" i="1" s="1" a="1"/>
  <c r="AS14" i="1" s="1"/>
  <c r="J545" i="1"/>
  <c r="J549" i="1"/>
  <c r="F564" i="1"/>
  <c r="F561" i="1"/>
  <c r="F553" i="1"/>
  <c r="F545" i="1"/>
  <c r="F537" i="1"/>
  <c r="F529" i="1"/>
  <c r="F521" i="1"/>
  <c r="F608" i="1"/>
  <c r="F602" i="1"/>
  <c r="J529" i="1"/>
  <c r="J563" i="1"/>
  <c r="D1212" i="1" a="1"/>
  <c r="D1212" i="1" s="1"/>
  <c r="E1212" i="1" a="1"/>
  <c r="E1212" i="1" s="1"/>
  <c r="B1262" i="1"/>
  <c r="M1212" i="1" a="1"/>
  <c r="M1212" i="1" s="1"/>
  <c r="D1275" i="1" a="1"/>
  <c r="D1275" i="1" s="1"/>
  <c r="E1275" i="1" a="1"/>
  <c r="E1275" i="1" s="1"/>
  <c r="B1325" i="1"/>
  <c r="M1275" i="1" a="1"/>
  <c r="M1275" i="1" s="1"/>
  <c r="D1257" i="1" a="1"/>
  <c r="D1257" i="1" s="1"/>
  <c r="E1257" i="1" a="1"/>
  <c r="E1257" i="1" s="1"/>
  <c r="B1307" i="1"/>
  <c r="D1249" i="1" a="1"/>
  <c r="D1249" i="1" s="1"/>
  <c r="E1249" i="1" a="1"/>
  <c r="E1249" i="1" s="1"/>
  <c r="B1299" i="1"/>
  <c r="F1190" i="1"/>
  <c r="F1158" i="1"/>
  <c r="J1170" i="1"/>
  <c r="J1141" i="1"/>
  <c r="F1184" i="1"/>
  <c r="F1152" i="1"/>
  <c r="J1155" i="1"/>
  <c r="L1087" i="1"/>
  <c r="AU26" i="1" s="1" a="1"/>
  <c r="AU26" i="1" s="1"/>
  <c r="J1167" i="1"/>
  <c r="F1160" i="1"/>
  <c r="F1182" i="1"/>
  <c r="F1150" i="1"/>
  <c r="H1207" i="1" a="1"/>
  <c r="H1207" i="1" s="1"/>
  <c r="I1207" i="1" a="1"/>
  <c r="I1207" i="1" s="1"/>
  <c r="C1257" i="1"/>
  <c r="M1257" i="1" s="1" a="1"/>
  <c r="M1257" i="1" s="1"/>
  <c r="D1209" i="1" a="1"/>
  <c r="D1209" i="1" s="1"/>
  <c r="E1209" i="1" a="1"/>
  <c r="E1209" i="1" s="1"/>
  <c r="M1209" i="1" a="1"/>
  <c r="M1209" i="1" s="1"/>
  <c r="B1259" i="1"/>
  <c r="D1193" i="1" a="1"/>
  <c r="D1193" i="1" s="1"/>
  <c r="E1193" i="1" a="1"/>
  <c r="E1193" i="1" s="1"/>
  <c r="M1193" i="1" a="1"/>
  <c r="M1193" i="1" s="1"/>
  <c r="B1243" i="1"/>
  <c r="D1217" i="1" a="1"/>
  <c r="D1217" i="1" s="1"/>
  <c r="E1217" i="1" a="1"/>
  <c r="E1217" i="1" s="1"/>
  <c r="M1217" i="1" a="1"/>
  <c r="M1217" i="1" s="1"/>
  <c r="B1267" i="1"/>
  <c r="D1220" i="1" a="1"/>
  <c r="D1220" i="1" s="1"/>
  <c r="E1220" i="1" a="1"/>
  <c r="E1220" i="1" s="1"/>
  <c r="B1270" i="1"/>
  <c r="M1220" i="1" a="1"/>
  <c r="M1220" i="1" s="1"/>
  <c r="J1145" i="1"/>
  <c r="L1145" i="1" s="1"/>
  <c r="BC27" i="1" s="1" a="1"/>
  <c r="BC27" i="1" s="1"/>
  <c r="J1175" i="1"/>
  <c r="L1175" i="1" s="1"/>
  <c r="AI28" i="1" s="1" a="1"/>
  <c r="AI28" i="1" s="1"/>
  <c r="H1194" i="1" a="1"/>
  <c r="H1194" i="1" s="1"/>
  <c r="I1194" i="1" a="1"/>
  <c r="I1194" i="1" s="1"/>
  <c r="C1244" i="1"/>
  <c r="J1168" i="1"/>
  <c r="H1215" i="1" a="1"/>
  <c r="H1215" i="1" s="1"/>
  <c r="I1215" i="1" a="1"/>
  <c r="I1215" i="1" s="1"/>
  <c r="C1265" i="1"/>
  <c r="L1094" i="1"/>
  <c r="BB26" i="1" s="1" a="1"/>
  <c r="BB26" i="1" s="1"/>
  <c r="H1209" i="1" a="1"/>
  <c r="H1209" i="1" s="1"/>
  <c r="I1209" i="1" a="1"/>
  <c r="I1209" i="1" s="1"/>
  <c r="C1259" i="1"/>
  <c r="H1192" i="1" a="1"/>
  <c r="H1192" i="1" s="1"/>
  <c r="I1192" i="1" a="1"/>
  <c r="I1192" i="1" s="1"/>
  <c r="C1242" i="1"/>
  <c r="J1148" i="1"/>
  <c r="L1148" i="1" s="1"/>
  <c r="BF27" i="1" s="1" a="1"/>
  <c r="BF27" i="1" s="1"/>
  <c r="I1203" i="1" a="1"/>
  <c r="I1203" i="1" s="1"/>
  <c r="H1203" i="1" a="1"/>
  <c r="H1203" i="1" s="1"/>
  <c r="C1253" i="1"/>
  <c r="J1177" i="1"/>
  <c r="H1206" i="1" a="1"/>
  <c r="H1206" i="1" s="1"/>
  <c r="I1206" i="1" a="1"/>
  <c r="I1206" i="1" s="1"/>
  <c r="C1256" i="1"/>
  <c r="F1229" i="1"/>
  <c r="J1178" i="1"/>
  <c r="J1180" i="1"/>
  <c r="L1180" i="1" s="1"/>
  <c r="AN28" i="1" s="1" a="1"/>
  <c r="AN28" i="1" s="1"/>
  <c r="M1206" i="1" a="1"/>
  <c r="M1206" i="1" s="1"/>
  <c r="H1232" i="1" a="1"/>
  <c r="H1232" i="1" s="1"/>
  <c r="I1232" i="1" a="1"/>
  <c r="I1232" i="1" s="1"/>
  <c r="C1282" i="1"/>
  <c r="D1264" i="1" a="1"/>
  <c r="D1264" i="1" s="1"/>
  <c r="E1264" i="1" a="1"/>
  <c r="E1264" i="1" s="1"/>
  <c r="B1314" i="1"/>
  <c r="M1264" i="1" a="1"/>
  <c r="M1264" i="1" s="1"/>
  <c r="H1233" i="1" a="1"/>
  <c r="H1233" i="1" s="1"/>
  <c r="I1233" i="1" a="1"/>
  <c r="I1233" i="1" s="1"/>
  <c r="C1283" i="1"/>
  <c r="M1283" i="1" s="1" a="1"/>
  <c r="M1283" i="1" s="1"/>
  <c r="F1163" i="1"/>
  <c r="F1147" i="1"/>
  <c r="D1253" i="1" a="1"/>
  <c r="D1253" i="1" s="1"/>
  <c r="E1253" i="1" a="1"/>
  <c r="E1253" i="1" s="1"/>
  <c r="M1253" i="1" a="1"/>
  <c r="M1253" i="1" s="1"/>
  <c r="B1303" i="1"/>
  <c r="D1239" i="1" a="1"/>
  <c r="D1239" i="1" s="1"/>
  <c r="E1239" i="1" a="1"/>
  <c r="E1239" i="1" s="1"/>
  <c r="B1289" i="1"/>
  <c r="M1239" i="1" a="1"/>
  <c r="M1239" i="1" s="1"/>
  <c r="D1219" i="1" a="1"/>
  <c r="D1219" i="1" s="1"/>
  <c r="E1219" i="1" a="1"/>
  <c r="E1219" i="1" s="1"/>
  <c r="B1269" i="1"/>
  <c r="M1219" i="1" a="1"/>
  <c r="M1219" i="1" s="1"/>
  <c r="D1191" i="1" a="1"/>
  <c r="D1191" i="1" s="1"/>
  <c r="E1191" i="1" a="1"/>
  <c r="E1191" i="1" s="1"/>
  <c r="M1191" i="1" a="1"/>
  <c r="M1191" i="1" s="1"/>
  <c r="B1241" i="1"/>
  <c r="D1211" i="1" a="1"/>
  <c r="D1211" i="1" s="1"/>
  <c r="E1211" i="1" a="1"/>
  <c r="E1211" i="1" s="1"/>
  <c r="B1261" i="1"/>
  <c r="M1211" i="1" a="1"/>
  <c r="M1211" i="1" s="1"/>
  <c r="H1212" i="1" a="1"/>
  <c r="H1212" i="1" s="1"/>
  <c r="I1212" i="1" a="1"/>
  <c r="I1212" i="1" s="1"/>
  <c r="C1262" i="1"/>
  <c r="D1236" i="1" a="1"/>
  <c r="D1236" i="1" s="1"/>
  <c r="E1236" i="1" a="1"/>
  <c r="E1236" i="1" s="1"/>
  <c r="B1286" i="1"/>
  <c r="M1236" i="1" a="1"/>
  <c r="M1236" i="1" s="1"/>
  <c r="D1204" i="1" a="1"/>
  <c r="D1204" i="1" s="1"/>
  <c r="E1204" i="1" a="1"/>
  <c r="E1204" i="1" s="1"/>
  <c r="B1254" i="1"/>
  <c r="M1204" i="1" a="1"/>
  <c r="M1204" i="1" s="1"/>
  <c r="D1218" i="1" a="1"/>
  <c r="D1218" i="1" s="1"/>
  <c r="E1218" i="1" a="1"/>
  <c r="E1218" i="1" s="1"/>
  <c r="B1268" i="1"/>
  <c r="M1218" i="1" a="1"/>
  <c r="M1218" i="1" s="1"/>
  <c r="F1174" i="1"/>
  <c r="F1142" i="1"/>
  <c r="H1204" i="1" a="1"/>
  <c r="H1204" i="1" s="1"/>
  <c r="I1204" i="1" a="1"/>
  <c r="I1204" i="1" s="1"/>
  <c r="C1254" i="1"/>
  <c r="D1322" i="1" a="1"/>
  <c r="D1322" i="1" s="1"/>
  <c r="E1322" i="1" a="1"/>
  <c r="E1322" i="1" s="1"/>
  <c r="B1372" i="1"/>
  <c r="J1140" i="1"/>
  <c r="L1140" i="1" s="1"/>
  <c r="AX27" i="1" s="1" a="1"/>
  <c r="AX27" i="1" s="1"/>
  <c r="J1181" i="1"/>
  <c r="F1176" i="1"/>
  <c r="F1144" i="1"/>
  <c r="F1198" i="1"/>
  <c r="F1166" i="1"/>
  <c r="L1166" i="1" s="1"/>
  <c r="Z28" i="1" s="1" a="1"/>
  <c r="Z28" i="1" s="1"/>
  <c r="H1213" i="1" a="1"/>
  <c r="H1213" i="1" s="1"/>
  <c r="I1213" i="1" a="1"/>
  <c r="I1213" i="1" s="1"/>
  <c r="C1263" i="1"/>
  <c r="H1222" i="1" a="1"/>
  <c r="H1222" i="1" s="1"/>
  <c r="I1222" i="1" a="1"/>
  <c r="I1222" i="1" s="1"/>
  <c r="C1272" i="1"/>
  <c r="M1222" i="1" a="1"/>
  <c r="M1222" i="1" s="1"/>
  <c r="J1152" i="1"/>
  <c r="I1211" i="1" a="1"/>
  <c r="I1211" i="1" s="1"/>
  <c r="H1211" i="1" a="1"/>
  <c r="H1211" i="1" s="1"/>
  <c r="C1261" i="1"/>
  <c r="J1186" i="1"/>
  <c r="J1185" i="1"/>
  <c r="F1178" i="1"/>
  <c r="F1146" i="1"/>
  <c r="J1142" i="1"/>
  <c r="H1234" i="1" a="1"/>
  <c r="H1234" i="1" s="1"/>
  <c r="I1234" i="1" a="1"/>
  <c r="I1234" i="1" s="1"/>
  <c r="C1284" i="1"/>
  <c r="H1197" i="1" a="1"/>
  <c r="H1197" i="1" s="1"/>
  <c r="I1197" i="1" a="1"/>
  <c r="I1197" i="1" s="1"/>
  <c r="C1247" i="1"/>
  <c r="J1137" i="1"/>
  <c r="H1189" i="1" a="1"/>
  <c r="H1189" i="1" s="1"/>
  <c r="I1189" i="1" a="1"/>
  <c r="I1189" i="1" s="1"/>
  <c r="C1239" i="1"/>
  <c r="H1229" i="1" a="1"/>
  <c r="H1229" i="1" s="1"/>
  <c r="I1229" i="1" a="1"/>
  <c r="I1229" i="1" s="1"/>
  <c r="C1279" i="1"/>
  <c r="H1196" i="1" a="1"/>
  <c r="H1196" i="1" s="1"/>
  <c r="I1196" i="1" a="1"/>
  <c r="I1196" i="1" s="1"/>
  <c r="C1246" i="1"/>
  <c r="D1201" i="1" a="1"/>
  <c r="D1201" i="1" s="1"/>
  <c r="E1201" i="1" a="1"/>
  <c r="E1201" i="1" s="1"/>
  <c r="M1201" i="1" a="1"/>
  <c r="M1201" i="1" s="1"/>
  <c r="B1251" i="1"/>
  <c r="D1279" i="1" a="1"/>
  <c r="D1279" i="1" s="1"/>
  <c r="E1279" i="1" a="1"/>
  <c r="E1279" i="1" s="1"/>
  <c r="B1329" i="1"/>
  <c r="M1279" i="1" a="1"/>
  <c r="M1279" i="1" s="1"/>
  <c r="F1195" i="1"/>
  <c r="F1185" i="1"/>
  <c r="H1224" i="1" a="1"/>
  <c r="H1224" i="1" s="1"/>
  <c r="I1224" i="1" a="1"/>
  <c r="I1224" i="1" s="1"/>
  <c r="C1274" i="1"/>
  <c r="D1280" i="1" a="1"/>
  <c r="D1280" i="1" s="1"/>
  <c r="E1280" i="1" a="1"/>
  <c r="E1280" i="1" s="1"/>
  <c r="B1330" i="1"/>
  <c r="M1280" i="1" a="1"/>
  <c r="M1280" i="1" s="1"/>
  <c r="I1219" i="1" a="1"/>
  <c r="I1219" i="1" s="1"/>
  <c r="H1219" i="1" a="1"/>
  <c r="H1219" i="1" s="1"/>
  <c r="C1269" i="1"/>
  <c r="D1256" i="1" a="1"/>
  <c r="D1256" i="1" s="1"/>
  <c r="E1256" i="1" a="1"/>
  <c r="E1256" i="1" s="1"/>
  <c r="B1306" i="1"/>
  <c r="M1256" i="1" a="1"/>
  <c r="M1256" i="1" s="1"/>
  <c r="J1158" i="1"/>
  <c r="F1181" i="1"/>
  <c r="F1165" i="1"/>
  <c r="F1137" i="1"/>
  <c r="J1173" i="1"/>
  <c r="J1164" i="1"/>
  <c r="L1164" i="1" s="1"/>
  <c r="X28" i="1" s="1" a="1"/>
  <c r="X28" i="1" s="1"/>
  <c r="I1216" i="1" a="1"/>
  <c r="I1216" i="1" s="1"/>
  <c r="H1216" i="1" a="1"/>
  <c r="H1216" i="1" s="1"/>
  <c r="C1266" i="1"/>
  <c r="D1227" i="1" a="1"/>
  <c r="D1227" i="1" s="1"/>
  <c r="E1227" i="1" a="1"/>
  <c r="E1227" i="1" s="1"/>
  <c r="B1277" i="1"/>
  <c r="M1227" i="1" a="1"/>
  <c r="M1227" i="1" s="1"/>
  <c r="D1197" i="1" a="1"/>
  <c r="D1197" i="1" s="1"/>
  <c r="E1197" i="1" a="1"/>
  <c r="E1197" i="1" s="1"/>
  <c r="M1197" i="1" a="1"/>
  <c r="M1197" i="1" s="1"/>
  <c r="B1247" i="1"/>
  <c r="H1199" i="1" a="1"/>
  <c r="H1199" i="1" s="1"/>
  <c r="I1199" i="1" a="1"/>
  <c r="I1199" i="1" s="1"/>
  <c r="C1249" i="1"/>
  <c r="M1249" i="1" s="1" a="1"/>
  <c r="M1249" i="1" s="1"/>
  <c r="J564" i="1"/>
  <c r="I615" i="1" a="1"/>
  <c r="I615" i="1" s="1"/>
  <c r="H615" i="1" a="1"/>
  <c r="H615" i="1" s="1"/>
  <c r="C665" i="1"/>
  <c r="J553" i="1"/>
  <c r="H574" i="1" a="1"/>
  <c r="H574" i="1" s="1"/>
  <c r="I574" i="1" a="1"/>
  <c r="I574" i="1" s="1"/>
  <c r="C624" i="1"/>
  <c r="I609" i="1" a="1"/>
  <c r="I609" i="1" s="1"/>
  <c r="H609" i="1" a="1"/>
  <c r="H609" i="1" s="1"/>
  <c r="C659" i="1"/>
  <c r="D607" i="1" a="1"/>
  <c r="D607" i="1" s="1"/>
  <c r="E607" i="1" a="1"/>
  <c r="E607" i="1" s="1"/>
  <c r="M607" i="1" a="1"/>
  <c r="M607" i="1" s="1"/>
  <c r="B657" i="1"/>
  <c r="D591" i="1" a="1"/>
  <c r="D591" i="1" s="1"/>
  <c r="E591" i="1" a="1"/>
  <c r="E591" i="1" s="1"/>
  <c r="M591" i="1" a="1"/>
  <c r="M591" i="1" s="1"/>
  <c r="B641" i="1"/>
  <c r="D575" i="1" a="1"/>
  <c r="D575" i="1" s="1"/>
  <c r="M575" i="1" a="1"/>
  <c r="M575" i="1" s="1"/>
  <c r="E575" i="1" a="1"/>
  <c r="E575" i="1" s="1"/>
  <c r="B625" i="1"/>
  <c r="D613" i="1" a="1"/>
  <c r="D613" i="1" s="1"/>
  <c r="E613" i="1" a="1"/>
  <c r="E613" i="1" s="1"/>
  <c r="M613" i="1" a="1"/>
  <c r="M613" i="1" s="1"/>
  <c r="B663" i="1"/>
  <c r="D597" i="1" a="1"/>
  <c r="D597" i="1" s="1"/>
  <c r="M597" i="1" a="1"/>
  <c r="M597" i="1" s="1"/>
  <c r="E597" i="1" a="1"/>
  <c r="E597" i="1" s="1"/>
  <c r="B647" i="1"/>
  <c r="D581" i="1" a="1"/>
  <c r="D581" i="1" s="1"/>
  <c r="E581" i="1" a="1"/>
  <c r="E581" i="1" s="1"/>
  <c r="M581" i="1" a="1"/>
  <c r="M581" i="1" s="1"/>
  <c r="B631" i="1"/>
  <c r="D573" i="1" a="1"/>
  <c r="D573" i="1" s="1"/>
  <c r="E573" i="1" a="1"/>
  <c r="E573" i="1" s="1"/>
  <c r="M573" i="1" a="1"/>
  <c r="M573" i="1" s="1"/>
  <c r="B623" i="1"/>
  <c r="H611" i="1" a="1"/>
  <c r="H611" i="1" s="1"/>
  <c r="I611" i="1" a="1"/>
  <c r="I611" i="1" s="1"/>
  <c r="C661" i="1"/>
  <c r="D582" i="1" a="1"/>
  <c r="D582" i="1" s="1"/>
  <c r="E582" i="1" a="1"/>
  <c r="E582" i="1" s="1"/>
  <c r="M582" i="1" a="1"/>
  <c r="M582" i="1" s="1"/>
  <c r="B632" i="1"/>
  <c r="H573" i="1" a="1"/>
  <c r="H573" i="1" s="1"/>
  <c r="I573" i="1" a="1"/>
  <c r="I573" i="1" s="1"/>
  <c r="C623" i="1"/>
  <c r="J519" i="1"/>
  <c r="L515" i="1"/>
  <c r="Y15" i="1" s="1" a="1"/>
  <c r="Y15" i="1" s="1"/>
  <c r="L505" i="1"/>
  <c r="BM14" i="1" s="1" a="1"/>
  <c r="BM14" i="1" s="1"/>
  <c r="J551" i="1"/>
  <c r="L477" i="1"/>
  <c r="AK14" i="1" s="1" a="1"/>
  <c r="AK14" i="1" s="1"/>
  <c r="H617" i="1" a="1"/>
  <c r="H617" i="1" s="1"/>
  <c r="I617" i="1" a="1"/>
  <c r="I617" i="1" s="1"/>
  <c r="C667" i="1"/>
  <c r="L513" i="1"/>
  <c r="W15" i="1" s="1" a="1"/>
  <c r="W15" i="1" s="1"/>
  <c r="D614" i="1" a="1"/>
  <c r="D614" i="1" s="1"/>
  <c r="E614" i="1" a="1"/>
  <c r="E614" i="1" s="1"/>
  <c r="M614" i="1" a="1"/>
  <c r="M614" i="1" s="1"/>
  <c r="B664" i="1"/>
  <c r="D611" i="1" a="1"/>
  <c r="D611" i="1" s="1"/>
  <c r="E611" i="1" a="1"/>
  <c r="E611" i="1" s="1"/>
  <c r="M611" i="1" a="1"/>
  <c r="M611" i="1" s="1"/>
  <c r="B661" i="1"/>
  <c r="D603" i="1" a="1"/>
  <c r="D603" i="1" s="1"/>
  <c r="E603" i="1" a="1"/>
  <c r="E603" i="1" s="1"/>
  <c r="M603" i="1" a="1"/>
  <c r="M603" i="1" s="1"/>
  <c r="B653" i="1"/>
  <c r="D595" i="1" a="1"/>
  <c r="D595" i="1" s="1"/>
  <c r="E595" i="1" a="1"/>
  <c r="E595" i="1" s="1"/>
  <c r="M595" i="1" a="1"/>
  <c r="M595" i="1" s="1"/>
  <c r="B645" i="1"/>
  <c r="D587" i="1" a="1"/>
  <c r="D587" i="1" s="1"/>
  <c r="E587" i="1" a="1"/>
  <c r="E587" i="1" s="1"/>
  <c r="M587" i="1" a="1"/>
  <c r="M587" i="1" s="1"/>
  <c r="B637" i="1"/>
  <c r="D579" i="1" a="1"/>
  <c r="D579" i="1" s="1"/>
  <c r="E579" i="1" a="1"/>
  <c r="E579" i="1" s="1"/>
  <c r="M579" i="1" a="1"/>
  <c r="M579" i="1" s="1"/>
  <c r="B629" i="1"/>
  <c r="D571" i="1" a="1"/>
  <c r="D571" i="1" s="1"/>
  <c r="E571" i="1" a="1"/>
  <c r="E571" i="1" s="1"/>
  <c r="M571" i="1" a="1"/>
  <c r="M571" i="1" s="1"/>
  <c r="B621" i="1"/>
  <c r="H575" i="1" a="1"/>
  <c r="H575" i="1" s="1"/>
  <c r="I575" i="1" a="1"/>
  <c r="I575" i="1" s="1"/>
  <c r="C625" i="1"/>
  <c r="H587" i="1" a="1"/>
  <c r="H587" i="1" s="1"/>
  <c r="I587" i="1" a="1"/>
  <c r="I587" i="1" s="1"/>
  <c r="C637" i="1"/>
  <c r="L482" i="1"/>
  <c r="AP14" i="1" s="1" a="1"/>
  <c r="AP14" i="1" s="1"/>
  <c r="H600" i="1" a="1"/>
  <c r="H600" i="1" s="1"/>
  <c r="I600" i="1" a="1"/>
  <c r="I600" i="1" s="1"/>
  <c r="C650" i="1"/>
  <c r="D583" i="1" a="1"/>
  <c r="D583" i="1" s="1"/>
  <c r="E583" i="1" a="1"/>
  <c r="E583" i="1" s="1"/>
  <c r="M583" i="1" a="1"/>
  <c r="M583" i="1" s="1"/>
  <c r="B633" i="1"/>
  <c r="J552" i="1"/>
  <c r="L552" i="1" s="1"/>
  <c r="BJ15" i="1" s="1" a="1"/>
  <c r="BJ15" i="1" s="1"/>
  <c r="J568" i="1"/>
  <c r="L480" i="1"/>
  <c r="AN14" i="1" s="1" a="1"/>
  <c r="AN14" i="1" s="1"/>
  <c r="I593" i="1" a="1"/>
  <c r="I593" i="1" s="1"/>
  <c r="H593" i="1" a="1"/>
  <c r="H593" i="1" s="1"/>
  <c r="C643" i="1"/>
  <c r="J532" i="1"/>
  <c r="H571" i="1" a="1"/>
  <c r="H571" i="1" s="1"/>
  <c r="I571" i="1" a="1"/>
  <c r="I571" i="1" s="1"/>
  <c r="C621" i="1"/>
  <c r="J555" i="1"/>
  <c r="L555" i="1" s="1"/>
  <c r="BM15" i="1" s="1" a="1"/>
  <c r="BM15" i="1" s="1"/>
  <c r="J528" i="1"/>
  <c r="H585" i="1" a="1"/>
  <c r="H585" i="1" s="1"/>
  <c r="I585" i="1" a="1"/>
  <c r="I585" i="1" s="1"/>
  <c r="C635" i="1"/>
  <c r="J554" i="1"/>
  <c r="D648" i="1" a="1"/>
  <c r="D648" i="1" s="1"/>
  <c r="E648" i="1" a="1"/>
  <c r="E648" i="1" s="1"/>
  <c r="M648" i="1" a="1"/>
  <c r="M648" i="1" s="1"/>
  <c r="B698" i="1"/>
  <c r="D634" i="1" a="1"/>
  <c r="D634" i="1" s="1"/>
  <c r="E634" i="1" a="1"/>
  <c r="E634" i="1" s="1"/>
  <c r="B684" i="1"/>
  <c r="D626" i="1" a="1"/>
  <c r="D626" i="1" s="1"/>
  <c r="E626" i="1" a="1"/>
  <c r="E626" i="1" s="1"/>
  <c r="B676" i="1"/>
  <c r="H608" i="1" a="1"/>
  <c r="H608" i="1" s="1"/>
  <c r="I608" i="1" a="1"/>
  <c r="I608" i="1" s="1"/>
  <c r="C658" i="1"/>
  <c r="L497" i="1"/>
  <c r="BE14" i="1" s="1" a="1"/>
  <c r="BE14" i="1" s="1"/>
  <c r="H599" i="1" a="1"/>
  <c r="H599" i="1" s="1"/>
  <c r="I599" i="1" a="1"/>
  <c r="I599" i="1" s="1"/>
  <c r="C649" i="1"/>
  <c r="H613" i="1" a="1"/>
  <c r="H613" i="1" s="1"/>
  <c r="I613" i="1" a="1"/>
  <c r="I613" i="1" s="1"/>
  <c r="C663" i="1"/>
  <c r="H580" i="1" a="1"/>
  <c r="H580" i="1" s="1"/>
  <c r="I580" i="1" a="1"/>
  <c r="I580" i="1" s="1"/>
  <c r="C630" i="1"/>
  <c r="J557" i="1"/>
  <c r="L557" i="1" s="1"/>
  <c r="BO15" i="1" s="1" a="1"/>
  <c r="BO15" i="1" s="1"/>
  <c r="J556" i="1"/>
  <c r="I583" i="1" a="1"/>
  <c r="I583" i="1" s="1"/>
  <c r="H583" i="1" a="1"/>
  <c r="H583" i="1" s="1"/>
  <c r="C633" i="1"/>
  <c r="H610" i="1" a="1"/>
  <c r="H610" i="1" s="1"/>
  <c r="I610" i="1" a="1"/>
  <c r="I610" i="1" s="1"/>
  <c r="C660" i="1"/>
  <c r="H614" i="1" a="1"/>
  <c r="H614" i="1" s="1"/>
  <c r="I614" i="1" a="1"/>
  <c r="I614" i="1" s="1"/>
  <c r="C664" i="1"/>
  <c r="J565" i="1"/>
  <c r="H603" i="1" a="1"/>
  <c r="H603" i="1" s="1"/>
  <c r="I603" i="1" a="1"/>
  <c r="I603" i="1" s="1"/>
  <c r="C653" i="1"/>
  <c r="D609" i="1" a="1"/>
  <c r="D609" i="1" s="1"/>
  <c r="E609" i="1" a="1"/>
  <c r="E609" i="1" s="1"/>
  <c r="M609" i="1" a="1"/>
  <c r="M609" i="1" s="1"/>
  <c r="B659" i="1"/>
  <c r="D585" i="1" a="1"/>
  <c r="D585" i="1" s="1"/>
  <c r="E585" i="1" a="1"/>
  <c r="E585" i="1" s="1"/>
  <c r="M585" i="1" a="1"/>
  <c r="M585" i="1" s="1"/>
  <c r="B635" i="1"/>
  <c r="D569" i="1" a="1"/>
  <c r="D569" i="1" s="1"/>
  <c r="E569" i="1" a="1"/>
  <c r="E569" i="1" s="1"/>
  <c r="M569" i="1" a="1"/>
  <c r="M569" i="1" s="1"/>
  <c r="B619" i="1"/>
  <c r="H592" i="1" a="1"/>
  <c r="H592" i="1" s="1"/>
  <c r="I592" i="1" a="1"/>
  <c r="I592" i="1" s="1"/>
  <c r="C642" i="1"/>
  <c r="D615" i="1" a="1"/>
  <c r="D615" i="1" s="1"/>
  <c r="E615" i="1" a="1"/>
  <c r="E615" i="1" s="1"/>
  <c r="M615" i="1" a="1"/>
  <c r="M615" i="1" s="1"/>
  <c r="B665" i="1"/>
  <c r="D599" i="1" a="1"/>
  <c r="D599" i="1" s="1"/>
  <c r="E599" i="1" a="1"/>
  <c r="E599" i="1" s="1"/>
  <c r="M599" i="1" a="1"/>
  <c r="M599" i="1" s="1"/>
  <c r="B649" i="1"/>
  <c r="D594" i="1" a="1"/>
  <c r="D594" i="1" s="1"/>
  <c r="E594" i="1" a="1"/>
  <c r="E594" i="1" s="1"/>
  <c r="M594" i="1" a="1"/>
  <c r="M594" i="1" s="1"/>
  <c r="B644" i="1"/>
  <c r="D606" i="1" a="1"/>
  <c r="D606" i="1" s="1"/>
  <c r="E606" i="1" a="1"/>
  <c r="E606" i="1" s="1"/>
  <c r="M606" i="1" a="1"/>
  <c r="M606" i="1" s="1"/>
  <c r="B656" i="1"/>
  <c r="D605" i="1" a="1"/>
  <c r="D605" i="1" s="1"/>
  <c r="E605" i="1" a="1"/>
  <c r="E605" i="1" s="1"/>
  <c r="M605" i="1" a="1"/>
  <c r="M605" i="1" s="1"/>
  <c r="B655" i="1"/>
  <c r="D589" i="1" a="1"/>
  <c r="D589" i="1" s="1"/>
  <c r="E589" i="1" a="1"/>
  <c r="E589" i="1" s="1"/>
  <c r="M589" i="1" a="1"/>
  <c r="M589" i="1" s="1"/>
  <c r="B639" i="1"/>
  <c r="D617" i="1" a="1"/>
  <c r="D617" i="1" s="1"/>
  <c r="E617" i="1" a="1"/>
  <c r="E617" i="1" s="1"/>
  <c r="M617" i="1" a="1"/>
  <c r="M617" i="1" s="1"/>
  <c r="B667" i="1"/>
  <c r="D601" i="1" a="1"/>
  <c r="D601" i="1" s="1"/>
  <c r="E601" i="1" a="1"/>
  <c r="E601" i="1" s="1"/>
  <c r="M601" i="1" a="1"/>
  <c r="M601" i="1" s="1"/>
  <c r="B651" i="1"/>
  <c r="D577" i="1" a="1"/>
  <c r="D577" i="1" s="1"/>
  <c r="E577" i="1" a="1"/>
  <c r="E577" i="1" s="1"/>
  <c r="M577" i="1" a="1"/>
  <c r="M577" i="1" s="1"/>
  <c r="B627" i="1"/>
  <c r="D588" i="1" a="1"/>
  <c r="D588" i="1" s="1"/>
  <c r="E588" i="1" a="1"/>
  <c r="E588" i="1" s="1"/>
  <c r="M588" i="1" a="1"/>
  <c r="M588" i="1" s="1"/>
  <c r="B638" i="1"/>
  <c r="I577" i="1" a="1"/>
  <c r="I577" i="1" s="1"/>
  <c r="H577" i="1" a="1"/>
  <c r="H577" i="1" s="1"/>
  <c r="C627" i="1"/>
  <c r="J524" i="1"/>
  <c r="L524" i="1" s="1"/>
  <c r="AH15" i="1" s="1" a="1"/>
  <c r="AH15" i="1" s="1"/>
  <c r="J559" i="1"/>
  <c r="H581" i="1" a="1"/>
  <c r="H581" i="1" s="1"/>
  <c r="I581" i="1" a="1"/>
  <c r="I581" i="1" s="1"/>
  <c r="C631" i="1"/>
  <c r="J523" i="1"/>
  <c r="D604" i="1" a="1"/>
  <c r="D604" i="1" s="1"/>
  <c r="E604" i="1" a="1"/>
  <c r="E604" i="1" s="1"/>
  <c r="M604" i="1" a="1"/>
  <c r="M604" i="1" s="1"/>
  <c r="B654" i="1"/>
  <c r="D572" i="1" a="1"/>
  <c r="D572" i="1" s="1"/>
  <c r="E572" i="1" a="1"/>
  <c r="E572" i="1" s="1"/>
  <c r="M572" i="1" a="1"/>
  <c r="M572" i="1" s="1"/>
  <c r="B622" i="1"/>
  <c r="D586" i="1" a="1"/>
  <c r="D586" i="1" s="1"/>
  <c r="E586" i="1" a="1"/>
  <c r="E586" i="1" s="1"/>
  <c r="M586" i="1" a="1"/>
  <c r="M586" i="1" s="1"/>
  <c r="B636" i="1"/>
  <c r="D590" i="1" a="1"/>
  <c r="D590" i="1" s="1"/>
  <c r="E590" i="1" a="1"/>
  <c r="E590" i="1" s="1"/>
  <c r="M590" i="1" a="1"/>
  <c r="M590" i="1" s="1"/>
  <c r="B640" i="1"/>
  <c r="H595" i="1" a="1"/>
  <c r="H595" i="1" s="1"/>
  <c r="I595" i="1" a="1"/>
  <c r="I595" i="1" s="1"/>
  <c r="C645" i="1"/>
  <c r="L494" i="1"/>
  <c r="BB14" i="1" s="1" a="1"/>
  <c r="BB14" i="1" s="1"/>
  <c r="D593" i="1" a="1"/>
  <c r="D593" i="1" s="1"/>
  <c r="E593" i="1" a="1"/>
  <c r="E593" i="1" s="1"/>
  <c r="M593" i="1" a="1"/>
  <c r="M593" i="1" s="1"/>
  <c r="B643" i="1"/>
  <c r="D580" i="1" a="1"/>
  <c r="D580" i="1" s="1"/>
  <c r="E580" i="1" a="1"/>
  <c r="E580" i="1" s="1"/>
  <c r="M580" i="1" a="1"/>
  <c r="M580" i="1" s="1"/>
  <c r="B630" i="1"/>
  <c r="D616" i="1" a="1"/>
  <c r="D616" i="1" s="1"/>
  <c r="E616" i="1" a="1"/>
  <c r="E616" i="1" s="1"/>
  <c r="M616" i="1" a="1"/>
  <c r="M616" i="1" s="1"/>
  <c r="B666" i="1"/>
  <c r="D596" i="1" a="1"/>
  <c r="D596" i="1" s="1"/>
  <c r="E596" i="1" a="1"/>
  <c r="E596" i="1" s="1"/>
  <c r="M596" i="1" a="1"/>
  <c r="M596" i="1" s="1"/>
  <c r="B646" i="1"/>
  <c r="D600" i="1" a="1"/>
  <c r="D600" i="1" s="1"/>
  <c r="E600" i="1" a="1"/>
  <c r="E600" i="1" s="1"/>
  <c r="M600" i="1" a="1"/>
  <c r="M600" i="1" s="1"/>
  <c r="B650" i="1"/>
  <c r="J567" i="1"/>
  <c r="J525" i="1"/>
  <c r="J537" i="1"/>
  <c r="L490" i="1"/>
  <c r="AX14" i="1" s="1" a="1"/>
  <c r="AX14" i="1" s="1"/>
  <c r="J550" i="1"/>
  <c r="D612" i="1" a="1"/>
  <c r="D612" i="1" s="1"/>
  <c r="E612" i="1" a="1"/>
  <c r="E612" i="1" s="1"/>
  <c r="M612" i="1" a="1"/>
  <c r="M612" i="1" s="1"/>
  <c r="B662" i="1"/>
  <c r="H602" i="1" a="1"/>
  <c r="H602" i="1" s="1"/>
  <c r="I602" i="1" a="1"/>
  <c r="I602" i="1" s="1"/>
  <c r="C652" i="1"/>
  <c r="H618" i="1" a="1"/>
  <c r="H618" i="1" s="1"/>
  <c r="I618" i="1" a="1"/>
  <c r="I618" i="1" s="1"/>
  <c r="C668" i="1"/>
  <c r="D658" i="1" a="1"/>
  <c r="D658" i="1" s="1"/>
  <c r="E658" i="1" a="1"/>
  <c r="E658" i="1" s="1"/>
  <c r="M658" i="1" a="1"/>
  <c r="M658" i="1" s="1"/>
  <c r="B708" i="1"/>
  <c r="D652" i="1" a="1"/>
  <c r="D652" i="1" s="1"/>
  <c r="E652" i="1" a="1"/>
  <c r="E652" i="1" s="1"/>
  <c r="M652" i="1" a="1"/>
  <c r="M652" i="1" s="1"/>
  <c r="B702" i="1"/>
  <c r="D642" i="1" a="1"/>
  <c r="D642" i="1" s="1"/>
  <c r="E642" i="1" a="1"/>
  <c r="E642" i="1" s="1"/>
  <c r="M642" i="1" a="1"/>
  <c r="M642" i="1" s="1"/>
  <c r="B692" i="1"/>
  <c r="D624" i="1" a="1"/>
  <c r="D624" i="1" s="1"/>
  <c r="E624" i="1" a="1"/>
  <c r="E624" i="1" s="1"/>
  <c r="M624" i="1" a="1"/>
  <c r="M624" i="1" s="1"/>
  <c r="B674" i="1"/>
  <c r="H579" i="1" a="1"/>
  <c r="H579" i="1" s="1"/>
  <c r="I579" i="1" a="1"/>
  <c r="I579" i="1" s="1"/>
  <c r="C629" i="1"/>
  <c r="J543" i="1"/>
  <c r="L503" i="1"/>
  <c r="BK14" i="1" s="1" a="1"/>
  <c r="BK14" i="1" s="1"/>
  <c r="L471" i="1"/>
  <c r="AE14" i="1" s="1" a="1"/>
  <c r="AE14" i="1" s="1"/>
  <c r="H582" i="1" a="1"/>
  <c r="H582" i="1" s="1"/>
  <c r="I582" i="1" a="1"/>
  <c r="I582" i="1" s="1"/>
  <c r="C632" i="1"/>
  <c r="J530" i="1"/>
  <c r="J521" i="1"/>
  <c r="F560" i="1"/>
  <c r="F520" i="1"/>
  <c r="H605" i="1" a="1"/>
  <c r="H605" i="1" s="1"/>
  <c r="C655" i="1"/>
  <c r="I605" i="1" a="1"/>
  <c r="I605" i="1" s="1"/>
  <c r="H578" i="1" a="1"/>
  <c r="H578" i="1" s="1"/>
  <c r="I578" i="1" a="1"/>
  <c r="I578" i="1" s="1"/>
  <c r="C628" i="1"/>
  <c r="J535" i="1"/>
  <c r="L535" i="1" s="1"/>
  <c r="AS15" i="1" s="1" a="1"/>
  <c r="AS15" i="1" s="1"/>
  <c r="H604" i="1" a="1"/>
  <c r="H604" i="1" s="1"/>
  <c r="I604" i="1" a="1"/>
  <c r="I604" i="1" s="1"/>
  <c r="C654" i="1"/>
  <c r="J558" i="1"/>
  <c r="L558" i="1" s="1"/>
  <c r="BP15" i="1" s="1" a="1"/>
  <c r="BP15" i="1" s="1"/>
  <c r="H612" i="1" a="1"/>
  <c r="H612" i="1" s="1"/>
  <c r="I612" i="1" a="1"/>
  <c r="I612" i="1" s="1"/>
  <c r="C662" i="1"/>
  <c r="H598" i="1" a="1"/>
  <c r="H598" i="1" s="1"/>
  <c r="I598" i="1" a="1"/>
  <c r="I598" i="1" s="1"/>
  <c r="C648" i="1"/>
  <c r="D618" i="1" a="1"/>
  <c r="D618" i="1" s="1"/>
  <c r="E618" i="1" a="1"/>
  <c r="E618" i="1" s="1"/>
  <c r="M618" i="1" a="1"/>
  <c r="M618" i="1" s="1"/>
  <c r="B668" i="1"/>
  <c r="D578" i="1" a="1"/>
  <c r="D578" i="1" s="1"/>
  <c r="E578" i="1" a="1"/>
  <c r="E578" i="1" s="1"/>
  <c r="M578" i="1" a="1"/>
  <c r="M578" i="1" s="1"/>
  <c r="B628" i="1"/>
  <c r="H590" i="1" a="1"/>
  <c r="H590" i="1" s="1"/>
  <c r="I590" i="1" a="1"/>
  <c r="I590" i="1" s="1"/>
  <c r="C640" i="1"/>
  <c r="H570" i="1" a="1"/>
  <c r="H570" i="1" s="1"/>
  <c r="I570" i="1" a="1"/>
  <c r="I570" i="1" s="1"/>
  <c r="C620" i="1"/>
  <c r="H576" i="1" a="1"/>
  <c r="H576" i="1" s="1"/>
  <c r="I576" i="1" a="1"/>
  <c r="I576" i="1" s="1"/>
  <c r="C626" i="1"/>
  <c r="H594" i="1" a="1"/>
  <c r="H594" i="1" s="1"/>
  <c r="I594" i="1" a="1"/>
  <c r="I594" i="1" s="1"/>
  <c r="C644" i="1"/>
  <c r="H589" i="1" a="1"/>
  <c r="H589" i="1" s="1"/>
  <c r="I589" i="1" a="1"/>
  <c r="I589" i="1" s="1"/>
  <c r="C639" i="1"/>
  <c r="H584" i="1" a="1"/>
  <c r="H584" i="1" s="1"/>
  <c r="I584" i="1" a="1"/>
  <c r="I584" i="1" s="1"/>
  <c r="C634" i="1"/>
  <c r="H588" i="1" a="1"/>
  <c r="H588" i="1" s="1"/>
  <c r="I588" i="1" a="1"/>
  <c r="I588" i="1" s="1"/>
  <c r="C638" i="1"/>
  <c r="H569" i="1" a="1"/>
  <c r="H569" i="1" s="1"/>
  <c r="I569" i="1" a="1"/>
  <c r="I569" i="1" s="1"/>
  <c r="C619" i="1"/>
  <c r="H572" i="1" a="1"/>
  <c r="H572" i="1" s="1"/>
  <c r="I572" i="1" a="1"/>
  <c r="I572" i="1" s="1"/>
  <c r="C622" i="1"/>
  <c r="L506" i="1"/>
  <c r="BN14" i="1" s="1" a="1"/>
  <c r="BN14" i="1" s="1"/>
  <c r="H601" i="1" a="1"/>
  <c r="H601" i="1" s="1"/>
  <c r="I601" i="1" a="1"/>
  <c r="I601" i="1" s="1"/>
  <c r="C651" i="1"/>
  <c r="H597" i="1" a="1"/>
  <c r="H597" i="1" s="1"/>
  <c r="I597" i="1" a="1"/>
  <c r="I597" i="1" s="1"/>
  <c r="C647" i="1"/>
  <c r="H586" i="1" a="1"/>
  <c r="H586" i="1" s="1"/>
  <c r="I586" i="1" a="1"/>
  <c r="I586" i="1" s="1"/>
  <c r="C636" i="1"/>
  <c r="H596" i="1" a="1"/>
  <c r="H596" i="1" s="1"/>
  <c r="I596" i="1" a="1"/>
  <c r="I596" i="1" s="1"/>
  <c r="C646" i="1"/>
  <c r="L507" i="1"/>
  <c r="BO14" i="1" s="1" a="1"/>
  <c r="BO14" i="1" s="1"/>
  <c r="H616" i="1" a="1"/>
  <c r="H616" i="1" s="1"/>
  <c r="I616" i="1" a="1"/>
  <c r="I616" i="1" s="1"/>
  <c r="C666" i="1"/>
  <c r="L504" i="1"/>
  <c r="BL14" i="1" s="1" a="1"/>
  <c r="BL14" i="1" s="1"/>
  <c r="F533" i="1"/>
  <c r="H591" i="1" a="1"/>
  <c r="H591" i="1" s="1"/>
  <c r="I591" i="1" a="1"/>
  <c r="I591" i="1" s="1"/>
  <c r="C641" i="1"/>
  <c r="M592" i="1" a="1"/>
  <c r="M592" i="1" s="1"/>
  <c r="M574" i="1" a="1"/>
  <c r="M574" i="1" s="1"/>
  <c r="L514" i="1"/>
  <c r="X15" i="1" s="1" a="1"/>
  <c r="X15" i="1" s="1"/>
  <c r="H607" i="1" a="1"/>
  <c r="H607" i="1" s="1"/>
  <c r="I607" i="1" a="1"/>
  <c r="I607" i="1" s="1"/>
  <c r="C657" i="1"/>
  <c r="D610" i="1" a="1"/>
  <c r="D610" i="1" s="1"/>
  <c r="E610" i="1" a="1"/>
  <c r="E610" i="1" s="1"/>
  <c r="M610" i="1" a="1"/>
  <c r="M610" i="1" s="1"/>
  <c r="B660" i="1"/>
  <c r="D570" i="1" a="1"/>
  <c r="D570" i="1" s="1"/>
  <c r="E570" i="1" a="1"/>
  <c r="E570" i="1" s="1"/>
  <c r="M570" i="1" a="1"/>
  <c r="M570" i="1" s="1"/>
  <c r="B620" i="1"/>
  <c r="H606" i="1" a="1"/>
  <c r="H606" i="1" s="1"/>
  <c r="I606" i="1" a="1"/>
  <c r="I606" i="1" s="1"/>
  <c r="C656" i="1"/>
  <c r="F198" i="1"/>
  <c r="L198" i="1" s="1"/>
  <c r="BF8" i="1" s="1" a="1"/>
  <c r="BF8" i="1" s="1"/>
  <c r="F311" i="1"/>
  <c r="L311" i="1" s="1"/>
  <c r="BS10" i="1" s="1" a="1"/>
  <c r="BS10" i="1" s="1"/>
  <c r="D214" i="1" a="1"/>
  <c r="D214" i="1" s="1"/>
  <c r="E214" i="1" a="1"/>
  <c r="E214" i="1" s="1"/>
  <c r="L1744" i="1" l="1"/>
  <c r="BB39" i="1" s="1" a="1"/>
  <c r="BB39" i="1" s="1"/>
  <c r="L543" i="1"/>
  <c r="BA15" i="1" s="1" a="1"/>
  <c r="BA15" i="1" s="1"/>
  <c r="L1749" i="1"/>
  <c r="BG39" i="1" s="1" a="1"/>
  <c r="BG39" i="1" s="1"/>
  <c r="L546" i="1"/>
  <c r="BD15" i="1" s="1" a="1"/>
  <c r="BD15" i="1" s="1"/>
  <c r="L560" i="1"/>
  <c r="BR15" i="1" s="1" a="1"/>
  <c r="BR15" i="1" s="1"/>
  <c r="L1739" i="1"/>
  <c r="AW39" i="1" s="1" a="1"/>
  <c r="AW39" i="1" s="1"/>
  <c r="L1743" i="1"/>
  <c r="BA39" i="1" s="1" a="1"/>
  <c r="BA39" i="1" s="1"/>
  <c r="L568" i="1"/>
  <c r="AB16" i="1" s="1" a="1"/>
  <c r="AB16" i="1" s="1"/>
  <c r="L545" i="1"/>
  <c r="BC15" i="1" s="1" a="1"/>
  <c r="BC15" i="1" s="1"/>
  <c r="L547" i="1"/>
  <c r="BE15" i="1" s="1" a="1"/>
  <c r="BE15" i="1" s="1"/>
  <c r="L519" i="1"/>
  <c r="AC15" i="1" s="1" a="1"/>
  <c r="AC15" i="1" s="1"/>
  <c r="L521" i="1"/>
  <c r="AE15" i="1" s="1" a="1"/>
  <c r="AE15" i="1" s="1"/>
  <c r="L1150" i="1"/>
  <c r="BH27" i="1" s="1" a="1"/>
  <c r="BH27" i="1" s="1"/>
  <c r="L1745" i="1"/>
  <c r="BC39" i="1" s="1" a="1"/>
  <c r="BC39" i="1" s="1"/>
  <c r="L525" i="1"/>
  <c r="AI15" i="1" s="1" a="1"/>
  <c r="AI15" i="1" s="1"/>
  <c r="L1168" i="1"/>
  <c r="AB28" i="1" s="1" a="1"/>
  <c r="AB28" i="1" s="1"/>
  <c r="L1171" i="1"/>
  <c r="AE28" i="1" s="1" a="1"/>
  <c r="AE28" i="1" s="1"/>
  <c r="L562" i="1"/>
  <c r="BT15" i="1" s="1" a="1"/>
  <c r="BT15" i="1" s="1"/>
  <c r="L523" i="1"/>
  <c r="AG15" i="1" s="1" a="1"/>
  <c r="AG15" i="1" s="1"/>
  <c r="L533" i="1"/>
  <c r="AQ15" i="1" s="1" a="1"/>
  <c r="AQ15" i="1" s="1"/>
  <c r="L530" i="1"/>
  <c r="AN15" i="1" s="1" a="1"/>
  <c r="AN15" i="1" s="1"/>
  <c r="L551" i="1"/>
  <c r="BI15" i="1" s="1" a="1"/>
  <c r="BI15" i="1" s="1"/>
  <c r="L556" i="1"/>
  <c r="BN15" i="1" s="1" a="1"/>
  <c r="BN15" i="1" s="1"/>
  <c r="L564" i="1"/>
  <c r="X16" i="1" s="1" a="1"/>
  <c r="X16" i="1" s="1"/>
  <c r="L1162" i="1"/>
  <c r="BT27" i="1" s="1" a="1"/>
  <c r="BT27" i="1" s="1"/>
  <c r="L1143" i="1"/>
  <c r="BA27" i="1" s="1" a="1"/>
  <c r="BA27" i="1" s="1"/>
  <c r="L537" i="1"/>
  <c r="AU15" i="1" s="1" a="1"/>
  <c r="AU15" i="1" s="1"/>
  <c r="L532" i="1"/>
  <c r="AP15" i="1" s="1" a="1"/>
  <c r="AP15" i="1" s="1"/>
  <c r="L1165" i="1"/>
  <c r="Y28" i="1" s="1" a="1"/>
  <c r="Y28" i="1" s="1"/>
  <c r="L1174" i="1"/>
  <c r="AH28" i="1" s="1" a="1"/>
  <c r="AH28" i="1" s="1"/>
  <c r="L540" i="1"/>
  <c r="AX15" i="1" s="1" a="1"/>
  <c r="AX15" i="1" s="1"/>
  <c r="L1736" i="1"/>
  <c r="AT39" i="1" s="1" a="1"/>
  <c r="AT39" i="1" s="1"/>
  <c r="L1763" i="1"/>
  <c r="W40" i="1" s="1" a="1"/>
  <c r="W40" i="1" s="1"/>
  <c r="L1755" i="1"/>
  <c r="BM39" i="1" s="1" a="1"/>
  <c r="BM39" i="1" s="1"/>
  <c r="L563" i="1"/>
  <c r="W16" i="1" s="1" a="1"/>
  <c r="W16" i="1" s="1"/>
  <c r="L1159" i="1"/>
  <c r="BQ27" i="1" s="1" a="1"/>
  <c r="BQ27" i="1" s="1"/>
  <c r="L1772" i="1"/>
  <c r="AF40" i="1" s="1" a="1"/>
  <c r="AF40" i="1" s="1"/>
  <c r="L561" i="1"/>
  <c r="BS15" i="1" s="1" a="1"/>
  <c r="BS15" i="1" s="1"/>
  <c r="L1779" i="1"/>
  <c r="AM40" i="1" s="1" a="1"/>
  <c r="AM40" i="1" s="1"/>
  <c r="J1793" i="1"/>
  <c r="F1806" i="1"/>
  <c r="F1797" i="1"/>
  <c r="F1813" i="1"/>
  <c r="F1792" i="1"/>
  <c r="L1792" i="1" s="1"/>
  <c r="AZ40" i="1" s="1" a="1"/>
  <c r="AZ40" i="1" s="1"/>
  <c r="J1807" i="1"/>
  <c r="L1169" i="1"/>
  <c r="AC28" i="1" s="1" a="1"/>
  <c r="AC28" i="1" s="1"/>
  <c r="L1756" i="1"/>
  <c r="BN39" i="1" s="1" a="1"/>
  <c r="BN39" i="1" s="1"/>
  <c r="F1870" i="1"/>
  <c r="L1741" i="1"/>
  <c r="AY39" i="1" s="1" a="1"/>
  <c r="AY39" i="1" s="1"/>
  <c r="L1747" i="1"/>
  <c r="BE39" i="1" s="1" a="1"/>
  <c r="BE39" i="1" s="1"/>
  <c r="L1733" i="1"/>
  <c r="AQ39" i="1" s="1" a="1"/>
  <c r="AQ39" i="1" s="1"/>
  <c r="L1781" i="1"/>
  <c r="AO40" i="1" s="1" a="1"/>
  <c r="AO40" i="1" s="1"/>
  <c r="J1880" i="1"/>
  <c r="F1783" i="1"/>
  <c r="F1799" i="1"/>
  <c r="F1815" i="1"/>
  <c r="F1831" i="1"/>
  <c r="L1761" i="1"/>
  <c r="BS39" i="1" s="1" a="1"/>
  <c r="BS39" i="1" s="1"/>
  <c r="L1757" i="1"/>
  <c r="BO39" i="1" s="1" a="1"/>
  <c r="BO39" i="1" s="1"/>
  <c r="L539" i="1"/>
  <c r="AW15" i="1" s="1" a="1"/>
  <c r="AW15" i="1" s="1"/>
  <c r="L550" i="1"/>
  <c r="BH15" i="1" s="1" a="1"/>
  <c r="BH15" i="1" s="1"/>
  <c r="L567" i="1"/>
  <c r="AA16" i="1" s="1" a="1"/>
  <c r="AA16" i="1" s="1"/>
  <c r="L553" i="1"/>
  <c r="BK15" i="1" s="1" a="1"/>
  <c r="BK15" i="1" s="1"/>
  <c r="L1173" i="1"/>
  <c r="AG28" i="1" s="1" a="1"/>
  <c r="AG28" i="1" s="1"/>
  <c r="L1765" i="1"/>
  <c r="Y40" i="1" s="1" a="1"/>
  <c r="Y40" i="1" s="1"/>
  <c r="L1734" i="1"/>
  <c r="AR39" i="1" s="1" a="1"/>
  <c r="AR39" i="1" s="1"/>
  <c r="L1146" i="1"/>
  <c r="BD27" i="1" s="1" a="1"/>
  <c r="BD27" i="1" s="1"/>
  <c r="F1224" i="1"/>
  <c r="J1822" i="1"/>
  <c r="J1852" i="1"/>
  <c r="J1801" i="1"/>
  <c r="J1804" i="1"/>
  <c r="F1805" i="1"/>
  <c r="J1827" i="1"/>
  <c r="J1790" i="1"/>
  <c r="F1811" i="1"/>
  <c r="F1821" i="1"/>
  <c r="L1177" i="1"/>
  <c r="AK28" i="1" s="1" a="1"/>
  <c r="AK28" i="1" s="1"/>
  <c r="L1144" i="1"/>
  <c r="BB27" i="1" s="1" a="1"/>
  <c r="BB27" i="1" s="1"/>
  <c r="L1155" i="1"/>
  <c r="BM27" i="1" s="1" a="1"/>
  <c r="BM27" i="1" s="1"/>
  <c r="L531" i="1"/>
  <c r="AO15" i="1" s="1" a="1"/>
  <c r="AO15" i="1" s="1"/>
  <c r="L1154" i="1"/>
  <c r="BL27" i="1" s="1" a="1"/>
  <c r="BL27" i="1" s="1"/>
  <c r="J1820" i="1"/>
  <c r="L1820" i="1" s="1"/>
  <c r="AD41" i="1" s="1" a="1"/>
  <c r="AD41" i="1" s="1"/>
  <c r="L1161" i="1"/>
  <c r="BS27" i="1" s="1" a="1"/>
  <c r="BS27" i="1" s="1"/>
  <c r="J1791" i="1"/>
  <c r="L1769" i="1"/>
  <c r="AC40" i="1" s="1" a="1"/>
  <c r="AC40" i="1" s="1"/>
  <c r="L1151" i="1"/>
  <c r="BI27" i="1" s="1" a="1"/>
  <c r="BI27" i="1" s="1"/>
  <c r="L1777" i="1"/>
  <c r="AK40" i="1" s="1" a="1"/>
  <c r="AK40" i="1" s="1"/>
  <c r="L1771" i="1"/>
  <c r="AE40" i="1" s="1" a="1"/>
  <c r="AE40" i="1" s="1"/>
  <c r="L559" i="1"/>
  <c r="BQ15" i="1" s="1" a="1"/>
  <c r="BQ15" i="1" s="1"/>
  <c r="F1257" i="1"/>
  <c r="F1275" i="1"/>
  <c r="F1212" i="1"/>
  <c r="L549" i="1"/>
  <c r="BG15" i="1" s="1" a="1"/>
  <c r="BG15" i="1" s="1"/>
  <c r="J1214" i="1"/>
  <c r="L1214" i="1" s="1"/>
  <c r="X29" i="1" s="1" a="1"/>
  <c r="X29" i="1" s="1"/>
  <c r="J1219" i="1"/>
  <c r="L1186" i="1"/>
  <c r="AT28" i="1" s="1" a="1"/>
  <c r="AT28" i="1" s="1"/>
  <c r="J1203" i="1"/>
  <c r="L1203" i="1" s="1"/>
  <c r="BK28" i="1" s="1" a="1"/>
  <c r="BK28" i="1" s="1"/>
  <c r="L1160" i="1"/>
  <c r="BR27" i="1" s="1" a="1"/>
  <c r="BR27" i="1" s="1"/>
  <c r="L1158" i="1"/>
  <c r="BP27" i="1" s="1" a="1"/>
  <c r="BP27" i="1" s="1"/>
  <c r="J1208" i="1"/>
  <c r="L1167" i="1"/>
  <c r="AA28" i="1" s="1" a="1"/>
  <c r="AA28" i="1" s="1"/>
  <c r="L1184" i="1"/>
  <c r="AR28" i="1" s="1" a="1"/>
  <c r="AR28" i="1" s="1"/>
  <c r="L538" i="1"/>
  <c r="AV15" i="1" s="1" a="1"/>
  <c r="AV15" i="1" s="1"/>
  <c r="L1737" i="1"/>
  <c r="AU39" i="1" s="1" a="1"/>
  <c r="AU39" i="1" s="1"/>
  <c r="L1740" i="1"/>
  <c r="AX39" i="1" s="1" a="1"/>
  <c r="AX39" i="1" s="1"/>
  <c r="L541" i="1"/>
  <c r="AY15" i="1" s="1" a="1"/>
  <c r="AY15" i="1" s="1"/>
  <c r="L1163" i="1"/>
  <c r="W28" i="1" s="1" a="1"/>
  <c r="W28" i="1" s="1"/>
  <c r="L1182" i="1"/>
  <c r="AP28" i="1" s="1" a="1"/>
  <c r="AP28" i="1" s="1"/>
  <c r="L1170" i="1"/>
  <c r="AD28" i="1" s="1" a="1"/>
  <c r="AD28" i="1" s="1"/>
  <c r="J1846" i="1"/>
  <c r="J1828" i="1"/>
  <c r="L1828" i="1" s="1"/>
  <c r="AL41" i="1" s="1" a="1"/>
  <c r="AL41" i="1" s="1"/>
  <c r="J1825" i="1"/>
  <c r="J1876" i="1"/>
  <c r="J1788" i="1"/>
  <c r="L1788" i="1" s="1"/>
  <c r="AV40" i="1" s="1" a="1"/>
  <c r="AV40" i="1" s="1"/>
  <c r="F1790" i="1"/>
  <c r="F1846" i="1"/>
  <c r="F1794" i="1"/>
  <c r="J1823" i="1"/>
  <c r="J577" i="1"/>
  <c r="L1147" i="1"/>
  <c r="BE27" i="1" s="1" a="1"/>
  <c r="BE27" i="1" s="1"/>
  <c r="L1141" i="1"/>
  <c r="AY27" i="1" s="1" a="1"/>
  <c r="AY27" i="1" s="1"/>
  <c r="J1228" i="1"/>
  <c r="F1235" i="1"/>
  <c r="J1195" i="1"/>
  <c r="L1195" i="1" s="1"/>
  <c r="BC28" i="1" s="1" a="1"/>
  <c r="BC28" i="1" s="1"/>
  <c r="F1785" i="1"/>
  <c r="F1801" i="1"/>
  <c r="L1801" i="1" s="1"/>
  <c r="BI40" i="1" s="1" a="1"/>
  <c r="BI40" i="1" s="1"/>
  <c r="F1817" i="1"/>
  <c r="J1784" i="1"/>
  <c r="F1819" i="1"/>
  <c r="L527" i="1"/>
  <c r="AK15" i="1" s="1" a="1"/>
  <c r="AK15" i="1" s="1"/>
  <c r="F1218" i="1"/>
  <c r="F1204" i="1"/>
  <c r="F1236" i="1"/>
  <c r="J1209" i="1"/>
  <c r="J1215" i="1"/>
  <c r="J1194" i="1"/>
  <c r="L1152" i="1"/>
  <c r="BJ27" i="1" s="1" a="1"/>
  <c r="BJ27" i="1" s="1"/>
  <c r="F1249" i="1"/>
  <c r="L1138" i="1"/>
  <c r="AV27" i="1" s="1" a="1"/>
  <c r="AV27" i="1" s="1"/>
  <c r="F1228" i="1"/>
  <c r="J1231" i="1"/>
  <c r="F1188" i="1"/>
  <c r="J1210" i="1"/>
  <c r="F1221" i="1"/>
  <c r="H1832" i="1" a="1"/>
  <c r="H1832" i="1" s="1"/>
  <c r="C1882" i="1"/>
  <c r="I1832" i="1" a="1"/>
  <c r="I1832" i="1" s="1"/>
  <c r="J1812" i="1"/>
  <c r="L1812" i="1" s="1"/>
  <c r="BT40" i="1" s="1" a="1"/>
  <c r="BT40" i="1" s="1"/>
  <c r="F1789" i="1"/>
  <c r="F1798" i="1"/>
  <c r="L1798" i="1" s="1"/>
  <c r="BF40" i="1" s="1" a="1"/>
  <c r="BF40" i="1" s="1"/>
  <c r="F1862" i="1"/>
  <c r="F1802" i="1"/>
  <c r="L1802" i="1" s="1"/>
  <c r="BJ40" i="1" s="1" a="1"/>
  <c r="BJ40" i="1" s="1"/>
  <c r="F1803" i="1"/>
  <c r="H1872" i="1" a="1"/>
  <c r="H1872" i="1" s="1"/>
  <c r="I1872" i="1" a="1"/>
  <c r="I1872" i="1" s="1"/>
  <c r="C1922" i="1"/>
  <c r="J1848" i="1"/>
  <c r="F1832" i="1"/>
  <c r="F1850" i="1"/>
  <c r="F1866" i="1"/>
  <c r="F1874" i="1"/>
  <c r="F1858" i="1"/>
  <c r="F1838" i="1"/>
  <c r="J1811" i="1"/>
  <c r="D1855" i="1" a="1"/>
  <c r="D1855" i="1" s="1"/>
  <c r="E1855" i="1" a="1"/>
  <c r="E1855" i="1" s="1"/>
  <c r="M1855" i="1" a="1"/>
  <c r="M1855" i="1" s="1"/>
  <c r="B1905" i="1"/>
  <c r="J1799" i="1"/>
  <c r="H1839" i="1" a="1"/>
  <c r="H1839" i="1" s="1"/>
  <c r="I1839" i="1" a="1"/>
  <c r="I1839" i="1" s="1"/>
  <c r="C1889" i="1"/>
  <c r="D1861" i="1" a="1"/>
  <c r="D1861" i="1" s="1"/>
  <c r="E1861" i="1" a="1"/>
  <c r="E1861" i="1" s="1"/>
  <c r="M1861" i="1" a="1"/>
  <c r="M1861" i="1" s="1"/>
  <c r="B1911" i="1"/>
  <c r="F1822" i="1"/>
  <c r="F1795" i="1"/>
  <c r="F1827" i="1"/>
  <c r="F1829" i="1"/>
  <c r="D1835" i="1" a="1"/>
  <c r="D1835" i="1" s="1"/>
  <c r="E1835" i="1" a="1"/>
  <c r="E1835" i="1" s="1"/>
  <c r="M1835" i="1" a="1"/>
  <c r="M1835" i="1" s="1"/>
  <c r="B1885" i="1"/>
  <c r="H1850" i="1" a="1"/>
  <c r="H1850" i="1" s="1"/>
  <c r="I1850" i="1" a="1"/>
  <c r="I1850" i="1" s="1"/>
  <c r="C1900" i="1"/>
  <c r="D1869" i="1" a="1"/>
  <c r="D1869" i="1" s="1"/>
  <c r="E1869" i="1" a="1"/>
  <c r="E1869" i="1" s="1"/>
  <c r="M1869" i="1" a="1"/>
  <c r="M1869" i="1" s="1"/>
  <c r="B1919" i="1"/>
  <c r="H1838" i="1" a="1"/>
  <c r="H1838" i="1" s="1"/>
  <c r="I1838" i="1" a="1"/>
  <c r="I1838" i="1" s="1"/>
  <c r="C1888" i="1"/>
  <c r="J1805" i="1"/>
  <c r="F1814" i="1"/>
  <c r="F1878" i="1"/>
  <c r="F1810" i="1"/>
  <c r="J1821" i="1"/>
  <c r="J1794" i="1"/>
  <c r="H1868" i="1" a="1"/>
  <c r="H1868" i="1" s="1"/>
  <c r="I1868" i="1" a="1"/>
  <c r="I1868" i="1" s="1"/>
  <c r="C1918" i="1"/>
  <c r="H1858" i="1" a="1"/>
  <c r="H1858" i="1" s="1"/>
  <c r="I1858" i="1" a="1"/>
  <c r="I1858" i="1" s="1"/>
  <c r="C1908" i="1"/>
  <c r="D1856" i="1" a="1"/>
  <c r="D1856" i="1" s="1"/>
  <c r="E1856" i="1" a="1"/>
  <c r="E1856" i="1" s="1"/>
  <c r="M1856" i="1" a="1"/>
  <c r="M1856" i="1" s="1"/>
  <c r="B1906" i="1"/>
  <c r="D1847" i="1" a="1"/>
  <c r="D1847" i="1" s="1"/>
  <c r="E1847" i="1" a="1"/>
  <c r="E1847" i="1" s="1"/>
  <c r="B1897" i="1"/>
  <c r="M1847" i="1" a="1"/>
  <c r="M1847" i="1" s="1"/>
  <c r="D1863" i="1" a="1"/>
  <c r="D1863" i="1" s="1"/>
  <c r="E1863" i="1" a="1"/>
  <c r="E1863" i="1" s="1"/>
  <c r="B1913" i="1"/>
  <c r="M1863" i="1" a="1"/>
  <c r="M1863" i="1" s="1"/>
  <c r="D1842" i="1" a="1"/>
  <c r="D1842" i="1" s="1"/>
  <c r="E1842" i="1" a="1"/>
  <c r="E1842" i="1" s="1"/>
  <c r="M1842" i="1" a="1"/>
  <c r="M1842" i="1" s="1"/>
  <c r="B1892" i="1"/>
  <c r="J1817" i="1"/>
  <c r="L1760" i="1"/>
  <c r="BR39" i="1" s="1" a="1"/>
  <c r="BR39" i="1" s="1"/>
  <c r="H1835" i="1" a="1"/>
  <c r="H1835" i="1" s="1"/>
  <c r="I1835" i="1" a="1"/>
  <c r="I1835" i="1" s="1"/>
  <c r="C1885" i="1"/>
  <c r="H1859" i="1" a="1"/>
  <c r="H1859" i="1" s="1"/>
  <c r="I1859" i="1" a="1"/>
  <c r="I1859" i="1" s="1"/>
  <c r="C1909" i="1"/>
  <c r="H1853" i="1" a="1"/>
  <c r="H1853" i="1" s="1"/>
  <c r="I1853" i="1" a="1"/>
  <c r="I1853" i="1" s="1"/>
  <c r="C1903" i="1"/>
  <c r="L1759" i="1"/>
  <c r="BQ39" i="1" s="1" a="1"/>
  <c r="BQ39" i="1" s="1"/>
  <c r="L1804" i="1"/>
  <c r="BL40" i="1" s="1" a="1"/>
  <c r="BL40" i="1" s="1"/>
  <c r="J1814" i="1"/>
  <c r="L1767" i="1"/>
  <c r="AA40" i="1" s="1" a="1"/>
  <c r="AA40" i="1" s="1"/>
  <c r="J1810" i="1"/>
  <c r="J1816" i="1"/>
  <c r="L1816" i="1" s="1"/>
  <c r="Z41" i="1" s="1" a="1"/>
  <c r="Z41" i="1" s="1"/>
  <c r="H1875" i="1" a="1"/>
  <c r="H1875" i="1" s="1"/>
  <c r="C1925" i="1"/>
  <c r="I1875" i="1" a="1"/>
  <c r="I1875" i="1" s="1"/>
  <c r="J1831" i="1"/>
  <c r="J1824" i="1"/>
  <c r="L1824" i="1" s="1"/>
  <c r="AH41" i="1" s="1" a="1"/>
  <c r="AH41" i="1" s="1"/>
  <c r="D1920" i="1" a="1"/>
  <c r="D1920" i="1" s="1"/>
  <c r="E1920" i="1" a="1"/>
  <c r="E1920" i="1" s="1"/>
  <c r="B1970" i="1"/>
  <c r="H1869" i="1" a="1"/>
  <c r="H1869" i="1" s="1"/>
  <c r="I1869" i="1" a="1"/>
  <c r="I1869" i="1" s="1"/>
  <c r="C1919" i="1"/>
  <c r="J1786" i="1"/>
  <c r="J1842" i="1"/>
  <c r="H1879" i="1" a="1"/>
  <c r="H1879" i="1" s="1"/>
  <c r="I1879" i="1" a="1"/>
  <c r="I1879" i="1" s="1"/>
  <c r="C1929" i="1"/>
  <c r="H1847" i="1" a="1"/>
  <c r="H1847" i="1" s="1"/>
  <c r="I1847" i="1" a="1"/>
  <c r="I1847" i="1" s="1"/>
  <c r="C1897" i="1"/>
  <c r="J607" i="1"/>
  <c r="F600" i="1"/>
  <c r="F596" i="1"/>
  <c r="F616" i="1"/>
  <c r="F580" i="1"/>
  <c r="F593" i="1"/>
  <c r="J595" i="1"/>
  <c r="F590" i="1"/>
  <c r="F586" i="1"/>
  <c r="F572" i="1"/>
  <c r="F604" i="1"/>
  <c r="J581" i="1"/>
  <c r="J592" i="1"/>
  <c r="L592" i="1" s="1"/>
  <c r="AZ16" i="1" s="1" a="1"/>
  <c r="AZ16" i="1" s="1"/>
  <c r="F569" i="1"/>
  <c r="F585" i="1"/>
  <c r="F609" i="1"/>
  <c r="L565" i="1"/>
  <c r="Y16" i="1" s="1" a="1"/>
  <c r="Y16" i="1" s="1"/>
  <c r="F1256" i="1"/>
  <c r="F1279" i="1"/>
  <c r="F1201" i="1"/>
  <c r="J1234" i="1"/>
  <c r="J1206" i="1"/>
  <c r="L1206" i="1" s="1"/>
  <c r="BN28" i="1" s="1" a="1"/>
  <c r="BN28" i="1" s="1"/>
  <c r="F1245" i="1"/>
  <c r="J1200" i="1"/>
  <c r="J1202" i="1"/>
  <c r="F1216" i="1"/>
  <c r="F1248" i="1"/>
  <c r="F1226" i="1"/>
  <c r="F1215" i="1"/>
  <c r="F1231" i="1"/>
  <c r="J1198" i="1"/>
  <c r="L1198" i="1" s="1"/>
  <c r="BF28" i="1" s="1" a="1"/>
  <c r="BF28" i="1" s="1"/>
  <c r="J1218" i="1"/>
  <c r="J1217" i="1"/>
  <c r="F1240" i="1"/>
  <c r="J1782" i="1"/>
  <c r="L1782" i="1" s="1"/>
  <c r="AP40" i="1" s="1" a="1"/>
  <c r="AP40" i="1" s="1"/>
  <c r="J1829" i="1"/>
  <c r="D1839" i="1" a="1"/>
  <c r="D1839" i="1" s="1"/>
  <c r="E1839" i="1" a="1"/>
  <c r="E1839" i="1" s="1"/>
  <c r="M1839" i="1" a="1"/>
  <c r="M1839" i="1" s="1"/>
  <c r="B1889" i="1"/>
  <c r="D1848" i="1" a="1"/>
  <c r="D1848" i="1" s="1"/>
  <c r="E1848" i="1" a="1"/>
  <c r="E1848" i="1" s="1"/>
  <c r="M1848" i="1" a="1"/>
  <c r="M1848" i="1" s="1"/>
  <c r="B1898" i="1"/>
  <c r="D1912" i="1" a="1"/>
  <c r="D1912" i="1" s="1"/>
  <c r="E1912" i="1" a="1"/>
  <c r="E1912" i="1" s="1"/>
  <c r="M1912" i="1" a="1"/>
  <c r="M1912" i="1" s="1"/>
  <c r="B1962" i="1"/>
  <c r="D1852" i="1" a="1"/>
  <c r="D1852" i="1" s="1"/>
  <c r="E1852" i="1" a="1"/>
  <c r="E1852" i="1" s="1"/>
  <c r="M1852" i="1" a="1"/>
  <c r="M1852" i="1" s="1"/>
  <c r="B1902" i="1"/>
  <c r="D1853" i="1" a="1"/>
  <c r="D1853" i="1" s="1"/>
  <c r="E1853" i="1" a="1"/>
  <c r="E1853" i="1" s="1"/>
  <c r="M1853" i="1" a="1"/>
  <c r="M1853" i="1" s="1"/>
  <c r="B1903" i="1"/>
  <c r="H1870" i="1" a="1"/>
  <c r="H1870" i="1" s="1"/>
  <c r="I1870" i="1" a="1"/>
  <c r="I1870" i="1" s="1"/>
  <c r="C1920" i="1"/>
  <c r="J1797" i="1"/>
  <c r="L1797" i="1" s="1"/>
  <c r="BE40" i="1" s="1" a="1"/>
  <c r="BE40" i="1" s="1"/>
  <c r="D1882" i="1" a="1"/>
  <c r="D1882" i="1" s="1"/>
  <c r="E1882" i="1" a="1"/>
  <c r="E1882" i="1" s="1"/>
  <c r="M1882" i="1" a="1"/>
  <c r="M1882" i="1" s="1"/>
  <c r="B1932" i="1"/>
  <c r="D1900" i="1" a="1"/>
  <c r="D1900" i="1" s="1"/>
  <c r="E1900" i="1" a="1"/>
  <c r="E1900" i="1" s="1"/>
  <c r="M1900" i="1" a="1"/>
  <c r="M1900" i="1" s="1"/>
  <c r="B1950" i="1"/>
  <c r="D1916" i="1" a="1"/>
  <c r="D1916" i="1" s="1"/>
  <c r="E1916" i="1" a="1"/>
  <c r="E1916" i="1" s="1"/>
  <c r="M1916" i="1" a="1"/>
  <c r="M1916" i="1" s="1"/>
  <c r="B1966" i="1"/>
  <c r="D1924" i="1" a="1"/>
  <c r="D1924" i="1" s="1"/>
  <c r="E1924" i="1" a="1"/>
  <c r="E1924" i="1" s="1"/>
  <c r="M1924" i="1" a="1"/>
  <c r="M1924" i="1" s="1"/>
  <c r="B1974" i="1"/>
  <c r="D1908" i="1" a="1"/>
  <c r="D1908" i="1" s="1"/>
  <c r="E1908" i="1" a="1"/>
  <c r="E1908" i="1" s="1"/>
  <c r="M1908" i="1" a="1"/>
  <c r="M1908" i="1" s="1"/>
  <c r="B1958" i="1"/>
  <c r="D1888" i="1" a="1"/>
  <c r="D1888" i="1" s="1"/>
  <c r="E1888" i="1" a="1"/>
  <c r="E1888" i="1" s="1"/>
  <c r="M1888" i="1" a="1"/>
  <c r="M1888" i="1" s="1"/>
  <c r="B1938" i="1"/>
  <c r="H1902" i="1" a="1"/>
  <c r="H1902" i="1" s="1"/>
  <c r="I1902" i="1" a="1"/>
  <c r="I1902" i="1" s="1"/>
  <c r="C1952" i="1"/>
  <c r="H1851" i="1" a="1"/>
  <c r="H1851" i="1" s="1"/>
  <c r="I1851" i="1" a="1"/>
  <c r="I1851" i="1" s="1"/>
  <c r="C1901" i="1"/>
  <c r="H1854" i="1" a="1"/>
  <c r="H1854" i="1" s="1"/>
  <c r="I1854" i="1" a="1"/>
  <c r="I1854" i="1" s="1"/>
  <c r="C1904" i="1"/>
  <c r="H1877" i="1" a="1"/>
  <c r="H1877" i="1" s="1"/>
  <c r="I1877" i="1" a="1"/>
  <c r="I1877" i="1" s="1"/>
  <c r="C1927" i="1"/>
  <c r="J1789" i="1"/>
  <c r="H1840" i="1" a="1"/>
  <c r="H1840" i="1" s="1"/>
  <c r="I1840" i="1" a="1"/>
  <c r="I1840" i="1" s="1"/>
  <c r="C1890" i="1"/>
  <c r="D1872" i="1" a="1"/>
  <c r="D1872" i="1" s="1"/>
  <c r="E1872" i="1" a="1"/>
  <c r="E1872" i="1" s="1"/>
  <c r="M1872" i="1" a="1"/>
  <c r="M1872" i="1" s="1"/>
  <c r="B1922" i="1"/>
  <c r="D1845" i="1" a="1"/>
  <c r="D1845" i="1" s="1"/>
  <c r="E1845" i="1" a="1"/>
  <c r="E1845" i="1" s="1"/>
  <c r="M1845" i="1" a="1"/>
  <c r="M1845" i="1" s="1"/>
  <c r="B1895" i="1"/>
  <c r="D1877" i="1" a="1"/>
  <c r="D1877" i="1" s="1"/>
  <c r="E1877" i="1" a="1"/>
  <c r="E1877" i="1" s="1"/>
  <c r="M1877" i="1" a="1"/>
  <c r="M1877" i="1" s="1"/>
  <c r="B1927" i="1"/>
  <c r="D1879" i="1" a="1"/>
  <c r="D1879" i="1" s="1"/>
  <c r="E1879" i="1" a="1"/>
  <c r="E1879" i="1" s="1"/>
  <c r="B1929" i="1"/>
  <c r="M1879" i="1" a="1"/>
  <c r="M1879" i="1" s="1"/>
  <c r="J1783" i="1"/>
  <c r="J1800" i="1"/>
  <c r="L1800" i="1" s="1"/>
  <c r="BH40" i="1" s="1" a="1"/>
  <c r="BH40" i="1" s="1"/>
  <c r="H1834" i="1" a="1"/>
  <c r="H1834" i="1" s="1"/>
  <c r="I1834" i="1" a="1"/>
  <c r="I1834" i="1" s="1"/>
  <c r="C1884" i="1"/>
  <c r="J1813" i="1"/>
  <c r="D1864" i="1" a="1"/>
  <c r="D1864" i="1" s="1"/>
  <c r="E1864" i="1" a="1"/>
  <c r="E1864" i="1" s="1"/>
  <c r="M1864" i="1" a="1"/>
  <c r="M1864" i="1" s="1"/>
  <c r="B1914" i="1"/>
  <c r="D1928" i="1" a="1"/>
  <c r="D1928" i="1" s="1"/>
  <c r="E1928" i="1" a="1"/>
  <c r="E1928" i="1" s="1"/>
  <c r="B1978" i="1"/>
  <c r="D1860" i="1" a="1"/>
  <c r="D1860" i="1" s="1"/>
  <c r="E1860" i="1" a="1"/>
  <c r="E1860" i="1" s="1"/>
  <c r="M1860" i="1" a="1"/>
  <c r="M1860" i="1" s="1"/>
  <c r="B1910" i="1"/>
  <c r="F1793" i="1"/>
  <c r="F1809" i="1"/>
  <c r="F1825" i="1"/>
  <c r="F1854" i="1"/>
  <c r="F1807" i="1"/>
  <c r="L1807" i="1" s="1"/>
  <c r="BO40" i="1" s="1" a="1"/>
  <c r="BO40" i="1" s="1"/>
  <c r="H1841" i="1" a="1"/>
  <c r="H1841" i="1" s="1"/>
  <c r="I1841" i="1" a="1"/>
  <c r="I1841" i="1" s="1"/>
  <c r="C1891" i="1"/>
  <c r="J1795" i="1"/>
  <c r="J1806" i="1"/>
  <c r="L1806" i="1" s="1"/>
  <c r="BN40" i="1" s="1" a="1"/>
  <c r="BN40" i="1" s="1"/>
  <c r="H1843" i="1" a="1"/>
  <c r="H1843" i="1" s="1"/>
  <c r="C1893" i="1"/>
  <c r="I1843" i="1" a="1"/>
  <c r="I1843" i="1" s="1"/>
  <c r="L1753" i="1"/>
  <c r="BK39" i="1" s="1" a="1"/>
  <c r="BK39" i="1" s="1"/>
  <c r="I1857" i="1" a="1"/>
  <c r="I1857" i="1" s="1"/>
  <c r="H1857" i="1" a="1"/>
  <c r="H1857" i="1" s="1"/>
  <c r="C1907" i="1"/>
  <c r="L1775" i="1"/>
  <c r="AI40" i="1" s="1" a="1"/>
  <c r="AI40" i="1" s="1"/>
  <c r="F1791" i="1"/>
  <c r="L1791" i="1" s="1"/>
  <c r="AY40" i="1" s="1" a="1"/>
  <c r="AY40" i="1" s="1"/>
  <c r="F1823" i="1"/>
  <c r="L544" i="1"/>
  <c r="BB15" i="1" s="1" a="1"/>
  <c r="BB15" i="1" s="1"/>
  <c r="H1873" i="1" a="1"/>
  <c r="H1873" i="1" s="1"/>
  <c r="I1873" i="1" a="1"/>
  <c r="I1873" i="1" s="1"/>
  <c r="C1923" i="1"/>
  <c r="M1870" i="1" a="1"/>
  <c r="M1870" i="1" s="1"/>
  <c r="J1787" i="1"/>
  <c r="J1815" i="1"/>
  <c r="F1787" i="1"/>
  <c r="D1851" i="1" a="1"/>
  <c r="D1851" i="1" s="1"/>
  <c r="E1851" i="1" a="1"/>
  <c r="E1851" i="1" s="1"/>
  <c r="M1851" i="1" a="1"/>
  <c r="M1851" i="1" s="1"/>
  <c r="B1901" i="1"/>
  <c r="D1867" i="1" a="1"/>
  <c r="D1867" i="1" s="1"/>
  <c r="E1867" i="1" a="1"/>
  <c r="E1867" i="1" s="1"/>
  <c r="M1867" i="1" a="1"/>
  <c r="M1867" i="1" s="1"/>
  <c r="B1917" i="1"/>
  <c r="H1833" i="1" a="1"/>
  <c r="H1833" i="1" s="1"/>
  <c r="I1833" i="1" a="1"/>
  <c r="I1833" i="1" s="1"/>
  <c r="C1883" i="1"/>
  <c r="D1840" i="1" a="1"/>
  <c r="D1840" i="1" s="1"/>
  <c r="E1840" i="1" a="1"/>
  <c r="E1840" i="1" s="1"/>
  <c r="M1840" i="1" a="1"/>
  <c r="M1840" i="1" s="1"/>
  <c r="B1890" i="1"/>
  <c r="D1896" i="1" a="1"/>
  <c r="D1896" i="1" s="1"/>
  <c r="E1896" i="1" a="1"/>
  <c r="E1896" i="1" s="1"/>
  <c r="M1896" i="1" a="1"/>
  <c r="M1896" i="1" s="1"/>
  <c r="B1946" i="1"/>
  <c r="D1844" i="1" a="1"/>
  <c r="D1844" i="1" s="1"/>
  <c r="E1844" i="1" a="1"/>
  <c r="E1844" i="1" s="1"/>
  <c r="M1844" i="1" a="1"/>
  <c r="M1844" i="1" s="1"/>
  <c r="B1894" i="1"/>
  <c r="D1876" i="1" a="1"/>
  <c r="D1876" i="1" s="1"/>
  <c r="E1876" i="1" a="1"/>
  <c r="E1876" i="1" s="1"/>
  <c r="M1876" i="1" a="1"/>
  <c r="M1876" i="1" s="1"/>
  <c r="B1926" i="1"/>
  <c r="H1863" i="1" a="1"/>
  <c r="H1863" i="1" s="1"/>
  <c r="I1863" i="1" a="1"/>
  <c r="I1863" i="1" s="1"/>
  <c r="C1913" i="1"/>
  <c r="H1845" i="1" a="1"/>
  <c r="H1845" i="1" s="1"/>
  <c r="I1845" i="1" a="1"/>
  <c r="I1845" i="1" s="1"/>
  <c r="C1895" i="1"/>
  <c r="H1856" i="1" a="1"/>
  <c r="H1856" i="1" s="1"/>
  <c r="I1856" i="1" a="1"/>
  <c r="I1856" i="1" s="1"/>
  <c r="C1906" i="1"/>
  <c r="D1834" i="1" a="1"/>
  <c r="D1834" i="1" s="1"/>
  <c r="E1834" i="1" a="1"/>
  <c r="E1834" i="1" s="1"/>
  <c r="M1834" i="1" a="1"/>
  <c r="M1834" i="1" s="1"/>
  <c r="B1884" i="1"/>
  <c r="D1880" i="1" a="1"/>
  <c r="D1880" i="1" s="1"/>
  <c r="E1880" i="1" a="1"/>
  <c r="E1880" i="1" s="1"/>
  <c r="M1880" i="1" a="1"/>
  <c r="M1880" i="1" s="1"/>
  <c r="B1930" i="1"/>
  <c r="D1836" i="1" a="1"/>
  <c r="D1836" i="1" s="1"/>
  <c r="E1836" i="1" a="1"/>
  <c r="E1836" i="1" s="1"/>
  <c r="M1836" i="1" a="1"/>
  <c r="M1836" i="1" s="1"/>
  <c r="B1886" i="1"/>
  <c r="D1868" i="1" a="1"/>
  <c r="D1868" i="1" s="1"/>
  <c r="E1868" i="1" a="1"/>
  <c r="E1868" i="1" s="1"/>
  <c r="M1868" i="1" a="1"/>
  <c r="M1868" i="1" s="1"/>
  <c r="B1918" i="1"/>
  <c r="H1864" i="1" a="1"/>
  <c r="H1864" i="1" s="1"/>
  <c r="C1914" i="1"/>
  <c r="I1864" i="1" a="1"/>
  <c r="I1864" i="1" s="1"/>
  <c r="I1930" i="1" a="1"/>
  <c r="I1930" i="1" s="1"/>
  <c r="C1980" i="1"/>
  <c r="H1930" i="1" a="1"/>
  <c r="H1930" i="1" s="1"/>
  <c r="L1751" i="1"/>
  <c r="BI39" i="1" s="1" a="1"/>
  <c r="BI39" i="1" s="1"/>
  <c r="D1833" i="1" a="1"/>
  <c r="D1833" i="1" s="1"/>
  <c r="E1833" i="1" a="1"/>
  <c r="E1833" i="1" s="1"/>
  <c r="B1883" i="1"/>
  <c r="M1833" i="1" a="1"/>
  <c r="M1833" i="1" s="1"/>
  <c r="D1849" i="1" a="1"/>
  <c r="D1849" i="1" s="1"/>
  <c r="E1849" i="1" a="1"/>
  <c r="E1849" i="1" s="1"/>
  <c r="B1899" i="1"/>
  <c r="M1849" i="1" a="1"/>
  <c r="M1849" i="1" s="1"/>
  <c r="D1865" i="1" a="1"/>
  <c r="D1865" i="1" s="1"/>
  <c r="E1865" i="1" a="1"/>
  <c r="E1865" i="1" s="1"/>
  <c r="B1915" i="1"/>
  <c r="M1865" i="1" a="1"/>
  <c r="M1865" i="1" s="1"/>
  <c r="D1881" i="1" a="1"/>
  <c r="D1881" i="1" s="1"/>
  <c r="E1881" i="1" a="1"/>
  <c r="E1881" i="1" s="1"/>
  <c r="M1881" i="1" a="1"/>
  <c r="M1881" i="1" s="1"/>
  <c r="B1931" i="1"/>
  <c r="H1926" i="1" a="1"/>
  <c r="H1926" i="1" s="1"/>
  <c r="I1926" i="1" a="1"/>
  <c r="I1926" i="1" s="1"/>
  <c r="C1976" i="1"/>
  <c r="H1837" i="1" a="1"/>
  <c r="H1837" i="1" s="1"/>
  <c r="I1837" i="1" a="1"/>
  <c r="I1837" i="1" s="1"/>
  <c r="C1887" i="1"/>
  <c r="H1865" i="1" a="1"/>
  <c r="H1865" i="1" s="1"/>
  <c r="I1865" i="1" a="1"/>
  <c r="I1865" i="1" s="1"/>
  <c r="C1915" i="1"/>
  <c r="J589" i="1"/>
  <c r="J590" i="1"/>
  <c r="L520" i="1"/>
  <c r="AD15" i="1" s="1" a="1"/>
  <c r="AD15" i="1" s="1"/>
  <c r="F626" i="1"/>
  <c r="L554" i="1"/>
  <c r="BL15" i="1" s="1" a="1"/>
  <c r="BL15" i="1" s="1"/>
  <c r="L528" i="1"/>
  <c r="AL15" i="1" s="1" a="1"/>
  <c r="AL15" i="1" s="1"/>
  <c r="J571" i="1"/>
  <c r="J611" i="1"/>
  <c r="F573" i="1"/>
  <c r="F581" i="1"/>
  <c r="F597" i="1"/>
  <c r="F613" i="1"/>
  <c r="F575" i="1"/>
  <c r="F591" i="1"/>
  <c r="F607" i="1"/>
  <c r="J1216" i="1"/>
  <c r="L1137" i="1"/>
  <c r="AU27" i="1" s="1" a="1"/>
  <c r="AU27" i="1" s="1"/>
  <c r="J1189" i="1"/>
  <c r="L1189" i="1" s="1"/>
  <c r="AW28" i="1" s="1" a="1"/>
  <c r="AW28" i="1" s="1"/>
  <c r="J1197" i="1"/>
  <c r="J1213" i="1"/>
  <c r="L1176" i="1"/>
  <c r="AJ28" i="1" s="1" a="1"/>
  <c r="AJ28" i="1" s="1"/>
  <c r="J1223" i="1"/>
  <c r="F1187" i="1"/>
  <c r="J1235" i="1"/>
  <c r="J1188" i="1"/>
  <c r="J1220" i="1"/>
  <c r="F1208" i="1"/>
  <c r="L1208" i="1" s="1"/>
  <c r="BP28" i="1" s="1" a="1"/>
  <c r="BP28" i="1" s="1"/>
  <c r="H1862" i="1" a="1"/>
  <c r="H1862" i="1" s="1"/>
  <c r="I1862" i="1" a="1"/>
  <c r="I1862" i="1" s="1"/>
  <c r="C1912" i="1"/>
  <c r="M1862" i="1" a="1"/>
  <c r="M1862" i="1" s="1"/>
  <c r="H1896" i="1" a="1"/>
  <c r="H1896" i="1" s="1"/>
  <c r="I1896" i="1" a="1"/>
  <c r="I1896" i="1" s="1"/>
  <c r="C1946" i="1"/>
  <c r="H1898" i="1" a="1"/>
  <c r="H1898" i="1" s="1"/>
  <c r="I1898" i="1" a="1"/>
  <c r="I1898" i="1" s="1"/>
  <c r="C1948" i="1"/>
  <c r="M1832" i="1" a="1"/>
  <c r="M1832" i="1" s="1"/>
  <c r="M1850" i="1" a="1"/>
  <c r="M1850" i="1" s="1"/>
  <c r="M1858" i="1" a="1"/>
  <c r="M1858" i="1" s="1"/>
  <c r="M1838" i="1" a="1"/>
  <c r="M1838" i="1" s="1"/>
  <c r="H1861" i="1" a="1"/>
  <c r="H1861" i="1" s="1"/>
  <c r="I1861" i="1" a="1"/>
  <c r="I1861" i="1" s="1"/>
  <c r="C1911" i="1"/>
  <c r="H1849" i="1" a="1"/>
  <c r="H1849" i="1" s="1"/>
  <c r="I1849" i="1" a="1"/>
  <c r="I1849" i="1" s="1"/>
  <c r="C1899" i="1"/>
  <c r="F1826" i="1"/>
  <c r="L1826" i="1" s="1"/>
  <c r="AJ41" i="1" s="1" a="1"/>
  <c r="AJ41" i="1" s="1"/>
  <c r="H1855" i="1" a="1"/>
  <c r="H1855" i="1" s="1"/>
  <c r="I1855" i="1" a="1"/>
  <c r="I1855" i="1" s="1"/>
  <c r="C1905" i="1"/>
  <c r="D1843" i="1" a="1"/>
  <c r="D1843" i="1" s="1"/>
  <c r="E1843" i="1" a="1"/>
  <c r="E1843" i="1" s="1"/>
  <c r="M1843" i="1" a="1"/>
  <c r="M1843" i="1" s="1"/>
  <c r="B1893" i="1"/>
  <c r="D1859" i="1" a="1"/>
  <c r="D1859" i="1" s="1"/>
  <c r="E1859" i="1" a="1"/>
  <c r="E1859" i="1" s="1"/>
  <c r="M1859" i="1" a="1"/>
  <c r="M1859" i="1" s="1"/>
  <c r="B1909" i="1"/>
  <c r="D1875" i="1" a="1"/>
  <c r="D1875" i="1" s="1"/>
  <c r="E1875" i="1" a="1"/>
  <c r="E1875" i="1" s="1"/>
  <c r="M1875" i="1" a="1"/>
  <c r="M1875" i="1" s="1"/>
  <c r="B1925" i="1"/>
  <c r="I1871" i="1" a="1"/>
  <c r="I1871" i="1" s="1"/>
  <c r="H1871" i="1" a="1"/>
  <c r="H1871" i="1" s="1"/>
  <c r="C1921" i="1"/>
  <c r="D1904" i="1" a="1"/>
  <c r="D1904" i="1" s="1"/>
  <c r="E1904" i="1" a="1"/>
  <c r="E1904" i="1" s="1"/>
  <c r="M1904" i="1" a="1"/>
  <c r="M1904" i="1" s="1"/>
  <c r="B1954" i="1"/>
  <c r="D1857" i="1" a="1"/>
  <c r="D1857" i="1" s="1"/>
  <c r="E1857" i="1" a="1"/>
  <c r="E1857" i="1" s="1"/>
  <c r="M1857" i="1" a="1"/>
  <c r="M1857" i="1" s="1"/>
  <c r="B1907" i="1"/>
  <c r="H1844" i="1" a="1"/>
  <c r="H1844" i="1" s="1"/>
  <c r="I1844" i="1" a="1"/>
  <c r="I1844" i="1" s="1"/>
  <c r="C1894" i="1"/>
  <c r="J1818" i="1"/>
  <c r="J1808" i="1"/>
  <c r="L1808" i="1" s="1"/>
  <c r="BP40" i="1" s="1" a="1"/>
  <c r="BP40" i="1" s="1"/>
  <c r="H1867" i="1" a="1"/>
  <c r="H1867" i="1" s="1"/>
  <c r="I1867" i="1" a="1"/>
  <c r="I1867" i="1" s="1"/>
  <c r="C1917" i="1"/>
  <c r="L1764" i="1"/>
  <c r="X40" i="1" s="1" a="1"/>
  <c r="X40" i="1" s="1"/>
  <c r="J1785" i="1"/>
  <c r="J1809" i="1"/>
  <c r="F1784" i="1"/>
  <c r="L1784" i="1" s="1"/>
  <c r="AR40" i="1" s="1" a="1"/>
  <c r="AR40" i="1" s="1"/>
  <c r="J1803" i="1"/>
  <c r="D1841" i="1" a="1"/>
  <c r="D1841" i="1" s="1"/>
  <c r="E1841" i="1" a="1"/>
  <c r="E1841" i="1" s="1"/>
  <c r="M1841" i="1" a="1"/>
  <c r="M1841" i="1" s="1"/>
  <c r="B1891" i="1"/>
  <c r="D1873" i="1" a="1"/>
  <c r="D1873" i="1" s="1"/>
  <c r="E1873" i="1" a="1"/>
  <c r="E1873" i="1" s="1"/>
  <c r="M1873" i="1" a="1"/>
  <c r="M1873" i="1" s="1"/>
  <c r="B1923" i="1"/>
  <c r="F1830" i="1"/>
  <c r="L1830" i="1" s="1"/>
  <c r="AN41" i="1" s="1" a="1"/>
  <c r="AN41" i="1" s="1"/>
  <c r="F1786" i="1"/>
  <c r="F1818" i="1"/>
  <c r="L1818" i="1" s="1"/>
  <c r="AB41" i="1" s="1" a="1"/>
  <c r="AB41" i="1" s="1"/>
  <c r="D1871" i="1" a="1"/>
  <c r="D1871" i="1" s="1"/>
  <c r="E1871" i="1" a="1"/>
  <c r="E1871" i="1" s="1"/>
  <c r="M1871" i="1" a="1"/>
  <c r="M1871" i="1" s="1"/>
  <c r="B1921" i="1"/>
  <c r="H1878" i="1" a="1"/>
  <c r="H1878" i="1" s="1"/>
  <c r="I1878" i="1" a="1"/>
  <c r="I1878" i="1" s="1"/>
  <c r="C1928" i="1"/>
  <c r="L1735" i="1"/>
  <c r="AS39" i="1" s="1" a="1"/>
  <c r="AS39" i="1" s="1"/>
  <c r="I1860" i="1" a="1"/>
  <c r="I1860" i="1" s="1"/>
  <c r="H1860" i="1" a="1"/>
  <c r="H1860" i="1" s="1"/>
  <c r="C1910" i="1"/>
  <c r="H1866" i="1" a="1"/>
  <c r="H1866" i="1" s="1"/>
  <c r="I1866" i="1" a="1"/>
  <c r="I1866" i="1" s="1"/>
  <c r="C1916" i="1"/>
  <c r="H1881" i="1" a="1"/>
  <c r="H1881" i="1" s="1"/>
  <c r="I1881" i="1" a="1"/>
  <c r="I1881" i="1" s="1"/>
  <c r="C1931" i="1"/>
  <c r="I1874" i="1" a="1"/>
  <c r="I1874" i="1" s="1"/>
  <c r="H1874" i="1" a="1"/>
  <c r="H1874" i="1" s="1"/>
  <c r="C1924" i="1"/>
  <c r="J1819" i="1"/>
  <c r="H1836" i="1" a="1"/>
  <c r="H1836" i="1" s="1"/>
  <c r="I1836" i="1" a="1"/>
  <c r="I1836" i="1" s="1"/>
  <c r="C1886" i="1"/>
  <c r="D1837" i="1" a="1"/>
  <c r="D1837" i="1" s="1"/>
  <c r="E1837" i="1" a="1"/>
  <c r="E1837" i="1" s="1"/>
  <c r="M1837" i="1" a="1"/>
  <c r="M1837" i="1" s="1"/>
  <c r="B1887" i="1"/>
  <c r="H1892" i="1" a="1"/>
  <c r="H1892" i="1" s="1"/>
  <c r="I1892" i="1" a="1"/>
  <c r="I1892" i="1" s="1"/>
  <c r="C1942" i="1"/>
  <c r="J596" i="1"/>
  <c r="J588" i="1"/>
  <c r="J584" i="1"/>
  <c r="L584" i="1" s="1"/>
  <c r="AR16" i="1" s="1" a="1"/>
  <c r="AR16" i="1" s="1"/>
  <c r="J613" i="1"/>
  <c r="J608" i="1"/>
  <c r="L608" i="1" s="1"/>
  <c r="BP16" i="1" s="1" a="1"/>
  <c r="BP16" i="1" s="1"/>
  <c r="D1306" i="1" a="1"/>
  <c r="D1306" i="1" s="1"/>
  <c r="E1306" i="1" a="1"/>
  <c r="E1306" i="1" s="1"/>
  <c r="B1356" i="1"/>
  <c r="J1224" i="1"/>
  <c r="D1329" i="1" a="1"/>
  <c r="D1329" i="1" s="1"/>
  <c r="E1329" i="1" a="1"/>
  <c r="E1329" i="1" s="1"/>
  <c r="B1379" i="1"/>
  <c r="J1229" i="1"/>
  <c r="L1229" i="1" s="1"/>
  <c r="AM29" i="1" s="1" a="1"/>
  <c r="AM29" i="1" s="1"/>
  <c r="H1284" i="1" a="1"/>
  <c r="H1284" i="1" s="1"/>
  <c r="I1284" i="1" a="1"/>
  <c r="I1284" i="1" s="1"/>
  <c r="C1334" i="1"/>
  <c r="J1222" i="1"/>
  <c r="L1222" i="1" s="1"/>
  <c r="AF29" i="1" s="1" a="1"/>
  <c r="AF29" i="1" s="1"/>
  <c r="J1204" i="1"/>
  <c r="L1204" i="1" s="1"/>
  <c r="BL28" i="1" s="1" a="1"/>
  <c r="BL28" i="1" s="1"/>
  <c r="D1268" i="1" a="1"/>
  <c r="D1268" i="1" s="1"/>
  <c r="E1268" i="1" a="1"/>
  <c r="E1268" i="1" s="1"/>
  <c r="B1318" i="1"/>
  <c r="M1268" i="1" a="1"/>
  <c r="M1268" i="1" s="1"/>
  <c r="D1254" i="1" a="1"/>
  <c r="D1254" i="1" s="1"/>
  <c r="E1254" i="1" a="1"/>
  <c r="E1254" i="1" s="1"/>
  <c r="B1304" i="1"/>
  <c r="M1254" i="1" a="1"/>
  <c r="M1254" i="1" s="1"/>
  <c r="D1286" i="1" a="1"/>
  <c r="D1286" i="1" s="1"/>
  <c r="E1286" i="1" a="1"/>
  <c r="E1286" i="1" s="1"/>
  <c r="B1336" i="1"/>
  <c r="M1286" i="1" a="1"/>
  <c r="M1286" i="1" s="1"/>
  <c r="J1232" i="1"/>
  <c r="J1192" i="1"/>
  <c r="J1207" i="1"/>
  <c r="L1207" i="1" s="1"/>
  <c r="BO28" i="1" s="1" a="1"/>
  <c r="BO28" i="1" s="1"/>
  <c r="D1299" i="1" a="1"/>
  <c r="D1299" i="1" s="1"/>
  <c r="E1299" i="1" a="1"/>
  <c r="E1299" i="1" s="1"/>
  <c r="B1349" i="1"/>
  <c r="D1307" i="1" a="1"/>
  <c r="D1307" i="1" s="1"/>
  <c r="E1307" i="1" a="1"/>
  <c r="E1307" i="1" s="1"/>
  <c r="B1357" i="1"/>
  <c r="H1273" i="1" a="1"/>
  <c r="H1273" i="1" s="1"/>
  <c r="I1273" i="1" a="1"/>
  <c r="I1273" i="1" s="1"/>
  <c r="C1323" i="1"/>
  <c r="D1237" i="1" a="1"/>
  <c r="D1237" i="1" s="1"/>
  <c r="E1237" i="1" a="1"/>
  <c r="E1237" i="1" s="1"/>
  <c r="M1237" i="1" a="1"/>
  <c r="M1237" i="1" s="1"/>
  <c r="B1287" i="1"/>
  <c r="D1295" i="1" a="1"/>
  <c r="D1295" i="1" s="1"/>
  <c r="E1295" i="1" a="1"/>
  <c r="E1295" i="1" s="1"/>
  <c r="B1345" i="1"/>
  <c r="H1237" i="1" a="1"/>
  <c r="H1237" i="1" s="1"/>
  <c r="I1237" i="1" a="1"/>
  <c r="I1237" i="1" s="1"/>
  <c r="C1287" i="1"/>
  <c r="D1278" i="1" a="1"/>
  <c r="D1278" i="1" s="1"/>
  <c r="E1278" i="1" a="1"/>
  <c r="E1278" i="1" s="1"/>
  <c r="B1328" i="1"/>
  <c r="M1278" i="1" a="1"/>
  <c r="M1278" i="1" s="1"/>
  <c r="J1236" i="1"/>
  <c r="H1281" i="1" a="1"/>
  <c r="H1281" i="1" s="1"/>
  <c r="I1281" i="1" a="1"/>
  <c r="I1281" i="1" s="1"/>
  <c r="C1331" i="1"/>
  <c r="D1238" i="1" a="1"/>
  <c r="D1238" i="1" s="1"/>
  <c r="E1238" i="1" a="1"/>
  <c r="E1238" i="1" s="1"/>
  <c r="B1288" i="1"/>
  <c r="M1238" i="1" a="1"/>
  <c r="M1238" i="1" s="1"/>
  <c r="D1274" i="1" a="1"/>
  <c r="D1274" i="1" s="1"/>
  <c r="E1274" i="1" a="1"/>
  <c r="E1274" i="1" s="1"/>
  <c r="B1324" i="1"/>
  <c r="M1274" i="1" a="1"/>
  <c r="M1274" i="1" s="1"/>
  <c r="H1278" i="1" a="1"/>
  <c r="H1278" i="1" s="1"/>
  <c r="I1278" i="1" a="1"/>
  <c r="I1278" i="1" s="1"/>
  <c r="C1328" i="1"/>
  <c r="D1285" i="1" a="1"/>
  <c r="D1285" i="1" s="1"/>
  <c r="E1285" i="1" a="1"/>
  <c r="E1285" i="1" s="1"/>
  <c r="M1285" i="1" a="1"/>
  <c r="M1285" i="1" s="1"/>
  <c r="B1335" i="1"/>
  <c r="H1277" i="1" a="1"/>
  <c r="H1277" i="1" s="1"/>
  <c r="I1277" i="1" a="1"/>
  <c r="I1277" i="1" s="1"/>
  <c r="C1327" i="1"/>
  <c r="H1241" i="1" a="1"/>
  <c r="H1241" i="1" s="1"/>
  <c r="I1241" i="1" a="1"/>
  <c r="I1241" i="1" s="1"/>
  <c r="C1291" i="1"/>
  <c r="D1255" i="1" a="1"/>
  <c r="D1255" i="1" s="1"/>
  <c r="E1255" i="1" a="1"/>
  <c r="E1255" i="1" s="1"/>
  <c r="B1305" i="1"/>
  <c r="M1255" i="1" a="1"/>
  <c r="M1255" i="1" s="1"/>
  <c r="L522" i="1"/>
  <c r="AF15" i="1" s="1" a="1"/>
  <c r="AF15" i="1" s="1"/>
  <c r="J610" i="1"/>
  <c r="J580" i="1"/>
  <c r="J600" i="1"/>
  <c r="L600" i="1" s="1"/>
  <c r="BH16" i="1" s="1" a="1"/>
  <c r="BH16" i="1" s="1"/>
  <c r="J587" i="1"/>
  <c r="J609" i="1"/>
  <c r="J574" i="1"/>
  <c r="L574" i="1" s="1"/>
  <c r="AH16" i="1" s="1" a="1"/>
  <c r="AH16" i="1" s="1"/>
  <c r="J1199" i="1"/>
  <c r="L1199" i="1" s="1"/>
  <c r="BG28" i="1" s="1" a="1"/>
  <c r="BG28" i="1" s="1"/>
  <c r="F1197" i="1"/>
  <c r="F1227" i="1"/>
  <c r="L1181" i="1"/>
  <c r="AO28" i="1" s="1" a="1"/>
  <c r="AO28" i="1" s="1"/>
  <c r="F1280" i="1"/>
  <c r="L1185" i="1"/>
  <c r="AS28" i="1" s="1" a="1"/>
  <c r="AS28" i="1" s="1"/>
  <c r="J1196" i="1"/>
  <c r="H1239" i="1" a="1"/>
  <c r="H1239" i="1" s="1"/>
  <c r="C1289" i="1"/>
  <c r="I1239" i="1" a="1"/>
  <c r="I1239" i="1" s="1"/>
  <c r="H1247" i="1" a="1"/>
  <c r="H1247" i="1" s="1"/>
  <c r="I1247" i="1" a="1"/>
  <c r="I1247" i="1" s="1"/>
  <c r="C1297" i="1"/>
  <c r="L1178" i="1"/>
  <c r="AL28" i="1" s="1" a="1"/>
  <c r="AL28" i="1" s="1"/>
  <c r="H1261" i="1" a="1"/>
  <c r="H1261" i="1" s="1"/>
  <c r="I1261" i="1" a="1"/>
  <c r="I1261" i="1" s="1"/>
  <c r="C1311" i="1"/>
  <c r="H1263" i="1" a="1"/>
  <c r="H1263" i="1" s="1"/>
  <c r="I1263" i="1" a="1"/>
  <c r="I1263" i="1" s="1"/>
  <c r="C1313" i="1"/>
  <c r="F1322" i="1"/>
  <c r="L1142" i="1"/>
  <c r="AZ27" i="1" s="1" a="1"/>
  <c r="AZ27" i="1" s="1"/>
  <c r="J1212" i="1"/>
  <c r="F1211" i="1"/>
  <c r="F1191" i="1"/>
  <c r="F1219" i="1"/>
  <c r="L1219" i="1" s="1"/>
  <c r="AC29" i="1" s="1" a="1"/>
  <c r="AC29" i="1" s="1"/>
  <c r="F1239" i="1"/>
  <c r="F1253" i="1"/>
  <c r="J1233" i="1"/>
  <c r="L1233" i="1" s="1"/>
  <c r="AQ29" i="1" s="1" a="1"/>
  <c r="AQ29" i="1" s="1"/>
  <c r="F1264" i="1"/>
  <c r="H1256" i="1" a="1"/>
  <c r="H1256" i="1" s="1"/>
  <c r="I1256" i="1" a="1"/>
  <c r="I1256" i="1" s="1"/>
  <c r="C1306" i="1"/>
  <c r="M1306" i="1" s="1" a="1"/>
  <c r="M1306" i="1" s="1"/>
  <c r="I1259" i="1" a="1"/>
  <c r="I1259" i="1" s="1"/>
  <c r="H1259" i="1" a="1"/>
  <c r="H1259" i="1" s="1"/>
  <c r="C1309" i="1"/>
  <c r="H1265" i="1" a="1"/>
  <c r="H1265" i="1" s="1"/>
  <c r="I1265" i="1" a="1"/>
  <c r="I1265" i="1" s="1"/>
  <c r="C1315" i="1"/>
  <c r="H1244" i="1" a="1"/>
  <c r="H1244" i="1" s="1"/>
  <c r="I1244" i="1" a="1"/>
  <c r="I1244" i="1" s="1"/>
  <c r="C1294" i="1"/>
  <c r="F1220" i="1"/>
  <c r="F1217" i="1"/>
  <c r="F1193" i="1"/>
  <c r="F1209" i="1"/>
  <c r="E1325" i="1" a="1"/>
  <c r="E1325" i="1" s="1"/>
  <c r="D1325" i="1" a="1"/>
  <c r="D1325" i="1" s="1"/>
  <c r="B1375" i="1"/>
  <c r="D1262" i="1" a="1"/>
  <c r="D1262" i="1" s="1"/>
  <c r="E1262" i="1" a="1"/>
  <c r="E1262" i="1" s="1"/>
  <c r="B1312" i="1"/>
  <c r="M1262" i="1" a="1"/>
  <c r="M1262" i="1" s="1"/>
  <c r="L529" i="1"/>
  <c r="AM15" i="1" s="1" a="1"/>
  <c r="AM15" i="1" s="1"/>
  <c r="H1264" i="1" a="1"/>
  <c r="H1264" i="1" s="1"/>
  <c r="I1264" i="1" a="1"/>
  <c r="I1264" i="1" s="1"/>
  <c r="C1314" i="1"/>
  <c r="H1250" i="1" a="1"/>
  <c r="H1250" i="1" s="1"/>
  <c r="I1250" i="1" a="1"/>
  <c r="I1250" i="1" s="1"/>
  <c r="C1300" i="1"/>
  <c r="J1187" i="1"/>
  <c r="H1252" i="1" a="1"/>
  <c r="H1252" i="1" s="1"/>
  <c r="I1252" i="1" a="1"/>
  <c r="I1252" i="1" s="1"/>
  <c r="C1302" i="1"/>
  <c r="D1266" i="1" a="1"/>
  <c r="D1266" i="1" s="1"/>
  <c r="E1266" i="1" a="1"/>
  <c r="E1266" i="1" s="1"/>
  <c r="B1316" i="1"/>
  <c r="M1266" i="1" a="1"/>
  <c r="M1266" i="1" s="1"/>
  <c r="D1298" i="1" a="1"/>
  <c r="D1298" i="1" s="1"/>
  <c r="E1298" i="1" a="1"/>
  <c r="E1298" i="1" s="1"/>
  <c r="B1348" i="1"/>
  <c r="D1276" i="1" a="1"/>
  <c r="D1276" i="1" s="1"/>
  <c r="E1276" i="1" a="1"/>
  <c r="E1276" i="1" s="1"/>
  <c r="B1326" i="1"/>
  <c r="M1276" i="1" a="1"/>
  <c r="M1276" i="1" s="1"/>
  <c r="J1190" i="1"/>
  <c r="L1190" i="1" s="1"/>
  <c r="AX28" i="1" s="1" a="1"/>
  <c r="AX28" i="1" s="1"/>
  <c r="F1223" i="1"/>
  <c r="F1283" i="1"/>
  <c r="F1213" i="1"/>
  <c r="H1271" i="1" a="1"/>
  <c r="H1271" i="1" s="1"/>
  <c r="I1271" i="1" a="1"/>
  <c r="I1271" i="1" s="1"/>
  <c r="C1321" i="1"/>
  <c r="H1280" i="1" a="1"/>
  <c r="H1280" i="1" s="1"/>
  <c r="I1280" i="1" a="1"/>
  <c r="I1280" i="1" s="1"/>
  <c r="C1330" i="1"/>
  <c r="J1227" i="1"/>
  <c r="J1201" i="1"/>
  <c r="J1226" i="1"/>
  <c r="F1196" i="1"/>
  <c r="H1275" i="1" a="1"/>
  <c r="H1275" i="1" s="1"/>
  <c r="I1275" i="1" a="1"/>
  <c r="I1275" i="1" s="1"/>
  <c r="C1325" i="1"/>
  <c r="H1245" i="1" a="1"/>
  <c r="H1245" i="1" s="1"/>
  <c r="I1245" i="1" a="1"/>
  <c r="I1245" i="1" s="1"/>
  <c r="C1295" i="1"/>
  <c r="D1244" i="1" a="1"/>
  <c r="D1244" i="1" s="1"/>
  <c r="E1244" i="1" a="1"/>
  <c r="E1244" i="1" s="1"/>
  <c r="B1294" i="1"/>
  <c r="M1244" i="1" a="1"/>
  <c r="M1244" i="1" s="1"/>
  <c r="F1200" i="1"/>
  <c r="F1232" i="1"/>
  <c r="F1210" i="1"/>
  <c r="L1210" i="1" s="1"/>
  <c r="BR28" i="1" s="1" a="1"/>
  <c r="BR28" i="1" s="1"/>
  <c r="H1255" i="1" a="1"/>
  <c r="H1255" i="1" s="1"/>
  <c r="I1255" i="1" a="1"/>
  <c r="I1255" i="1" s="1"/>
  <c r="C1305" i="1"/>
  <c r="D1242" i="1" a="1"/>
  <c r="D1242" i="1" s="1"/>
  <c r="E1242" i="1" a="1"/>
  <c r="E1242" i="1" s="1"/>
  <c r="B1292" i="1"/>
  <c r="M1242" i="1" a="1"/>
  <c r="M1242" i="1" s="1"/>
  <c r="D1252" i="1" a="1"/>
  <c r="D1252" i="1" s="1"/>
  <c r="E1252" i="1" a="1"/>
  <c r="E1252" i="1" s="1"/>
  <c r="B1302" i="1"/>
  <c r="M1252" i="1" a="1"/>
  <c r="M1252" i="1" s="1"/>
  <c r="D1284" i="1" a="1"/>
  <c r="D1284" i="1" s="1"/>
  <c r="E1284" i="1" a="1"/>
  <c r="E1284" i="1" s="1"/>
  <c r="B1334" i="1"/>
  <c r="M1284" i="1" a="1"/>
  <c r="M1284" i="1" s="1"/>
  <c r="D1271" i="1" a="1"/>
  <c r="D1271" i="1" s="1"/>
  <c r="E1271" i="1" a="1"/>
  <c r="E1271" i="1" s="1"/>
  <c r="B1321" i="1"/>
  <c r="M1271" i="1" a="1"/>
  <c r="M1271" i="1" s="1"/>
  <c r="I1243" i="1" a="1"/>
  <c r="I1243" i="1" s="1"/>
  <c r="H1243" i="1" a="1"/>
  <c r="H1243" i="1" s="1"/>
  <c r="C1293" i="1"/>
  <c r="J612" i="1"/>
  <c r="J604" i="1"/>
  <c r="L604" i="1" s="1"/>
  <c r="BL16" i="1" s="1" a="1"/>
  <c r="BL16" i="1" s="1"/>
  <c r="J578" i="1"/>
  <c r="J579" i="1"/>
  <c r="F624" i="1"/>
  <c r="F642" i="1"/>
  <c r="F652" i="1"/>
  <c r="F658" i="1"/>
  <c r="J591" i="1"/>
  <c r="J598" i="1"/>
  <c r="L598" i="1" s="1"/>
  <c r="BF16" i="1" s="1" a="1"/>
  <c r="BF16" i="1" s="1"/>
  <c r="J597" i="1"/>
  <c r="J594" i="1"/>
  <c r="J582" i="1"/>
  <c r="J602" i="1"/>
  <c r="L602" i="1" s="1"/>
  <c r="BJ16" i="1" s="1" a="1"/>
  <c r="BJ16" i="1" s="1"/>
  <c r="F612" i="1"/>
  <c r="J603" i="1"/>
  <c r="J614" i="1"/>
  <c r="F634" i="1"/>
  <c r="F648" i="1"/>
  <c r="J585" i="1"/>
  <c r="F583" i="1"/>
  <c r="D1247" i="1" a="1"/>
  <c r="D1247" i="1" s="1"/>
  <c r="E1247" i="1" a="1"/>
  <c r="E1247" i="1" s="1"/>
  <c r="B1297" i="1"/>
  <c r="M1247" i="1" a="1"/>
  <c r="M1247" i="1" s="1"/>
  <c r="H1266" i="1" a="1"/>
  <c r="H1266" i="1" s="1"/>
  <c r="I1266" i="1" a="1"/>
  <c r="I1266" i="1" s="1"/>
  <c r="C1316" i="1"/>
  <c r="H1274" i="1" a="1"/>
  <c r="H1274" i="1" s="1"/>
  <c r="I1274" i="1" a="1"/>
  <c r="I1274" i="1" s="1"/>
  <c r="C1324" i="1"/>
  <c r="H1279" i="1" a="1"/>
  <c r="H1279" i="1" s="1"/>
  <c r="I1279" i="1" a="1"/>
  <c r="I1279" i="1" s="1"/>
  <c r="C1329" i="1"/>
  <c r="M1329" i="1" s="1" a="1"/>
  <c r="M1329" i="1" s="1"/>
  <c r="J1211" i="1"/>
  <c r="I1272" i="1" a="1"/>
  <c r="I1272" i="1" s="1"/>
  <c r="C1322" i="1"/>
  <c r="H1272" i="1" a="1"/>
  <c r="H1272" i="1" s="1"/>
  <c r="M1272" i="1" a="1"/>
  <c r="M1272" i="1" s="1"/>
  <c r="H1254" i="1" a="1"/>
  <c r="H1254" i="1" s="1"/>
  <c r="I1254" i="1" a="1"/>
  <c r="I1254" i="1" s="1"/>
  <c r="C1304" i="1"/>
  <c r="D1241" i="1" a="1"/>
  <c r="D1241" i="1" s="1"/>
  <c r="E1241" i="1" a="1"/>
  <c r="E1241" i="1" s="1"/>
  <c r="M1241" i="1" a="1"/>
  <c r="M1241" i="1" s="1"/>
  <c r="B1291" i="1"/>
  <c r="D1303" i="1" a="1"/>
  <c r="D1303" i="1" s="1"/>
  <c r="E1303" i="1" a="1"/>
  <c r="E1303" i="1" s="1"/>
  <c r="B1353" i="1"/>
  <c r="H1282" i="1" a="1"/>
  <c r="H1282" i="1" s="1"/>
  <c r="I1282" i="1" a="1"/>
  <c r="I1282" i="1" s="1"/>
  <c r="C1332" i="1"/>
  <c r="H1253" i="1" a="1"/>
  <c r="H1253" i="1" s="1"/>
  <c r="C1303" i="1"/>
  <c r="I1253" i="1" a="1"/>
  <c r="I1253" i="1" s="1"/>
  <c r="H1242" i="1" a="1"/>
  <c r="H1242" i="1" s="1"/>
  <c r="I1242" i="1" a="1"/>
  <c r="I1242" i="1" s="1"/>
  <c r="C1292" i="1"/>
  <c r="D1267" i="1" a="1"/>
  <c r="D1267" i="1" s="1"/>
  <c r="E1267" i="1" a="1"/>
  <c r="E1267" i="1" s="1"/>
  <c r="B1317" i="1"/>
  <c r="M1267" i="1" a="1"/>
  <c r="M1267" i="1" s="1"/>
  <c r="D1243" i="1" a="1"/>
  <c r="D1243" i="1" s="1"/>
  <c r="E1243" i="1" a="1"/>
  <c r="E1243" i="1" s="1"/>
  <c r="B1293" i="1"/>
  <c r="M1243" i="1" a="1"/>
  <c r="M1243" i="1" s="1"/>
  <c r="D1259" i="1" a="1"/>
  <c r="D1259" i="1" s="1"/>
  <c r="E1259" i="1" a="1"/>
  <c r="E1259" i="1" s="1"/>
  <c r="B1309" i="1"/>
  <c r="M1259" i="1" a="1"/>
  <c r="M1259" i="1" s="1"/>
  <c r="H1257" i="1" a="1"/>
  <c r="H1257" i="1" s="1"/>
  <c r="I1257" i="1" a="1"/>
  <c r="I1257" i="1" s="1"/>
  <c r="C1307" i="1"/>
  <c r="H1286" i="1" a="1"/>
  <c r="H1286" i="1" s="1"/>
  <c r="I1286" i="1" a="1"/>
  <c r="I1286" i="1" s="1"/>
  <c r="C1336" i="1"/>
  <c r="D1263" i="1" a="1"/>
  <c r="D1263" i="1" s="1"/>
  <c r="E1263" i="1" a="1"/>
  <c r="E1263" i="1" s="1"/>
  <c r="B1313" i="1"/>
  <c r="M1263" i="1" a="1"/>
  <c r="M1263" i="1" s="1"/>
  <c r="H1238" i="1" a="1"/>
  <c r="H1238" i="1" s="1"/>
  <c r="I1238" i="1" a="1"/>
  <c r="I1238" i="1" s="1"/>
  <c r="C1288" i="1"/>
  <c r="D1265" i="1" a="1"/>
  <c r="D1265" i="1" s="1"/>
  <c r="E1265" i="1" a="1"/>
  <c r="E1265" i="1" s="1"/>
  <c r="M1265" i="1" a="1"/>
  <c r="M1265" i="1" s="1"/>
  <c r="B1315" i="1"/>
  <c r="D1281" i="1" a="1"/>
  <c r="D1281" i="1" s="1"/>
  <c r="E1281" i="1" a="1"/>
  <c r="E1281" i="1" s="1"/>
  <c r="M1281" i="1" a="1"/>
  <c r="M1281" i="1" s="1"/>
  <c r="B1331" i="1"/>
  <c r="I1248" i="1" a="1"/>
  <c r="I1248" i="1" s="1"/>
  <c r="H1248" i="1" a="1"/>
  <c r="H1248" i="1" s="1"/>
  <c r="C1298" i="1"/>
  <c r="H1268" i="1" a="1"/>
  <c r="H1268" i="1" s="1"/>
  <c r="I1268" i="1" a="1"/>
  <c r="I1268" i="1" s="1"/>
  <c r="C1318" i="1"/>
  <c r="H1267" i="1" a="1"/>
  <c r="H1267" i="1" s="1"/>
  <c r="I1267" i="1" a="1"/>
  <c r="I1267" i="1" s="1"/>
  <c r="C1317" i="1"/>
  <c r="J1191" i="1"/>
  <c r="H1260" i="1" a="1"/>
  <c r="H1260" i="1" s="1"/>
  <c r="I1260" i="1" a="1"/>
  <c r="I1260" i="1" s="1"/>
  <c r="C1310" i="1"/>
  <c r="H1249" i="1" a="1"/>
  <c r="H1249" i="1" s="1"/>
  <c r="I1249" i="1" a="1"/>
  <c r="I1249" i="1" s="1"/>
  <c r="C1299" i="1"/>
  <c r="D1277" i="1" a="1"/>
  <c r="D1277" i="1" s="1"/>
  <c r="E1277" i="1" a="1"/>
  <c r="E1277" i="1" s="1"/>
  <c r="M1277" i="1" a="1"/>
  <c r="M1277" i="1" s="1"/>
  <c r="B1327" i="1"/>
  <c r="H1269" i="1" a="1"/>
  <c r="H1269" i="1" s="1"/>
  <c r="I1269" i="1" a="1"/>
  <c r="I1269" i="1" s="1"/>
  <c r="C1319" i="1"/>
  <c r="D1330" i="1" a="1"/>
  <c r="D1330" i="1" s="1"/>
  <c r="E1330" i="1" a="1"/>
  <c r="E1330" i="1" s="1"/>
  <c r="B1380" i="1"/>
  <c r="M1330" i="1" a="1"/>
  <c r="M1330" i="1" s="1"/>
  <c r="D1251" i="1" a="1"/>
  <c r="D1251" i="1" s="1"/>
  <c r="E1251" i="1" a="1"/>
  <c r="E1251" i="1" s="1"/>
  <c r="B1301" i="1"/>
  <c r="M1251" i="1" a="1"/>
  <c r="M1251" i="1" s="1"/>
  <c r="H1246" i="1" a="1"/>
  <c r="H1246" i="1" s="1"/>
  <c r="I1246" i="1" a="1"/>
  <c r="I1246" i="1" s="1"/>
  <c r="C1296" i="1"/>
  <c r="D1372" i="1" a="1"/>
  <c r="D1372" i="1" s="1"/>
  <c r="E1372" i="1" a="1"/>
  <c r="E1372" i="1" s="1"/>
  <c r="B1422" i="1"/>
  <c r="H1262" i="1" a="1"/>
  <c r="H1262" i="1" s="1"/>
  <c r="I1262" i="1" a="1"/>
  <c r="I1262" i="1" s="1"/>
  <c r="C1312" i="1"/>
  <c r="D1261" i="1" a="1"/>
  <c r="D1261" i="1" s="1"/>
  <c r="E1261" i="1" a="1"/>
  <c r="E1261" i="1" s="1"/>
  <c r="M1261" i="1" a="1"/>
  <c r="M1261" i="1" s="1"/>
  <c r="B1311" i="1"/>
  <c r="D1269" i="1" a="1"/>
  <c r="D1269" i="1" s="1"/>
  <c r="E1269" i="1" a="1"/>
  <c r="E1269" i="1" s="1"/>
  <c r="M1269" i="1" a="1"/>
  <c r="M1269" i="1" s="1"/>
  <c r="B1319" i="1"/>
  <c r="D1289" i="1" a="1"/>
  <c r="D1289" i="1" s="1"/>
  <c r="E1289" i="1" a="1"/>
  <c r="E1289" i="1" s="1"/>
  <c r="M1289" i="1" a="1"/>
  <c r="M1289" i="1" s="1"/>
  <c r="B1339" i="1"/>
  <c r="H1283" i="1" a="1"/>
  <c r="H1283" i="1" s="1"/>
  <c r="I1283" i="1" a="1"/>
  <c r="I1283" i="1" s="1"/>
  <c r="C1333" i="1"/>
  <c r="D1314" i="1" a="1"/>
  <c r="D1314" i="1" s="1"/>
  <c r="E1314" i="1" a="1"/>
  <c r="E1314" i="1" s="1"/>
  <c r="B1364" i="1"/>
  <c r="M1314" i="1" a="1"/>
  <c r="M1314" i="1" s="1"/>
  <c r="D1270" i="1" a="1"/>
  <c r="D1270" i="1" s="1"/>
  <c r="E1270" i="1" a="1"/>
  <c r="E1270" i="1" s="1"/>
  <c r="B1320" i="1"/>
  <c r="M1270" i="1" a="1"/>
  <c r="M1270" i="1" s="1"/>
  <c r="H1258" i="1" a="1"/>
  <c r="H1258" i="1" s="1"/>
  <c r="I1258" i="1" a="1"/>
  <c r="I1258" i="1" s="1"/>
  <c r="C1308" i="1"/>
  <c r="H1285" i="1" a="1"/>
  <c r="H1285" i="1" s="1"/>
  <c r="I1285" i="1" a="1"/>
  <c r="I1285" i="1" s="1"/>
  <c r="C1335" i="1"/>
  <c r="I1240" i="1" a="1"/>
  <c r="I1240" i="1" s="1"/>
  <c r="H1240" i="1" a="1"/>
  <c r="H1240" i="1" s="1"/>
  <c r="C1290" i="1"/>
  <c r="D1273" i="1" a="1"/>
  <c r="D1273" i="1" s="1"/>
  <c r="E1273" i="1" a="1"/>
  <c r="E1273" i="1" s="1"/>
  <c r="M1273" i="1" a="1"/>
  <c r="M1273" i="1" s="1"/>
  <c r="B1323" i="1"/>
  <c r="D1333" i="1" a="1"/>
  <c r="D1333" i="1" s="1"/>
  <c r="E1333" i="1" a="1"/>
  <c r="E1333" i="1" s="1"/>
  <c r="M1333" i="1" a="1"/>
  <c r="M1333" i="1" s="1"/>
  <c r="B1383" i="1"/>
  <c r="J1221" i="1"/>
  <c r="L1221" i="1" s="1"/>
  <c r="AE29" i="1" s="1" a="1"/>
  <c r="AE29" i="1" s="1"/>
  <c r="J1230" i="1"/>
  <c r="L1230" i="1" s="1"/>
  <c r="AN29" i="1" s="1" a="1"/>
  <c r="AN29" i="1" s="1"/>
  <c r="I1251" i="1" a="1"/>
  <c r="I1251" i="1" s="1"/>
  <c r="H1251" i="1" a="1"/>
  <c r="H1251" i="1" s="1"/>
  <c r="C1301" i="1"/>
  <c r="H1276" i="1" a="1"/>
  <c r="H1276" i="1" s="1"/>
  <c r="I1276" i="1" a="1"/>
  <c r="I1276" i="1" s="1"/>
  <c r="C1326" i="1"/>
  <c r="D1246" i="1" a="1"/>
  <c r="D1246" i="1" s="1"/>
  <c r="E1246" i="1" a="1"/>
  <c r="E1246" i="1" s="1"/>
  <c r="B1296" i="1"/>
  <c r="M1246" i="1" a="1"/>
  <c r="M1246" i="1" s="1"/>
  <c r="J1225" i="1"/>
  <c r="L1225" i="1" s="1"/>
  <c r="AI29" i="1" s="1" a="1"/>
  <c r="AI29" i="1" s="1"/>
  <c r="F1194" i="1"/>
  <c r="L1194" i="1" s="1"/>
  <c r="BB28" i="1" s="1" a="1"/>
  <c r="BB28" i="1" s="1"/>
  <c r="D1250" i="1" a="1"/>
  <c r="D1250" i="1" s="1"/>
  <c r="E1250" i="1" a="1"/>
  <c r="E1250" i="1" s="1"/>
  <c r="B1300" i="1"/>
  <c r="M1250" i="1" a="1"/>
  <c r="M1250" i="1" s="1"/>
  <c r="E1282" i="1" a="1"/>
  <c r="E1282" i="1" s="1"/>
  <c r="D1282" i="1" a="1"/>
  <c r="D1282" i="1" s="1"/>
  <c r="B1332" i="1"/>
  <c r="M1282" i="1" a="1"/>
  <c r="M1282" i="1" s="1"/>
  <c r="D1260" i="1" a="1"/>
  <c r="D1260" i="1" s="1"/>
  <c r="E1260" i="1" a="1"/>
  <c r="E1260" i="1" s="1"/>
  <c r="B1310" i="1"/>
  <c r="M1260" i="1" a="1"/>
  <c r="M1260" i="1" s="1"/>
  <c r="J1205" i="1"/>
  <c r="F1192" i="1"/>
  <c r="F1202" i="1"/>
  <c r="F1234" i="1"/>
  <c r="L1234" i="1" s="1"/>
  <c r="AR29" i="1" s="1" a="1"/>
  <c r="AR29" i="1" s="1"/>
  <c r="H1270" i="1" a="1"/>
  <c r="H1270" i="1" s="1"/>
  <c r="I1270" i="1" a="1"/>
  <c r="I1270" i="1" s="1"/>
  <c r="C1320" i="1"/>
  <c r="D1258" i="1" a="1"/>
  <c r="D1258" i="1" s="1"/>
  <c r="E1258" i="1" a="1"/>
  <c r="E1258" i="1" s="1"/>
  <c r="B1308" i="1"/>
  <c r="M1258" i="1" a="1"/>
  <c r="M1258" i="1" s="1"/>
  <c r="D1290" i="1" a="1"/>
  <c r="D1290" i="1" s="1"/>
  <c r="E1290" i="1" a="1"/>
  <c r="E1290" i="1" s="1"/>
  <c r="B1340" i="1"/>
  <c r="M1290" i="1" a="1"/>
  <c r="M1290" i="1" s="1"/>
  <c r="J1193" i="1"/>
  <c r="F1205" i="1"/>
  <c r="L1205" i="1" s="1"/>
  <c r="BM28" i="1" s="1" a="1"/>
  <c r="BM28" i="1" s="1"/>
  <c r="L566" i="1"/>
  <c r="Z16" i="1" s="1" a="1"/>
  <c r="Z16" i="1" s="1"/>
  <c r="L536" i="1"/>
  <c r="AT15" i="1" s="1" a="1"/>
  <c r="AT15" i="1" s="1"/>
  <c r="I647" i="1" a="1"/>
  <c r="I647" i="1" s="1"/>
  <c r="H647" i="1" a="1"/>
  <c r="H647" i="1" s="1"/>
  <c r="C697" i="1"/>
  <c r="H656" i="1" a="1"/>
  <c r="H656" i="1" s="1"/>
  <c r="I656" i="1" a="1"/>
  <c r="I656" i="1" s="1"/>
  <c r="C706" i="1"/>
  <c r="J616" i="1"/>
  <c r="H636" i="1" a="1"/>
  <c r="H636" i="1" s="1"/>
  <c r="I636" i="1" a="1"/>
  <c r="I636" i="1" s="1"/>
  <c r="C686" i="1"/>
  <c r="J601" i="1"/>
  <c r="J572" i="1"/>
  <c r="H619" i="1" a="1"/>
  <c r="H619" i="1" s="1"/>
  <c r="I619" i="1" a="1"/>
  <c r="I619" i="1" s="1"/>
  <c r="C669" i="1"/>
  <c r="H626" i="1" a="1"/>
  <c r="H626" i="1" s="1"/>
  <c r="I626" i="1" a="1"/>
  <c r="I626" i="1" s="1"/>
  <c r="C676" i="1"/>
  <c r="H620" i="1" a="1"/>
  <c r="H620" i="1" s="1"/>
  <c r="I620" i="1" a="1"/>
  <c r="I620" i="1" s="1"/>
  <c r="C670" i="1"/>
  <c r="D674" i="1" a="1"/>
  <c r="D674" i="1" s="1"/>
  <c r="E674" i="1" a="1"/>
  <c r="E674" i="1" s="1"/>
  <c r="B724" i="1"/>
  <c r="D692" i="1" a="1"/>
  <c r="D692" i="1" s="1"/>
  <c r="E692" i="1" a="1"/>
  <c r="E692" i="1" s="1"/>
  <c r="B742" i="1"/>
  <c r="D702" i="1" a="1"/>
  <c r="D702" i="1" s="1"/>
  <c r="E702" i="1" a="1"/>
  <c r="E702" i="1" s="1"/>
  <c r="B752" i="1"/>
  <c r="D708" i="1" a="1"/>
  <c r="D708" i="1" s="1"/>
  <c r="E708" i="1" a="1"/>
  <c r="E708" i="1" s="1"/>
  <c r="B758" i="1"/>
  <c r="H668" i="1" a="1"/>
  <c r="H668" i="1" s="1"/>
  <c r="I668" i="1" a="1"/>
  <c r="I668" i="1" s="1"/>
  <c r="C718" i="1"/>
  <c r="D650" i="1" a="1"/>
  <c r="D650" i="1" s="1"/>
  <c r="E650" i="1" a="1"/>
  <c r="E650" i="1" s="1"/>
  <c r="M650" i="1" a="1"/>
  <c r="M650" i="1" s="1"/>
  <c r="B700" i="1"/>
  <c r="D646" i="1" a="1"/>
  <c r="D646" i="1" s="1"/>
  <c r="E646" i="1" a="1"/>
  <c r="E646" i="1" s="1"/>
  <c r="M646" i="1" a="1"/>
  <c r="M646" i="1" s="1"/>
  <c r="B696" i="1"/>
  <c r="D666" i="1" a="1"/>
  <c r="D666" i="1" s="1"/>
  <c r="E666" i="1" a="1"/>
  <c r="E666" i="1" s="1"/>
  <c r="M666" i="1" a="1"/>
  <c r="M666" i="1" s="1"/>
  <c r="B716" i="1"/>
  <c r="D630" i="1" a="1"/>
  <c r="D630" i="1" s="1"/>
  <c r="E630" i="1" a="1"/>
  <c r="E630" i="1" s="1"/>
  <c r="M630" i="1" a="1"/>
  <c r="M630" i="1" s="1"/>
  <c r="B680" i="1"/>
  <c r="D643" i="1" a="1"/>
  <c r="D643" i="1" s="1"/>
  <c r="E643" i="1" a="1"/>
  <c r="E643" i="1" s="1"/>
  <c r="M643" i="1" a="1"/>
  <c r="M643" i="1" s="1"/>
  <c r="B693" i="1"/>
  <c r="H627" i="1" a="1"/>
  <c r="H627" i="1" s="1"/>
  <c r="I627" i="1" a="1"/>
  <c r="I627" i="1" s="1"/>
  <c r="C677" i="1"/>
  <c r="H649" i="1" a="1"/>
  <c r="H649" i="1" s="1"/>
  <c r="I649" i="1" a="1"/>
  <c r="I649" i="1" s="1"/>
  <c r="C699" i="1"/>
  <c r="D676" i="1" a="1"/>
  <c r="D676" i="1" s="1"/>
  <c r="E676" i="1" a="1"/>
  <c r="E676" i="1" s="1"/>
  <c r="M676" i="1" a="1"/>
  <c r="M676" i="1" s="1"/>
  <c r="B726" i="1"/>
  <c r="D684" i="1" a="1"/>
  <c r="D684" i="1" s="1"/>
  <c r="E684" i="1" a="1"/>
  <c r="E684" i="1" s="1"/>
  <c r="B734" i="1"/>
  <c r="D698" i="1" a="1"/>
  <c r="D698" i="1" s="1"/>
  <c r="E698" i="1" a="1"/>
  <c r="E698" i="1" s="1"/>
  <c r="B748" i="1"/>
  <c r="J575" i="1"/>
  <c r="F571" i="1"/>
  <c r="F579" i="1"/>
  <c r="F587" i="1"/>
  <c r="F595" i="1"/>
  <c r="F603" i="1"/>
  <c r="F611" i="1"/>
  <c r="F614" i="1"/>
  <c r="J617" i="1"/>
  <c r="J573" i="1"/>
  <c r="F582" i="1"/>
  <c r="D623" i="1" a="1"/>
  <c r="D623" i="1" s="1"/>
  <c r="E623" i="1" a="1"/>
  <c r="E623" i="1" s="1"/>
  <c r="M623" i="1" a="1"/>
  <c r="M623" i="1" s="1"/>
  <c r="B673" i="1"/>
  <c r="D631" i="1" a="1"/>
  <c r="D631" i="1" s="1"/>
  <c r="E631" i="1" a="1"/>
  <c r="E631" i="1" s="1"/>
  <c r="M631" i="1" a="1"/>
  <c r="M631" i="1" s="1"/>
  <c r="B681" i="1"/>
  <c r="D647" i="1" a="1"/>
  <c r="D647" i="1" s="1"/>
  <c r="E647" i="1" a="1"/>
  <c r="E647" i="1" s="1"/>
  <c r="M647" i="1" a="1"/>
  <c r="M647" i="1" s="1"/>
  <c r="B697" i="1"/>
  <c r="D663" i="1" a="1"/>
  <c r="D663" i="1" s="1"/>
  <c r="E663" i="1" a="1"/>
  <c r="E663" i="1" s="1"/>
  <c r="M663" i="1" a="1"/>
  <c r="M663" i="1" s="1"/>
  <c r="B713" i="1"/>
  <c r="D625" i="1" a="1"/>
  <c r="D625" i="1" s="1"/>
  <c r="E625" i="1" a="1"/>
  <c r="E625" i="1" s="1"/>
  <c r="M625" i="1" a="1"/>
  <c r="M625" i="1" s="1"/>
  <c r="B675" i="1"/>
  <c r="D641" i="1" a="1"/>
  <c r="D641" i="1" s="1"/>
  <c r="E641" i="1" a="1"/>
  <c r="E641" i="1" s="1"/>
  <c r="M641" i="1" a="1"/>
  <c r="M641" i="1" s="1"/>
  <c r="B691" i="1"/>
  <c r="D657" i="1" a="1"/>
  <c r="D657" i="1" s="1"/>
  <c r="E657" i="1" a="1"/>
  <c r="E657" i="1" s="1"/>
  <c r="M657" i="1" a="1"/>
  <c r="M657" i="1" s="1"/>
  <c r="B707" i="1"/>
  <c r="H659" i="1" a="1"/>
  <c r="H659" i="1" s="1"/>
  <c r="I659" i="1" a="1"/>
  <c r="I659" i="1" s="1"/>
  <c r="C709" i="1"/>
  <c r="I641" i="1" a="1"/>
  <c r="I641" i="1" s="1"/>
  <c r="H641" i="1" a="1"/>
  <c r="H641" i="1" s="1"/>
  <c r="C691" i="1"/>
  <c r="H638" i="1" a="1"/>
  <c r="H638" i="1" s="1"/>
  <c r="I638" i="1" a="1"/>
  <c r="I638" i="1" s="1"/>
  <c r="C688" i="1"/>
  <c r="H634" i="1" a="1"/>
  <c r="H634" i="1" s="1"/>
  <c r="I634" i="1" a="1"/>
  <c r="I634" i="1" s="1"/>
  <c r="C684" i="1"/>
  <c r="H639" i="1" a="1"/>
  <c r="H639" i="1" s="1"/>
  <c r="I639" i="1" a="1"/>
  <c r="I639" i="1" s="1"/>
  <c r="C689" i="1"/>
  <c r="H644" i="1" a="1"/>
  <c r="H644" i="1" s="1"/>
  <c r="I644" i="1" a="1"/>
  <c r="I644" i="1" s="1"/>
  <c r="C694" i="1"/>
  <c r="H662" i="1" a="1"/>
  <c r="H662" i="1" s="1"/>
  <c r="I662" i="1" a="1"/>
  <c r="I662" i="1" s="1"/>
  <c r="C712" i="1"/>
  <c r="H654" i="1" a="1"/>
  <c r="H654" i="1" s="1"/>
  <c r="I654" i="1" a="1"/>
  <c r="I654" i="1" s="1"/>
  <c r="C704" i="1"/>
  <c r="H628" i="1" a="1"/>
  <c r="H628" i="1" s="1"/>
  <c r="I628" i="1" a="1"/>
  <c r="I628" i="1" s="1"/>
  <c r="C678" i="1"/>
  <c r="H655" i="1" a="1"/>
  <c r="H655" i="1" s="1"/>
  <c r="I655" i="1" a="1"/>
  <c r="I655" i="1" s="1"/>
  <c r="C705" i="1"/>
  <c r="H629" i="1" a="1"/>
  <c r="H629" i="1" s="1"/>
  <c r="I629" i="1" a="1"/>
  <c r="I629" i="1" s="1"/>
  <c r="C679" i="1"/>
  <c r="H645" i="1" a="1"/>
  <c r="H645" i="1" s="1"/>
  <c r="I645" i="1" a="1"/>
  <c r="I645" i="1" s="1"/>
  <c r="C695" i="1"/>
  <c r="D640" i="1" a="1"/>
  <c r="D640" i="1" s="1"/>
  <c r="E640" i="1" a="1"/>
  <c r="E640" i="1" s="1"/>
  <c r="M640" i="1" a="1"/>
  <c r="M640" i="1" s="1"/>
  <c r="B690" i="1"/>
  <c r="D636" i="1" a="1"/>
  <c r="D636" i="1" s="1"/>
  <c r="E636" i="1" a="1"/>
  <c r="E636" i="1" s="1"/>
  <c r="M636" i="1" a="1"/>
  <c r="M636" i="1" s="1"/>
  <c r="B686" i="1"/>
  <c r="D622" i="1" a="1"/>
  <c r="D622" i="1" s="1"/>
  <c r="E622" i="1" a="1"/>
  <c r="E622" i="1" s="1"/>
  <c r="M622" i="1" a="1"/>
  <c r="M622" i="1" s="1"/>
  <c r="B672" i="1"/>
  <c r="D654" i="1" a="1"/>
  <c r="D654" i="1" s="1"/>
  <c r="E654" i="1" a="1"/>
  <c r="E654" i="1" s="1"/>
  <c r="M654" i="1" a="1"/>
  <c r="M654" i="1" s="1"/>
  <c r="B704" i="1"/>
  <c r="I658" i="1" a="1"/>
  <c r="I658" i="1" s="1"/>
  <c r="H658" i="1" a="1"/>
  <c r="H658" i="1" s="1"/>
  <c r="C708" i="1"/>
  <c r="M626" i="1" a="1"/>
  <c r="M626" i="1" s="1"/>
  <c r="M634" i="1" a="1"/>
  <c r="M634" i="1" s="1"/>
  <c r="H635" i="1" a="1"/>
  <c r="H635" i="1" s="1"/>
  <c r="I635" i="1" a="1"/>
  <c r="I635" i="1" s="1"/>
  <c r="C685" i="1"/>
  <c r="D633" i="1" a="1"/>
  <c r="D633" i="1" s="1"/>
  <c r="E633" i="1" a="1"/>
  <c r="E633" i="1" s="1"/>
  <c r="M633" i="1" a="1"/>
  <c r="M633" i="1" s="1"/>
  <c r="B683" i="1"/>
  <c r="H650" i="1" a="1"/>
  <c r="H650" i="1" s="1"/>
  <c r="I650" i="1" a="1"/>
  <c r="I650" i="1" s="1"/>
  <c r="C700" i="1"/>
  <c r="H637" i="1" a="1"/>
  <c r="H637" i="1" s="1"/>
  <c r="I637" i="1" a="1"/>
  <c r="I637" i="1" s="1"/>
  <c r="C687" i="1"/>
  <c r="D621" i="1" a="1"/>
  <c r="D621" i="1" s="1"/>
  <c r="E621" i="1" a="1"/>
  <c r="E621" i="1" s="1"/>
  <c r="M621" i="1" a="1"/>
  <c r="M621" i="1" s="1"/>
  <c r="B671" i="1"/>
  <c r="D629" i="1" a="1"/>
  <c r="D629" i="1" s="1"/>
  <c r="E629" i="1" a="1"/>
  <c r="E629" i="1" s="1"/>
  <c r="M629" i="1" a="1"/>
  <c r="M629" i="1" s="1"/>
  <c r="B679" i="1"/>
  <c r="D637" i="1" a="1"/>
  <c r="D637" i="1" s="1"/>
  <c r="E637" i="1" a="1"/>
  <c r="E637" i="1" s="1"/>
  <c r="M637" i="1" a="1"/>
  <c r="M637" i="1" s="1"/>
  <c r="B687" i="1"/>
  <c r="D645" i="1" a="1"/>
  <c r="D645" i="1" s="1"/>
  <c r="E645" i="1" a="1"/>
  <c r="E645" i="1" s="1"/>
  <c r="M645" i="1" a="1"/>
  <c r="M645" i="1" s="1"/>
  <c r="B695" i="1"/>
  <c r="D653" i="1" a="1"/>
  <c r="D653" i="1" s="1"/>
  <c r="E653" i="1" a="1"/>
  <c r="E653" i="1" s="1"/>
  <c r="M653" i="1" a="1"/>
  <c r="M653" i="1" s="1"/>
  <c r="B703" i="1"/>
  <c r="D661" i="1" a="1"/>
  <c r="D661" i="1" s="1"/>
  <c r="M661" i="1" a="1"/>
  <c r="M661" i="1" s="1"/>
  <c r="E661" i="1" a="1"/>
  <c r="E661" i="1" s="1"/>
  <c r="B711" i="1"/>
  <c r="D664" i="1" a="1"/>
  <c r="D664" i="1" s="1"/>
  <c r="E664" i="1" a="1"/>
  <c r="E664" i="1" s="1"/>
  <c r="M664" i="1" a="1"/>
  <c r="M664" i="1" s="1"/>
  <c r="B714" i="1"/>
  <c r="D632" i="1" a="1"/>
  <c r="D632" i="1" s="1"/>
  <c r="E632" i="1" a="1"/>
  <c r="E632" i="1" s="1"/>
  <c r="M632" i="1" a="1"/>
  <c r="M632" i="1" s="1"/>
  <c r="B682" i="1"/>
  <c r="H661" i="1" a="1"/>
  <c r="H661" i="1" s="1"/>
  <c r="I661" i="1" a="1"/>
  <c r="I661" i="1" s="1"/>
  <c r="C711" i="1"/>
  <c r="H665" i="1" a="1"/>
  <c r="H665" i="1" s="1"/>
  <c r="I665" i="1" a="1"/>
  <c r="I665" i="1" s="1"/>
  <c r="C715" i="1"/>
  <c r="D620" i="1" a="1"/>
  <c r="D620" i="1" s="1"/>
  <c r="E620" i="1" a="1"/>
  <c r="E620" i="1" s="1"/>
  <c r="M620" i="1" a="1"/>
  <c r="M620" i="1" s="1"/>
  <c r="B670" i="1"/>
  <c r="D660" i="1" a="1"/>
  <c r="D660" i="1" s="1"/>
  <c r="E660" i="1" a="1"/>
  <c r="E660" i="1" s="1"/>
  <c r="M660" i="1" a="1"/>
  <c r="M660" i="1" s="1"/>
  <c r="B710" i="1"/>
  <c r="I657" i="1" a="1"/>
  <c r="I657" i="1" s="1"/>
  <c r="H657" i="1" a="1"/>
  <c r="H657" i="1" s="1"/>
  <c r="C707" i="1"/>
  <c r="H646" i="1" a="1"/>
  <c r="H646" i="1" s="1"/>
  <c r="I646" i="1" a="1"/>
  <c r="I646" i="1" s="1"/>
  <c r="C696" i="1"/>
  <c r="J606" i="1"/>
  <c r="F570" i="1"/>
  <c r="F610" i="1"/>
  <c r="H666" i="1" a="1"/>
  <c r="H666" i="1" s="1"/>
  <c r="I666" i="1" a="1"/>
  <c r="I666" i="1" s="1"/>
  <c r="C716" i="1"/>
  <c r="J586" i="1"/>
  <c r="H651" i="1" a="1"/>
  <c r="H651" i="1" s="1"/>
  <c r="I651" i="1" a="1"/>
  <c r="I651" i="1" s="1"/>
  <c r="C701" i="1"/>
  <c r="H622" i="1" a="1"/>
  <c r="H622" i="1" s="1"/>
  <c r="I622" i="1" a="1"/>
  <c r="I622" i="1" s="1"/>
  <c r="C672" i="1"/>
  <c r="J569" i="1"/>
  <c r="J576" i="1"/>
  <c r="L576" i="1" s="1"/>
  <c r="AJ16" i="1" s="1" a="1"/>
  <c r="AJ16" i="1" s="1"/>
  <c r="J570" i="1"/>
  <c r="F578" i="1"/>
  <c r="F618" i="1"/>
  <c r="H648" i="1" a="1"/>
  <c r="H648" i="1" s="1"/>
  <c r="I648" i="1" a="1"/>
  <c r="I648" i="1" s="1"/>
  <c r="C698" i="1"/>
  <c r="J605" i="1"/>
  <c r="J618" i="1"/>
  <c r="D662" i="1" a="1"/>
  <c r="D662" i="1" s="1"/>
  <c r="E662" i="1" a="1"/>
  <c r="E662" i="1" s="1"/>
  <c r="M662" i="1" a="1"/>
  <c r="M662" i="1" s="1"/>
  <c r="B712" i="1"/>
  <c r="F588" i="1"/>
  <c r="F577" i="1"/>
  <c r="L577" i="1" s="1"/>
  <c r="AK16" i="1" s="1" a="1"/>
  <c r="AK16" i="1" s="1"/>
  <c r="F601" i="1"/>
  <c r="F617" i="1"/>
  <c r="F589" i="1"/>
  <c r="F605" i="1"/>
  <c r="F606" i="1"/>
  <c r="F594" i="1"/>
  <c r="F599" i="1"/>
  <c r="F615" i="1"/>
  <c r="D619" i="1" a="1"/>
  <c r="D619" i="1" s="1"/>
  <c r="E619" i="1" a="1"/>
  <c r="E619" i="1" s="1"/>
  <c r="M619" i="1" a="1"/>
  <c r="M619" i="1" s="1"/>
  <c r="B669" i="1"/>
  <c r="D635" i="1" a="1"/>
  <c r="D635" i="1" s="1"/>
  <c r="E635" i="1" a="1"/>
  <c r="E635" i="1" s="1"/>
  <c r="M635" i="1" a="1"/>
  <c r="M635" i="1" s="1"/>
  <c r="B685" i="1"/>
  <c r="D659" i="1" a="1"/>
  <c r="D659" i="1" s="1"/>
  <c r="E659" i="1" a="1"/>
  <c r="E659" i="1" s="1"/>
  <c r="M659" i="1" a="1"/>
  <c r="M659" i="1" s="1"/>
  <c r="B709" i="1"/>
  <c r="H653" i="1" a="1"/>
  <c r="H653" i="1" s="1"/>
  <c r="I653" i="1" a="1"/>
  <c r="I653" i="1" s="1"/>
  <c r="C703" i="1"/>
  <c r="H664" i="1" a="1"/>
  <c r="H664" i="1" s="1"/>
  <c r="I664" i="1" a="1"/>
  <c r="I664" i="1" s="1"/>
  <c r="C714" i="1"/>
  <c r="H633" i="1" a="1"/>
  <c r="H633" i="1" s="1"/>
  <c r="I633" i="1" a="1"/>
  <c r="I633" i="1" s="1"/>
  <c r="C683" i="1"/>
  <c r="H663" i="1" a="1"/>
  <c r="H663" i="1" s="1"/>
  <c r="I663" i="1" a="1"/>
  <c r="I663" i="1" s="1"/>
  <c r="C713" i="1"/>
  <c r="J599" i="1"/>
  <c r="H621" i="1" a="1"/>
  <c r="H621" i="1" s="1"/>
  <c r="I621" i="1" a="1"/>
  <c r="I621" i="1" s="1"/>
  <c r="C671" i="1"/>
  <c r="H643" i="1" a="1"/>
  <c r="H643" i="1" s="1"/>
  <c r="I643" i="1" a="1"/>
  <c r="I643" i="1" s="1"/>
  <c r="C693" i="1"/>
  <c r="I625" i="1" a="1"/>
  <c r="I625" i="1" s="1"/>
  <c r="H625" i="1" a="1"/>
  <c r="H625" i="1" s="1"/>
  <c r="C675" i="1"/>
  <c r="H667" i="1" a="1"/>
  <c r="H667" i="1" s="1"/>
  <c r="I667" i="1" a="1"/>
  <c r="I667" i="1" s="1"/>
  <c r="C717" i="1"/>
  <c r="H623" i="1" a="1"/>
  <c r="H623" i="1" s="1"/>
  <c r="I623" i="1" a="1"/>
  <c r="I623" i="1" s="1"/>
  <c r="C673" i="1"/>
  <c r="J615" i="1"/>
  <c r="H640" i="1" a="1"/>
  <c r="H640" i="1" s="1"/>
  <c r="I640" i="1" a="1"/>
  <c r="I640" i="1" s="1"/>
  <c r="C690" i="1"/>
  <c r="D628" i="1" a="1"/>
  <c r="D628" i="1" s="1"/>
  <c r="E628" i="1" a="1"/>
  <c r="E628" i="1" s="1"/>
  <c r="M628" i="1" a="1"/>
  <c r="M628" i="1" s="1"/>
  <c r="B678" i="1"/>
  <c r="D668" i="1" a="1"/>
  <c r="D668" i="1" s="1"/>
  <c r="E668" i="1" a="1"/>
  <c r="E668" i="1" s="1"/>
  <c r="M668" i="1" a="1"/>
  <c r="M668" i="1" s="1"/>
  <c r="B718" i="1"/>
  <c r="H632" i="1" a="1"/>
  <c r="H632" i="1" s="1"/>
  <c r="I632" i="1" a="1"/>
  <c r="I632" i="1" s="1"/>
  <c r="C682" i="1"/>
  <c r="H652" i="1" a="1"/>
  <c r="H652" i="1" s="1"/>
  <c r="I652" i="1" a="1"/>
  <c r="I652" i="1" s="1"/>
  <c r="C702" i="1"/>
  <c r="H631" i="1" a="1"/>
  <c r="H631" i="1" s="1"/>
  <c r="I631" i="1" a="1"/>
  <c r="I631" i="1" s="1"/>
  <c r="C681" i="1"/>
  <c r="D638" i="1" a="1"/>
  <c r="D638" i="1" s="1"/>
  <c r="E638" i="1" a="1"/>
  <c r="E638" i="1" s="1"/>
  <c r="M638" i="1" a="1"/>
  <c r="M638" i="1" s="1"/>
  <c r="B688" i="1"/>
  <c r="D627" i="1" a="1"/>
  <c r="D627" i="1" s="1"/>
  <c r="E627" i="1" a="1"/>
  <c r="E627" i="1" s="1"/>
  <c r="M627" i="1" a="1"/>
  <c r="M627" i="1" s="1"/>
  <c r="B677" i="1"/>
  <c r="D651" i="1" a="1"/>
  <c r="D651" i="1" s="1"/>
  <c r="E651" i="1" a="1"/>
  <c r="E651" i="1" s="1"/>
  <c r="M651" i="1" a="1"/>
  <c r="M651" i="1" s="1"/>
  <c r="B701" i="1"/>
  <c r="D667" i="1" a="1"/>
  <c r="D667" i="1" s="1"/>
  <c r="E667" i="1" a="1"/>
  <c r="E667" i="1" s="1"/>
  <c r="M667" i="1" a="1"/>
  <c r="M667" i="1" s="1"/>
  <c r="B717" i="1"/>
  <c r="D639" i="1" a="1"/>
  <c r="D639" i="1" s="1"/>
  <c r="M639" i="1" a="1"/>
  <c r="M639" i="1" s="1"/>
  <c r="E639" i="1" a="1"/>
  <c r="E639" i="1" s="1"/>
  <c r="B689" i="1"/>
  <c r="D655" i="1" a="1"/>
  <c r="D655" i="1" s="1"/>
  <c r="E655" i="1" a="1"/>
  <c r="E655" i="1" s="1"/>
  <c r="M655" i="1" a="1"/>
  <c r="M655" i="1" s="1"/>
  <c r="B705" i="1"/>
  <c r="D656" i="1" a="1"/>
  <c r="D656" i="1" s="1"/>
  <c r="E656" i="1" a="1"/>
  <c r="E656" i="1" s="1"/>
  <c r="M656" i="1" a="1"/>
  <c r="M656" i="1" s="1"/>
  <c r="B706" i="1"/>
  <c r="D644" i="1" a="1"/>
  <c r="D644" i="1" s="1"/>
  <c r="E644" i="1" a="1"/>
  <c r="E644" i="1" s="1"/>
  <c r="M644" i="1" a="1"/>
  <c r="M644" i="1" s="1"/>
  <c r="B694" i="1"/>
  <c r="D649" i="1" a="1"/>
  <c r="D649" i="1" s="1"/>
  <c r="E649" i="1" a="1"/>
  <c r="E649" i="1" s="1"/>
  <c r="M649" i="1" a="1"/>
  <c r="M649" i="1" s="1"/>
  <c r="B699" i="1"/>
  <c r="D665" i="1" a="1"/>
  <c r="D665" i="1" s="1"/>
  <c r="E665" i="1" a="1"/>
  <c r="E665" i="1" s="1"/>
  <c r="M665" i="1" a="1"/>
  <c r="M665" i="1" s="1"/>
  <c r="B715" i="1"/>
  <c r="H642" i="1" a="1"/>
  <c r="H642" i="1" s="1"/>
  <c r="I642" i="1" a="1"/>
  <c r="I642" i="1" s="1"/>
  <c r="C692" i="1"/>
  <c r="H660" i="1" a="1"/>
  <c r="H660" i="1" s="1"/>
  <c r="I660" i="1" a="1"/>
  <c r="I660" i="1" s="1"/>
  <c r="C710" i="1"/>
  <c r="J583" i="1"/>
  <c r="H630" i="1" a="1"/>
  <c r="H630" i="1" s="1"/>
  <c r="I630" i="1" a="1"/>
  <c r="I630" i="1" s="1"/>
  <c r="C680" i="1"/>
  <c r="J593" i="1"/>
  <c r="L593" i="1" s="1"/>
  <c r="BA16" i="1" s="1" a="1"/>
  <c r="BA16" i="1" s="1"/>
  <c r="H624" i="1" a="1"/>
  <c r="H624" i="1" s="1"/>
  <c r="I624" i="1" a="1"/>
  <c r="I624" i="1" s="1"/>
  <c r="C674" i="1"/>
  <c r="F214" i="1"/>
  <c r="L214" i="1" s="1"/>
  <c r="X9" i="1" s="1" a="1"/>
  <c r="X9" i="1" s="1"/>
  <c r="D230" i="1" a="1"/>
  <c r="D230" i="1" s="1"/>
  <c r="E230" i="1" a="1"/>
  <c r="E230" i="1" s="1"/>
  <c r="L1212" i="1" l="1"/>
  <c r="BT28" i="1" s="1" a="1"/>
  <c r="BT28" i="1" s="1"/>
  <c r="L1822" i="1"/>
  <c r="AF41" i="1" s="1" a="1"/>
  <c r="AF41" i="1" s="1"/>
  <c r="L1783" i="1"/>
  <c r="AQ40" i="1" s="1" a="1"/>
  <c r="AQ40" i="1" s="1"/>
  <c r="L1831" i="1"/>
  <c r="AO41" i="1" s="1" a="1"/>
  <c r="AO41" i="1" s="1"/>
  <c r="L1821" i="1"/>
  <c r="AE41" i="1" s="1" a="1"/>
  <c r="AE41" i="1" s="1"/>
  <c r="L1805" i="1"/>
  <c r="BM40" i="1" s="1" a="1"/>
  <c r="BM40" i="1" s="1"/>
  <c r="L1825" i="1"/>
  <c r="AI41" i="1" s="1" a="1"/>
  <c r="AI41" i="1" s="1"/>
  <c r="L1846" i="1"/>
  <c r="BD41" i="1" s="1" a="1"/>
  <c r="BD41" i="1" s="1"/>
  <c r="L1817" i="1"/>
  <c r="AA41" i="1" s="1" a="1"/>
  <c r="AA41" i="1" s="1"/>
  <c r="L1197" i="1"/>
  <c r="BE28" i="1" s="1" a="1"/>
  <c r="BE28" i="1" s="1"/>
  <c r="L586" i="1"/>
  <c r="AT16" i="1" s="1" a="1"/>
  <c r="AT16" i="1" s="1"/>
  <c r="L1224" i="1"/>
  <c r="AH29" i="1" s="1" a="1"/>
  <c r="AH29" i="1" s="1"/>
  <c r="L1235" i="1"/>
  <c r="AS29" i="1" s="1" a="1"/>
  <c r="AS29" i="1" s="1"/>
  <c r="L616" i="1"/>
  <c r="Z17" i="1" s="1" a="1"/>
  <c r="Z17" i="1" s="1"/>
  <c r="L610" i="1"/>
  <c r="BR16" i="1" s="1" a="1"/>
  <c r="BR16" i="1" s="1"/>
  <c r="J1274" i="1"/>
  <c r="L1223" i="1"/>
  <c r="AG29" i="1" s="1" a="1"/>
  <c r="AG29" i="1" s="1"/>
  <c r="L1200" i="1"/>
  <c r="BH28" i="1" s="1" a="1"/>
  <c r="BH28" i="1" s="1"/>
  <c r="L1226" i="1"/>
  <c r="AJ29" i="1" s="1" a="1"/>
  <c r="AJ29" i="1" s="1"/>
  <c r="L580" i="1"/>
  <c r="AN16" i="1" s="1" a="1"/>
  <c r="AN16" i="1" s="1"/>
  <c r="L591" i="1"/>
  <c r="AY16" i="1" s="1" a="1"/>
  <c r="AY16" i="1" s="1"/>
  <c r="F1284" i="1"/>
  <c r="F1252" i="1"/>
  <c r="F1242" i="1"/>
  <c r="J1275" i="1"/>
  <c r="L1275" i="1" s="1"/>
  <c r="AI30" i="1" s="1" a="1"/>
  <c r="AI30" i="1" s="1"/>
  <c r="J1263" i="1"/>
  <c r="L1790" i="1"/>
  <c r="AX40" i="1" s="1" a="1"/>
  <c r="AX40" i="1" s="1"/>
  <c r="L594" i="1"/>
  <c r="BB16" i="1" s="1" a="1"/>
  <c r="BB16" i="1" s="1"/>
  <c r="L607" i="1"/>
  <c r="BO16" i="1" s="1" a="1"/>
  <c r="BO16" i="1" s="1"/>
  <c r="L1793" i="1"/>
  <c r="BA40" i="1" s="1" a="1"/>
  <c r="BA40" i="1" s="1"/>
  <c r="L1813" i="1"/>
  <c r="W41" i="1" s="1" a="1"/>
  <c r="W41" i="1" s="1"/>
  <c r="L596" i="1"/>
  <c r="BD16" i="1" s="1" a="1"/>
  <c r="BD16" i="1" s="1"/>
  <c r="F1920" i="1"/>
  <c r="J1835" i="1"/>
  <c r="L1799" i="1"/>
  <c r="BG40" i="1" s="1" a="1"/>
  <c r="BG40" i="1" s="1"/>
  <c r="J1832" i="1"/>
  <c r="L1832" i="1" s="1"/>
  <c r="AP41" i="1" s="1" a="1"/>
  <c r="AP41" i="1" s="1"/>
  <c r="L1209" i="1"/>
  <c r="BQ28" i="1" s="1" a="1"/>
  <c r="BQ28" i="1" s="1"/>
  <c r="L1815" i="1"/>
  <c r="Y41" i="1" s="1" a="1"/>
  <c r="Y41" i="1" s="1"/>
  <c r="L1215" i="1"/>
  <c r="Y29" i="1" s="1" a="1"/>
  <c r="Y29" i="1" s="1"/>
  <c r="L1811" i="1"/>
  <c r="BS40" i="1" s="1" a="1"/>
  <c r="BS40" i="1" s="1"/>
  <c r="L571" i="1"/>
  <c r="AE16" i="1" s="1" a="1"/>
  <c r="AE16" i="1" s="1"/>
  <c r="L1823" i="1"/>
  <c r="AG41" i="1" s="1" a="1"/>
  <c r="AG41" i="1" s="1"/>
  <c r="L595" i="1"/>
  <c r="BC16" i="1" s="1" a="1"/>
  <c r="BC16" i="1" s="1"/>
  <c r="L597" i="1"/>
  <c r="BE16" i="1" s="1" a="1"/>
  <c r="BE16" i="1" s="1"/>
  <c r="F1325" i="1"/>
  <c r="L1785" i="1"/>
  <c r="AS40" i="1" s="1" a="1"/>
  <c r="AS40" i="1" s="1"/>
  <c r="L583" i="1"/>
  <c r="AQ16" i="1" s="1" a="1"/>
  <c r="AQ16" i="1" s="1"/>
  <c r="L589" i="1"/>
  <c r="AW16" i="1" s="1" a="1"/>
  <c r="AW16" i="1" s="1"/>
  <c r="L1232" i="1"/>
  <c r="AP29" i="1" s="1" a="1"/>
  <c r="AP29" i="1" s="1"/>
  <c r="L1827" i="1"/>
  <c r="AK41" i="1" s="1" a="1"/>
  <c r="AK41" i="1" s="1"/>
  <c r="F1860" i="1"/>
  <c r="J1875" i="1"/>
  <c r="L601" i="1"/>
  <c r="BI16" i="1" s="1" a="1"/>
  <c r="BI16" i="1" s="1"/>
  <c r="L1216" i="1"/>
  <c r="Z29" i="1" s="1" a="1"/>
  <c r="Z29" i="1" s="1"/>
  <c r="L1231" i="1"/>
  <c r="AO29" i="1" s="1" a="1"/>
  <c r="AO29" i="1" s="1"/>
  <c r="L1794" i="1"/>
  <c r="BB40" i="1" s="1" a="1"/>
  <c r="BB40" i="1" s="1"/>
  <c r="L1228" i="1"/>
  <c r="AL29" i="1" s="1" a="1"/>
  <c r="AL29" i="1" s="1"/>
  <c r="L585" i="1"/>
  <c r="AS16" i="1" s="1" a="1"/>
  <c r="AS16" i="1" s="1"/>
  <c r="L614" i="1"/>
  <c r="X17" i="1" s="1" a="1"/>
  <c r="X17" i="1" s="1"/>
  <c r="L587" i="1"/>
  <c r="AU16" i="1" s="1" a="1"/>
  <c r="AU16" i="1" s="1"/>
  <c r="J1242" i="1"/>
  <c r="L569" i="1"/>
  <c r="AC16" i="1" s="1" a="1"/>
  <c r="AC16" i="1" s="1"/>
  <c r="L582" i="1"/>
  <c r="AP16" i="1" s="1" a="1"/>
  <c r="AP16" i="1" s="1"/>
  <c r="L572" i="1"/>
  <c r="AF16" i="1" s="1" a="1"/>
  <c r="AF16" i="1" s="1"/>
  <c r="L1202" i="1"/>
  <c r="BJ28" i="1" s="1" a="1"/>
  <c r="BJ28" i="1" s="1"/>
  <c r="L612" i="1"/>
  <c r="BT16" i="1" s="1" a="1"/>
  <c r="BT16" i="1" s="1"/>
  <c r="F1244" i="1"/>
  <c r="J1271" i="1"/>
  <c r="F1276" i="1"/>
  <c r="L1217" i="1"/>
  <c r="AA29" i="1" s="1" a="1"/>
  <c r="AA29" i="1" s="1"/>
  <c r="J1244" i="1"/>
  <c r="J1239" i="1"/>
  <c r="L1239" i="1" s="1"/>
  <c r="AW29" i="1" s="1" a="1"/>
  <c r="AW29" i="1" s="1"/>
  <c r="J1277" i="1"/>
  <c r="F1285" i="1"/>
  <c r="J1281" i="1"/>
  <c r="J1237" i="1"/>
  <c r="F1329" i="1"/>
  <c r="J1892" i="1"/>
  <c r="F1837" i="1"/>
  <c r="L1819" i="1"/>
  <c r="AC41" i="1" s="1" a="1"/>
  <c r="AC41" i="1" s="1"/>
  <c r="J1878" i="1"/>
  <c r="L1878" i="1" s="1"/>
  <c r="AL42" i="1" s="1" a="1"/>
  <c r="AL42" i="1" s="1"/>
  <c r="F1871" i="1"/>
  <c r="J1844" i="1"/>
  <c r="F1857" i="1"/>
  <c r="F1904" i="1"/>
  <c r="L613" i="1"/>
  <c r="W17" i="1" s="1" a="1"/>
  <c r="W17" i="1" s="1"/>
  <c r="J1851" i="1"/>
  <c r="L603" i="1"/>
  <c r="BK16" i="1" s="1" a="1"/>
  <c r="BK16" i="1" s="1"/>
  <c r="L1192" i="1"/>
  <c r="AZ28" i="1" s="1" a="1"/>
  <c r="AZ28" i="1" s="1"/>
  <c r="J1283" i="1"/>
  <c r="L1283" i="1" s="1"/>
  <c r="AQ30" i="1" s="1" a="1"/>
  <c r="AQ30" i="1" s="1"/>
  <c r="F1289" i="1"/>
  <c r="F1269" i="1"/>
  <c r="F1261" i="1"/>
  <c r="J1282" i="1"/>
  <c r="J1272" i="1"/>
  <c r="L1272" i="1" s="1"/>
  <c r="AF30" i="1" s="1" a="1"/>
  <c r="AF30" i="1" s="1"/>
  <c r="L1201" i="1"/>
  <c r="BI28" i="1" s="1" a="1"/>
  <c r="BI28" i="1" s="1"/>
  <c r="L1787" i="1"/>
  <c r="AU40" i="1" s="1" a="1"/>
  <c r="AU40" i="1" s="1"/>
  <c r="J1869" i="1"/>
  <c r="J1859" i="1"/>
  <c r="J1858" i="1"/>
  <c r="L1858" i="1" s="1"/>
  <c r="BP41" i="1" s="1" a="1"/>
  <c r="BP41" i="1" s="1"/>
  <c r="J1838" i="1"/>
  <c r="L1838" i="1" s="1"/>
  <c r="AV41" i="1" s="1" a="1"/>
  <c r="AV41" i="1" s="1"/>
  <c r="F1869" i="1"/>
  <c r="L1869" i="1" s="1"/>
  <c r="AC42" i="1" s="1" a="1"/>
  <c r="AC42" i="1" s="1"/>
  <c r="L1829" i="1"/>
  <c r="AM41" i="1" s="1" a="1"/>
  <c r="AM41" i="1" s="1"/>
  <c r="L1789" i="1"/>
  <c r="AW40" i="1" s="1" a="1"/>
  <c r="AW40" i="1" s="1"/>
  <c r="L1236" i="1"/>
  <c r="AT29" i="1" s="1" a="1"/>
  <c r="AT29" i="1" s="1"/>
  <c r="L611" i="1"/>
  <c r="BS16" i="1" s="1" a="1"/>
  <c r="BS16" i="1" s="1"/>
  <c r="J626" i="1"/>
  <c r="L626" i="1" s="1"/>
  <c r="AJ17" i="1" s="1" a="1"/>
  <c r="AJ17" i="1" s="1"/>
  <c r="J636" i="1"/>
  <c r="J656" i="1"/>
  <c r="F1246" i="1"/>
  <c r="F1333" i="1"/>
  <c r="F1273" i="1"/>
  <c r="J1246" i="1"/>
  <c r="F1251" i="1"/>
  <c r="F1330" i="1"/>
  <c r="F1281" i="1"/>
  <c r="F1265" i="1"/>
  <c r="L1213" i="1"/>
  <c r="W29" i="1" s="1" a="1"/>
  <c r="W29" i="1" s="1"/>
  <c r="J1856" i="1"/>
  <c r="J1861" i="1"/>
  <c r="J1865" i="1"/>
  <c r="J1930" i="1"/>
  <c r="J1873" i="1"/>
  <c r="J1841" i="1"/>
  <c r="L1809" i="1"/>
  <c r="BQ40" i="1" s="1" a="1"/>
  <c r="BQ40" i="1" s="1"/>
  <c r="F1928" i="1"/>
  <c r="F1864" i="1"/>
  <c r="J1834" i="1"/>
  <c r="J1854" i="1"/>
  <c r="L1854" i="1" s="1"/>
  <c r="BL41" i="1" s="1" a="1"/>
  <c r="BL41" i="1" s="1"/>
  <c r="L609" i="1"/>
  <c r="BQ16" i="1" s="1" a="1"/>
  <c r="BQ16" i="1" s="1"/>
  <c r="L581" i="1"/>
  <c r="AO16" i="1" s="1" a="1"/>
  <c r="AO16" i="1" s="1"/>
  <c r="L590" i="1"/>
  <c r="AX16" i="1" s="1" a="1"/>
  <c r="AX16" i="1" s="1"/>
  <c r="J664" i="1"/>
  <c r="L605" i="1"/>
  <c r="BM16" i="1" s="1" a="1"/>
  <c r="BM16" i="1" s="1"/>
  <c r="J630" i="1"/>
  <c r="J660" i="1"/>
  <c r="L588" i="1"/>
  <c r="AV16" i="1" s="1" a="1"/>
  <c r="AV16" i="1" s="1"/>
  <c r="J627" i="1"/>
  <c r="J1270" i="1"/>
  <c r="F1260" i="1"/>
  <c r="F1250" i="1"/>
  <c r="J1249" i="1"/>
  <c r="L1249" i="1" s="1"/>
  <c r="BG29" i="1" s="1" a="1"/>
  <c r="BG29" i="1" s="1"/>
  <c r="J1260" i="1"/>
  <c r="J1267" i="1"/>
  <c r="L1196" i="1"/>
  <c r="BD28" i="1" s="1" a="1"/>
  <c r="BD28" i="1" s="1"/>
  <c r="F1298" i="1"/>
  <c r="F1266" i="1"/>
  <c r="L1187" i="1"/>
  <c r="AU28" i="1" s="1" a="1"/>
  <c r="AU28" i="1" s="1"/>
  <c r="F1295" i="1"/>
  <c r="F1237" i="1"/>
  <c r="F1286" i="1"/>
  <c r="F1254" i="1"/>
  <c r="F1268" i="1"/>
  <c r="J1836" i="1"/>
  <c r="F1873" i="1"/>
  <c r="L1873" i="1" s="1"/>
  <c r="AG42" i="1" s="1" a="1"/>
  <c r="AG42" i="1" s="1"/>
  <c r="F1841" i="1"/>
  <c r="L1841" i="1" s="1"/>
  <c r="AY41" i="1" s="1" a="1"/>
  <c r="AY41" i="1" s="1"/>
  <c r="J1867" i="1"/>
  <c r="F1875" i="1"/>
  <c r="F1859" i="1"/>
  <c r="L1859" i="1" s="1"/>
  <c r="BQ41" i="1" s="1" a="1"/>
  <c r="BQ41" i="1" s="1"/>
  <c r="F1843" i="1"/>
  <c r="J1849" i="1"/>
  <c r="L575" i="1"/>
  <c r="AI16" i="1" s="1" a="1"/>
  <c r="AI16" i="1" s="1"/>
  <c r="L573" i="1"/>
  <c r="AG16" i="1" s="1" a="1"/>
  <c r="AG16" i="1" s="1"/>
  <c r="H1931" i="1" a="1"/>
  <c r="H1931" i="1" s="1"/>
  <c r="I1931" i="1" a="1"/>
  <c r="I1931" i="1" s="1"/>
  <c r="C1981" i="1"/>
  <c r="D1923" i="1" a="1"/>
  <c r="D1923" i="1" s="1"/>
  <c r="E1923" i="1" a="1"/>
  <c r="E1923" i="1" s="1"/>
  <c r="M1923" i="1" a="1"/>
  <c r="M1923" i="1" s="1"/>
  <c r="B1973" i="1"/>
  <c r="D1891" i="1" a="1"/>
  <c r="D1891" i="1" s="1"/>
  <c r="E1891" i="1" a="1"/>
  <c r="E1891" i="1" s="1"/>
  <c r="M1891" i="1" a="1"/>
  <c r="M1891" i="1" s="1"/>
  <c r="B1941" i="1"/>
  <c r="D1925" i="1" a="1"/>
  <c r="D1925" i="1" s="1"/>
  <c r="E1925" i="1" a="1"/>
  <c r="E1925" i="1" s="1"/>
  <c r="M1925" i="1" a="1"/>
  <c r="M1925" i="1" s="1"/>
  <c r="B1975" i="1"/>
  <c r="D1909" i="1" a="1"/>
  <c r="D1909" i="1" s="1"/>
  <c r="E1909" i="1" a="1"/>
  <c r="E1909" i="1" s="1"/>
  <c r="M1909" i="1" a="1"/>
  <c r="M1909" i="1" s="1"/>
  <c r="B1959" i="1"/>
  <c r="D1893" i="1" a="1"/>
  <c r="D1893" i="1" s="1"/>
  <c r="E1893" i="1" a="1"/>
  <c r="E1893" i="1" s="1"/>
  <c r="M1893" i="1" a="1"/>
  <c r="M1893" i="1" s="1"/>
  <c r="B1943" i="1"/>
  <c r="H1905" i="1" a="1"/>
  <c r="H1905" i="1" s="1"/>
  <c r="I1905" i="1" a="1"/>
  <c r="I1905" i="1" s="1"/>
  <c r="C1955" i="1"/>
  <c r="I1948" i="1" a="1"/>
  <c r="I1948" i="1" s="1"/>
  <c r="H1948" i="1" a="1"/>
  <c r="H1948" i="1" s="1"/>
  <c r="C1998" i="1"/>
  <c r="H1887" i="1" a="1"/>
  <c r="H1887" i="1" s="1"/>
  <c r="I1887" i="1" a="1"/>
  <c r="I1887" i="1" s="1"/>
  <c r="C1937" i="1"/>
  <c r="H1976" i="1" a="1"/>
  <c r="H1976" i="1" s="1"/>
  <c r="I1976" i="1" a="1"/>
  <c r="I1976" i="1" s="1"/>
  <c r="C2026" i="1"/>
  <c r="D1915" i="1" a="1"/>
  <c r="D1915" i="1" s="1"/>
  <c r="E1915" i="1" a="1"/>
  <c r="E1915" i="1" s="1"/>
  <c r="M1915" i="1" a="1"/>
  <c r="M1915" i="1" s="1"/>
  <c r="B1965" i="1"/>
  <c r="D1899" i="1" a="1"/>
  <c r="D1899" i="1" s="1"/>
  <c r="E1899" i="1" a="1"/>
  <c r="E1899" i="1" s="1"/>
  <c r="M1899" i="1" a="1"/>
  <c r="M1899" i="1" s="1"/>
  <c r="B1949" i="1"/>
  <c r="D1883" i="1" a="1"/>
  <c r="D1883" i="1" s="1"/>
  <c r="E1883" i="1" a="1"/>
  <c r="E1883" i="1" s="1"/>
  <c r="M1883" i="1" a="1"/>
  <c r="M1883" i="1" s="1"/>
  <c r="B1933" i="1"/>
  <c r="H1914" i="1" a="1"/>
  <c r="H1914" i="1" s="1"/>
  <c r="I1914" i="1" a="1"/>
  <c r="I1914" i="1" s="1"/>
  <c r="C1964" i="1"/>
  <c r="H1895" i="1" a="1"/>
  <c r="H1895" i="1" s="1"/>
  <c r="I1895" i="1" a="1"/>
  <c r="I1895" i="1" s="1"/>
  <c r="C1945" i="1"/>
  <c r="H1923" i="1" a="1"/>
  <c r="H1923" i="1" s="1"/>
  <c r="I1923" i="1" a="1"/>
  <c r="I1923" i="1" s="1"/>
  <c r="C1973" i="1"/>
  <c r="H1907" i="1" a="1"/>
  <c r="H1907" i="1" s="1"/>
  <c r="C1957" i="1"/>
  <c r="I1907" i="1" a="1"/>
  <c r="I1907" i="1" s="1"/>
  <c r="D1929" i="1" a="1"/>
  <c r="D1929" i="1" s="1"/>
  <c r="E1929" i="1" a="1"/>
  <c r="E1929" i="1" s="1"/>
  <c r="M1929" i="1" a="1"/>
  <c r="M1929" i="1" s="1"/>
  <c r="B1979" i="1"/>
  <c r="H1952" i="1" a="1"/>
  <c r="H1952" i="1" s="1"/>
  <c r="I1952" i="1" a="1"/>
  <c r="I1952" i="1" s="1"/>
  <c r="C2002" i="1"/>
  <c r="H1920" i="1" a="1"/>
  <c r="H1920" i="1" s="1"/>
  <c r="I1920" i="1" a="1"/>
  <c r="I1920" i="1" s="1"/>
  <c r="C1970" i="1"/>
  <c r="H1897" i="1" a="1"/>
  <c r="H1897" i="1" s="1"/>
  <c r="I1897" i="1" a="1"/>
  <c r="I1897" i="1" s="1"/>
  <c r="C1947" i="1"/>
  <c r="D1970" i="1" a="1"/>
  <c r="D1970" i="1" s="1"/>
  <c r="E1970" i="1" a="1"/>
  <c r="E1970" i="1" s="1"/>
  <c r="B2020" i="1"/>
  <c r="L1814" i="1"/>
  <c r="X41" i="1" s="1" a="1"/>
  <c r="X41" i="1" s="1"/>
  <c r="D1885" i="1" a="1"/>
  <c r="D1885" i="1" s="1"/>
  <c r="E1885" i="1" a="1"/>
  <c r="E1885" i="1" s="1"/>
  <c r="M1885" i="1" a="1"/>
  <c r="M1885" i="1" s="1"/>
  <c r="B1935" i="1"/>
  <c r="D1911" i="1" a="1"/>
  <c r="D1911" i="1" s="1"/>
  <c r="E1911" i="1" a="1"/>
  <c r="E1911" i="1" s="1"/>
  <c r="B1961" i="1"/>
  <c r="M1911" i="1" a="1"/>
  <c r="M1911" i="1" s="1"/>
  <c r="I1889" i="1" a="1"/>
  <c r="I1889" i="1" s="1"/>
  <c r="H1889" i="1" a="1"/>
  <c r="H1889" i="1" s="1"/>
  <c r="C1939" i="1"/>
  <c r="D1905" i="1" a="1"/>
  <c r="D1905" i="1" s="1"/>
  <c r="E1905" i="1" a="1"/>
  <c r="E1905" i="1" s="1"/>
  <c r="M1905" i="1" a="1"/>
  <c r="M1905" i="1" s="1"/>
  <c r="B1955" i="1"/>
  <c r="L1803" i="1"/>
  <c r="BK40" i="1" s="1" a="1"/>
  <c r="BK40" i="1" s="1"/>
  <c r="J640" i="1"/>
  <c r="J621" i="1"/>
  <c r="J663" i="1"/>
  <c r="L617" i="1"/>
  <c r="AA17" i="1" s="1" a="1"/>
  <c r="AA17" i="1" s="1"/>
  <c r="J620" i="1"/>
  <c r="F1303" i="1"/>
  <c r="F1241" i="1"/>
  <c r="J1266" i="1"/>
  <c r="L1266" i="1" s="1"/>
  <c r="Z30" i="1" s="1" a="1"/>
  <c r="Z30" i="1" s="1"/>
  <c r="F1247" i="1"/>
  <c r="F1271" i="1"/>
  <c r="J1264" i="1"/>
  <c r="L1264" i="1" s="1"/>
  <c r="X30" i="1" s="1" a="1"/>
  <c r="X30" i="1" s="1"/>
  <c r="L1220" i="1"/>
  <c r="AD29" i="1" s="1" a="1"/>
  <c r="AD29" i="1" s="1"/>
  <c r="D1887" i="1" a="1"/>
  <c r="D1887" i="1" s="1"/>
  <c r="E1887" i="1" a="1"/>
  <c r="E1887" i="1" s="1"/>
  <c r="M1887" i="1" a="1"/>
  <c r="M1887" i="1" s="1"/>
  <c r="B1937" i="1"/>
  <c r="H1886" i="1" a="1"/>
  <c r="H1886" i="1" s="1"/>
  <c r="I1886" i="1" a="1"/>
  <c r="I1886" i="1" s="1"/>
  <c r="C1936" i="1"/>
  <c r="H1924" i="1" a="1"/>
  <c r="H1924" i="1" s="1"/>
  <c r="I1924" i="1" a="1"/>
  <c r="I1924" i="1" s="1"/>
  <c r="C1974" i="1"/>
  <c r="J1866" i="1"/>
  <c r="L1866" i="1" s="1"/>
  <c r="Z42" i="1" s="1" a="1"/>
  <c r="Z42" i="1" s="1"/>
  <c r="D1921" i="1" a="1"/>
  <c r="D1921" i="1" s="1"/>
  <c r="E1921" i="1" a="1"/>
  <c r="E1921" i="1" s="1"/>
  <c r="M1921" i="1" a="1"/>
  <c r="M1921" i="1" s="1"/>
  <c r="B1971" i="1"/>
  <c r="I1917" i="1" a="1"/>
  <c r="I1917" i="1" s="1"/>
  <c r="H1917" i="1" a="1"/>
  <c r="H1917" i="1" s="1"/>
  <c r="C1967" i="1"/>
  <c r="D1907" i="1" a="1"/>
  <c r="D1907" i="1" s="1"/>
  <c r="E1907" i="1" a="1"/>
  <c r="E1907" i="1" s="1"/>
  <c r="M1907" i="1" a="1"/>
  <c r="M1907" i="1" s="1"/>
  <c r="B1957" i="1"/>
  <c r="D1954" i="1" a="1"/>
  <c r="D1954" i="1" s="1"/>
  <c r="E1954" i="1" a="1"/>
  <c r="E1954" i="1" s="1"/>
  <c r="B2004" i="1"/>
  <c r="H1921" i="1" a="1"/>
  <c r="H1921" i="1" s="1"/>
  <c r="I1921" i="1" a="1"/>
  <c r="I1921" i="1" s="1"/>
  <c r="C1971" i="1"/>
  <c r="H1911" i="1" a="1"/>
  <c r="H1911" i="1" s="1"/>
  <c r="I1911" i="1" a="1"/>
  <c r="I1911" i="1" s="1"/>
  <c r="C1961" i="1"/>
  <c r="J1896" i="1"/>
  <c r="J1862" i="1"/>
  <c r="H1915" i="1" a="1"/>
  <c r="H1915" i="1" s="1"/>
  <c r="I1915" i="1" a="1"/>
  <c r="I1915" i="1" s="1"/>
  <c r="C1965" i="1"/>
  <c r="I1980" i="1" a="1"/>
  <c r="I1980" i="1" s="1"/>
  <c r="H1980" i="1" a="1"/>
  <c r="H1980" i="1" s="1"/>
  <c r="C2030" i="1"/>
  <c r="J1864" i="1"/>
  <c r="L1864" i="1" s="1"/>
  <c r="X42" i="1" s="1" a="1"/>
  <c r="X42" i="1" s="1"/>
  <c r="F1868" i="1"/>
  <c r="F1836" i="1"/>
  <c r="F1880" i="1"/>
  <c r="L1880" i="1" s="1"/>
  <c r="AN42" i="1" s="1" a="1"/>
  <c r="AN42" i="1" s="1"/>
  <c r="F1834" i="1"/>
  <c r="H1906" i="1" a="1"/>
  <c r="H1906" i="1" s="1"/>
  <c r="I1906" i="1" a="1"/>
  <c r="I1906" i="1" s="1"/>
  <c r="C1956" i="1"/>
  <c r="J1863" i="1"/>
  <c r="F1876" i="1"/>
  <c r="L1876" i="1" s="1"/>
  <c r="AJ42" i="1" s="1" a="1"/>
  <c r="AJ42" i="1" s="1"/>
  <c r="F1844" i="1"/>
  <c r="F1896" i="1"/>
  <c r="F1840" i="1"/>
  <c r="J1833" i="1"/>
  <c r="F1867" i="1"/>
  <c r="L1867" i="1" s="1"/>
  <c r="AA42" i="1" s="1" a="1"/>
  <c r="AA42" i="1" s="1"/>
  <c r="F1851" i="1"/>
  <c r="J1857" i="1"/>
  <c r="H1893" i="1" a="1"/>
  <c r="H1893" i="1" s="1"/>
  <c r="I1893" i="1" a="1"/>
  <c r="I1893" i="1" s="1"/>
  <c r="C1943" i="1"/>
  <c r="H1891" i="1" a="1"/>
  <c r="H1891" i="1" s="1"/>
  <c r="I1891" i="1" a="1"/>
  <c r="I1891" i="1" s="1"/>
  <c r="C1941" i="1"/>
  <c r="D1910" i="1" a="1"/>
  <c r="D1910" i="1" s="1"/>
  <c r="E1910" i="1" a="1"/>
  <c r="E1910" i="1" s="1"/>
  <c r="M1910" i="1" a="1"/>
  <c r="M1910" i="1" s="1"/>
  <c r="B1960" i="1"/>
  <c r="D1978" i="1" a="1"/>
  <c r="D1978" i="1" s="1"/>
  <c r="E1978" i="1" a="1"/>
  <c r="E1978" i="1" s="1"/>
  <c r="M1978" i="1" a="1"/>
  <c r="M1978" i="1" s="1"/>
  <c r="B2028" i="1"/>
  <c r="D1914" i="1" a="1"/>
  <c r="D1914" i="1" s="1"/>
  <c r="E1914" i="1" a="1"/>
  <c r="E1914" i="1" s="1"/>
  <c r="M1914" i="1" a="1"/>
  <c r="M1914" i="1" s="1"/>
  <c r="B1964" i="1"/>
  <c r="J1840" i="1"/>
  <c r="J1877" i="1"/>
  <c r="H1901" i="1" a="1"/>
  <c r="H1901" i="1" s="1"/>
  <c r="I1901" i="1" a="1"/>
  <c r="I1901" i="1" s="1"/>
  <c r="C1951" i="1"/>
  <c r="J1879" i="1"/>
  <c r="H1919" i="1" a="1"/>
  <c r="H1919" i="1" s="1"/>
  <c r="I1919" i="1" a="1"/>
  <c r="I1919" i="1" s="1"/>
  <c r="C1969" i="1"/>
  <c r="M1920" i="1" a="1"/>
  <c r="M1920" i="1" s="1"/>
  <c r="J1853" i="1"/>
  <c r="H1885" i="1" a="1"/>
  <c r="H1885" i="1" s="1"/>
  <c r="I1885" i="1" a="1"/>
  <c r="I1885" i="1" s="1"/>
  <c r="C1935" i="1"/>
  <c r="F1842" i="1"/>
  <c r="L1842" i="1" s="1"/>
  <c r="AZ41" i="1" s="1" a="1"/>
  <c r="AZ41" i="1" s="1"/>
  <c r="F1863" i="1"/>
  <c r="F1847" i="1"/>
  <c r="F1856" i="1"/>
  <c r="H1918" i="1" a="1"/>
  <c r="H1918" i="1" s="1"/>
  <c r="I1918" i="1" a="1"/>
  <c r="I1918" i="1" s="1"/>
  <c r="C1968" i="1"/>
  <c r="D1919" i="1" a="1"/>
  <c r="D1919" i="1" s="1"/>
  <c r="E1919" i="1" a="1"/>
  <c r="E1919" i="1" s="1"/>
  <c r="M1919" i="1" a="1"/>
  <c r="M1919" i="1" s="1"/>
  <c r="B1969" i="1"/>
  <c r="H1900" i="1" a="1"/>
  <c r="H1900" i="1" s="1"/>
  <c r="I1900" i="1" a="1"/>
  <c r="I1900" i="1" s="1"/>
  <c r="C1950" i="1"/>
  <c r="M1950" i="1" s="1" a="1"/>
  <c r="M1950" i="1" s="1"/>
  <c r="H1922" i="1" a="1"/>
  <c r="H1922" i="1" s="1"/>
  <c r="I1922" i="1" a="1"/>
  <c r="I1922" i="1" s="1"/>
  <c r="C1972" i="1"/>
  <c r="J659" i="1"/>
  <c r="F657" i="1"/>
  <c r="F641" i="1"/>
  <c r="F625" i="1"/>
  <c r="F663" i="1"/>
  <c r="L606" i="1"/>
  <c r="BN16" i="1" s="1" a="1"/>
  <c r="BN16" i="1" s="1"/>
  <c r="L579" i="1"/>
  <c r="AM16" i="1" s="1" a="1"/>
  <c r="AM16" i="1" s="1"/>
  <c r="J647" i="1"/>
  <c r="J1240" i="1"/>
  <c r="L1240" i="1" s="1"/>
  <c r="AX29" i="1" s="1" a="1"/>
  <c r="AX29" i="1" s="1"/>
  <c r="H1942" i="1" a="1"/>
  <c r="H1942" i="1" s="1"/>
  <c r="I1942" i="1" a="1"/>
  <c r="I1942" i="1" s="1"/>
  <c r="C1992" i="1"/>
  <c r="J1874" i="1"/>
  <c r="L1874" i="1" s="1"/>
  <c r="AH42" i="1" s="1" a="1"/>
  <c r="AH42" i="1" s="1"/>
  <c r="J1881" i="1"/>
  <c r="I1910" i="1" a="1"/>
  <c r="I1910" i="1" s="1"/>
  <c r="H1910" i="1" a="1"/>
  <c r="H1910" i="1" s="1"/>
  <c r="C1960" i="1"/>
  <c r="H1928" i="1" a="1"/>
  <c r="H1928" i="1" s="1"/>
  <c r="I1928" i="1" a="1"/>
  <c r="I1928" i="1" s="1"/>
  <c r="C1978" i="1"/>
  <c r="L1786" i="1"/>
  <c r="AT40" i="1" s="1" a="1"/>
  <c r="AT40" i="1" s="1"/>
  <c r="H1894" i="1" a="1"/>
  <c r="H1894" i="1" s="1"/>
  <c r="I1894" i="1" a="1"/>
  <c r="I1894" i="1" s="1"/>
  <c r="C1944" i="1"/>
  <c r="J1871" i="1"/>
  <c r="J1855" i="1"/>
  <c r="H1899" i="1" a="1"/>
  <c r="H1899" i="1" s="1"/>
  <c r="I1899" i="1" a="1"/>
  <c r="I1899" i="1" s="1"/>
  <c r="C1949" i="1"/>
  <c r="J1898" i="1"/>
  <c r="J1837" i="1"/>
  <c r="J1926" i="1"/>
  <c r="F1881" i="1"/>
  <c r="F1865" i="1"/>
  <c r="F1849" i="1"/>
  <c r="F1833" i="1"/>
  <c r="D1918" i="1" a="1"/>
  <c r="D1918" i="1" s="1"/>
  <c r="E1918" i="1" a="1"/>
  <c r="E1918" i="1" s="1"/>
  <c r="M1918" i="1" a="1"/>
  <c r="M1918" i="1" s="1"/>
  <c r="B1968" i="1"/>
  <c r="D1886" i="1" a="1"/>
  <c r="D1886" i="1" s="1"/>
  <c r="E1886" i="1" a="1"/>
  <c r="E1886" i="1" s="1"/>
  <c r="M1886" i="1" a="1"/>
  <c r="M1886" i="1" s="1"/>
  <c r="B1936" i="1"/>
  <c r="D1930" i="1" a="1"/>
  <c r="D1930" i="1" s="1"/>
  <c r="E1930" i="1" a="1"/>
  <c r="E1930" i="1" s="1"/>
  <c r="M1930" i="1" a="1"/>
  <c r="M1930" i="1" s="1"/>
  <c r="B1980" i="1"/>
  <c r="D1884" i="1" a="1"/>
  <c r="D1884" i="1" s="1"/>
  <c r="E1884" i="1" a="1"/>
  <c r="E1884" i="1" s="1"/>
  <c r="M1884" i="1" a="1"/>
  <c r="M1884" i="1" s="1"/>
  <c r="B1934" i="1"/>
  <c r="J1845" i="1"/>
  <c r="D1926" i="1" a="1"/>
  <c r="D1926" i="1" s="1"/>
  <c r="E1926" i="1" a="1"/>
  <c r="E1926" i="1" s="1"/>
  <c r="M1926" i="1" a="1"/>
  <c r="M1926" i="1" s="1"/>
  <c r="B1976" i="1"/>
  <c r="D1894" i="1" a="1"/>
  <c r="D1894" i="1" s="1"/>
  <c r="E1894" i="1" a="1"/>
  <c r="E1894" i="1" s="1"/>
  <c r="M1894" i="1" a="1"/>
  <c r="M1894" i="1" s="1"/>
  <c r="B1944" i="1"/>
  <c r="D1946" i="1" a="1"/>
  <c r="D1946" i="1" s="1"/>
  <c r="E1946" i="1" a="1"/>
  <c r="E1946" i="1" s="1"/>
  <c r="M1946" i="1" a="1"/>
  <c r="M1946" i="1" s="1"/>
  <c r="B1996" i="1"/>
  <c r="D1890" i="1" a="1"/>
  <c r="D1890" i="1" s="1"/>
  <c r="E1890" i="1" a="1"/>
  <c r="E1890" i="1" s="1"/>
  <c r="M1890" i="1" a="1"/>
  <c r="M1890" i="1" s="1"/>
  <c r="B1940" i="1"/>
  <c r="D1917" i="1" a="1"/>
  <c r="D1917" i="1" s="1"/>
  <c r="E1917" i="1" a="1"/>
  <c r="E1917" i="1" s="1"/>
  <c r="M1917" i="1" a="1"/>
  <c r="M1917" i="1" s="1"/>
  <c r="B1967" i="1"/>
  <c r="D1901" i="1" a="1"/>
  <c r="D1901" i="1" s="1"/>
  <c r="E1901" i="1" a="1"/>
  <c r="E1901" i="1" s="1"/>
  <c r="M1901" i="1" a="1"/>
  <c r="M1901" i="1" s="1"/>
  <c r="B1951" i="1"/>
  <c r="J1843" i="1"/>
  <c r="M1928" i="1" a="1"/>
  <c r="M1928" i="1" s="1"/>
  <c r="H1884" i="1" a="1"/>
  <c r="H1884" i="1" s="1"/>
  <c r="I1884" i="1" a="1"/>
  <c r="I1884" i="1" s="1"/>
  <c r="C1934" i="1"/>
  <c r="F1879" i="1"/>
  <c r="L1879" i="1" s="1"/>
  <c r="AM42" i="1" s="1" a="1"/>
  <c r="AM42" i="1" s="1"/>
  <c r="F1877" i="1"/>
  <c r="F1845" i="1"/>
  <c r="L1845" i="1" s="1"/>
  <c r="BC41" i="1" s="1" a="1"/>
  <c r="BC41" i="1" s="1"/>
  <c r="F1872" i="1"/>
  <c r="H1904" i="1" a="1"/>
  <c r="H1904" i="1" s="1"/>
  <c r="I1904" i="1" a="1"/>
  <c r="I1904" i="1" s="1"/>
  <c r="C1954" i="1"/>
  <c r="J1902" i="1"/>
  <c r="F1888" i="1"/>
  <c r="F1908" i="1"/>
  <c r="F1924" i="1"/>
  <c r="F1916" i="1"/>
  <c r="F1900" i="1"/>
  <c r="F1882" i="1"/>
  <c r="J1870" i="1"/>
  <c r="L1870" i="1" s="1"/>
  <c r="AD42" i="1" s="1" a="1"/>
  <c r="AD42" i="1" s="1"/>
  <c r="F1853" i="1"/>
  <c r="F1852" i="1"/>
  <c r="L1852" i="1" s="1"/>
  <c r="BJ41" i="1" s="1" a="1"/>
  <c r="BJ41" i="1" s="1"/>
  <c r="F1912" i="1"/>
  <c r="F1848" i="1"/>
  <c r="L1848" i="1" s="1"/>
  <c r="BF41" i="1" s="1" a="1"/>
  <c r="BF41" i="1" s="1"/>
  <c r="F1839" i="1"/>
  <c r="J1847" i="1"/>
  <c r="H1909" i="1" a="1"/>
  <c r="H1909" i="1" s="1"/>
  <c r="I1909" i="1" a="1"/>
  <c r="I1909" i="1" s="1"/>
  <c r="C1959" i="1"/>
  <c r="D1892" i="1" a="1"/>
  <c r="D1892" i="1" s="1"/>
  <c r="E1892" i="1" a="1"/>
  <c r="E1892" i="1" s="1"/>
  <c r="M1892" i="1" a="1"/>
  <c r="M1892" i="1" s="1"/>
  <c r="B1942" i="1"/>
  <c r="D1906" i="1" a="1"/>
  <c r="D1906" i="1" s="1"/>
  <c r="E1906" i="1" a="1"/>
  <c r="E1906" i="1" s="1"/>
  <c r="M1906" i="1" a="1"/>
  <c r="M1906" i="1" s="1"/>
  <c r="B1956" i="1"/>
  <c r="H1908" i="1" a="1"/>
  <c r="H1908" i="1" s="1"/>
  <c r="I1908" i="1" a="1"/>
  <c r="I1908" i="1" s="1"/>
  <c r="C1958" i="1"/>
  <c r="L1810" i="1"/>
  <c r="BR40" i="1" s="1" a="1"/>
  <c r="BR40" i="1" s="1"/>
  <c r="H1888" i="1" a="1"/>
  <c r="H1888" i="1" s="1"/>
  <c r="I1888" i="1" a="1"/>
  <c r="I1888" i="1" s="1"/>
  <c r="C1938" i="1"/>
  <c r="L1795" i="1"/>
  <c r="BC40" i="1" s="1" a="1"/>
  <c r="BC40" i="1" s="1"/>
  <c r="J1839" i="1"/>
  <c r="L1862" i="1"/>
  <c r="BT41" i="1" s="1" a="1"/>
  <c r="BT41" i="1" s="1"/>
  <c r="L1218" i="1"/>
  <c r="AB29" i="1" s="1" a="1"/>
  <c r="AB29" i="1" s="1"/>
  <c r="L578" i="1"/>
  <c r="AL16" i="1" s="1" a="1"/>
  <c r="AL16" i="1" s="1"/>
  <c r="H1916" i="1" a="1"/>
  <c r="H1916" i="1" s="1"/>
  <c r="I1916" i="1" a="1"/>
  <c r="I1916" i="1" s="1"/>
  <c r="C1966" i="1"/>
  <c r="J1860" i="1"/>
  <c r="H1946" i="1" a="1"/>
  <c r="H1946" i="1" s="1"/>
  <c r="I1946" i="1" a="1"/>
  <c r="I1946" i="1" s="1"/>
  <c r="C1996" i="1"/>
  <c r="H1912" i="1" a="1"/>
  <c r="H1912" i="1" s="1"/>
  <c r="I1912" i="1" a="1"/>
  <c r="I1912" i="1" s="1"/>
  <c r="C1962" i="1"/>
  <c r="D1931" i="1" a="1"/>
  <c r="D1931" i="1" s="1"/>
  <c r="E1931" i="1" a="1"/>
  <c r="E1931" i="1" s="1"/>
  <c r="M1931" i="1" a="1"/>
  <c r="M1931" i="1" s="1"/>
  <c r="B1981" i="1"/>
  <c r="H1913" i="1" a="1"/>
  <c r="H1913" i="1" s="1"/>
  <c r="I1913" i="1" a="1"/>
  <c r="I1913" i="1" s="1"/>
  <c r="C1963" i="1"/>
  <c r="H1883" i="1" a="1"/>
  <c r="H1883" i="1" s="1"/>
  <c r="I1883" i="1" a="1"/>
  <c r="I1883" i="1" s="1"/>
  <c r="C1933" i="1"/>
  <c r="D1927" i="1" a="1"/>
  <c r="D1927" i="1" s="1"/>
  <c r="E1927" i="1" a="1"/>
  <c r="E1927" i="1" s="1"/>
  <c r="B1977" i="1"/>
  <c r="M1927" i="1" a="1"/>
  <c r="M1927" i="1" s="1"/>
  <c r="D1895" i="1" a="1"/>
  <c r="D1895" i="1" s="1"/>
  <c r="E1895" i="1" a="1"/>
  <c r="E1895" i="1" s="1"/>
  <c r="B1945" i="1"/>
  <c r="M1895" i="1" a="1"/>
  <c r="M1895" i="1" s="1"/>
  <c r="D1922" i="1" a="1"/>
  <c r="D1922" i="1" s="1"/>
  <c r="E1922" i="1" a="1"/>
  <c r="E1922" i="1" s="1"/>
  <c r="M1922" i="1" a="1"/>
  <c r="M1922" i="1" s="1"/>
  <c r="B1972" i="1"/>
  <c r="H1890" i="1" a="1"/>
  <c r="H1890" i="1" s="1"/>
  <c r="I1890" i="1" a="1"/>
  <c r="I1890" i="1" s="1"/>
  <c r="C1940" i="1"/>
  <c r="I1927" i="1" a="1"/>
  <c r="I1927" i="1" s="1"/>
  <c r="H1927" i="1" a="1"/>
  <c r="H1927" i="1" s="1"/>
  <c r="C1977" i="1"/>
  <c r="D1938" i="1" a="1"/>
  <c r="D1938" i="1" s="1"/>
  <c r="E1938" i="1" a="1"/>
  <c r="E1938" i="1" s="1"/>
  <c r="B1988" i="1"/>
  <c r="D1958" i="1" a="1"/>
  <c r="D1958" i="1" s="1"/>
  <c r="E1958" i="1" a="1"/>
  <c r="E1958" i="1" s="1"/>
  <c r="B2008" i="1"/>
  <c r="D1974" i="1" a="1"/>
  <c r="D1974" i="1" s="1"/>
  <c r="E1974" i="1" a="1"/>
  <c r="E1974" i="1" s="1"/>
  <c r="M1974" i="1" a="1"/>
  <c r="M1974" i="1" s="1"/>
  <c r="B2024" i="1"/>
  <c r="D1966" i="1" a="1"/>
  <c r="D1966" i="1" s="1"/>
  <c r="E1966" i="1" a="1"/>
  <c r="E1966" i="1" s="1"/>
  <c r="M1966" i="1" a="1"/>
  <c r="M1966" i="1" s="1"/>
  <c r="B2016" i="1"/>
  <c r="D1950" i="1" a="1"/>
  <c r="D1950" i="1" s="1"/>
  <c r="E1950" i="1" a="1"/>
  <c r="E1950" i="1" s="1"/>
  <c r="B2000" i="1"/>
  <c r="D1932" i="1" a="1"/>
  <c r="D1932" i="1" s="1"/>
  <c r="E1932" i="1" a="1"/>
  <c r="E1932" i="1" s="1"/>
  <c r="M1932" i="1" a="1"/>
  <c r="M1932" i="1" s="1"/>
  <c r="B1982" i="1"/>
  <c r="D1903" i="1" a="1"/>
  <c r="D1903" i="1" s="1"/>
  <c r="E1903" i="1" a="1"/>
  <c r="E1903" i="1" s="1"/>
  <c r="M1903" i="1" a="1"/>
  <c r="M1903" i="1" s="1"/>
  <c r="B1953" i="1"/>
  <c r="D1902" i="1" a="1"/>
  <c r="D1902" i="1" s="1"/>
  <c r="E1902" i="1" a="1"/>
  <c r="E1902" i="1" s="1"/>
  <c r="M1902" i="1" a="1"/>
  <c r="M1902" i="1" s="1"/>
  <c r="B1952" i="1"/>
  <c r="D1962" i="1" a="1"/>
  <c r="D1962" i="1" s="1"/>
  <c r="E1962" i="1" a="1"/>
  <c r="E1962" i="1" s="1"/>
  <c r="B2012" i="1"/>
  <c r="D1898" i="1" a="1"/>
  <c r="D1898" i="1" s="1"/>
  <c r="E1898" i="1" a="1"/>
  <c r="E1898" i="1" s="1"/>
  <c r="M1898" i="1" a="1"/>
  <c r="M1898" i="1" s="1"/>
  <c r="B1948" i="1"/>
  <c r="D1889" i="1" a="1"/>
  <c r="D1889" i="1" s="1"/>
  <c r="E1889" i="1" a="1"/>
  <c r="E1889" i="1" s="1"/>
  <c r="M1889" i="1" a="1"/>
  <c r="M1889" i="1" s="1"/>
  <c r="B1939" i="1"/>
  <c r="H1929" i="1" a="1"/>
  <c r="H1929" i="1" s="1"/>
  <c r="I1929" i="1" a="1"/>
  <c r="I1929" i="1" s="1"/>
  <c r="C1979" i="1"/>
  <c r="H1925" i="1" a="1"/>
  <c r="H1925" i="1" s="1"/>
  <c r="I1925" i="1" a="1"/>
  <c r="I1925" i="1" s="1"/>
  <c r="C1975" i="1"/>
  <c r="I1903" i="1" a="1"/>
  <c r="I1903" i="1" s="1"/>
  <c r="H1903" i="1" a="1"/>
  <c r="H1903" i="1" s="1"/>
  <c r="C1953" i="1"/>
  <c r="D1913" i="1" a="1"/>
  <c r="D1913" i="1" s="1"/>
  <c r="E1913" i="1" a="1"/>
  <c r="E1913" i="1" s="1"/>
  <c r="B1963" i="1"/>
  <c r="M1913" i="1" a="1"/>
  <c r="M1913" i="1" s="1"/>
  <c r="D1897" i="1" a="1"/>
  <c r="D1897" i="1" s="1"/>
  <c r="E1897" i="1" a="1"/>
  <c r="E1897" i="1" s="1"/>
  <c r="B1947" i="1"/>
  <c r="M1897" i="1" a="1"/>
  <c r="M1897" i="1" s="1"/>
  <c r="J1868" i="1"/>
  <c r="J1850" i="1"/>
  <c r="L1850" i="1" s="1"/>
  <c r="BH41" i="1" s="1" a="1"/>
  <c r="BH41" i="1" s="1"/>
  <c r="F1835" i="1"/>
  <c r="L1835" i="1" s="1"/>
  <c r="AS41" i="1" s="1" a="1"/>
  <c r="AS41" i="1" s="1"/>
  <c r="F1861" i="1"/>
  <c r="F1855" i="1"/>
  <c r="J1872" i="1"/>
  <c r="H1882" i="1" a="1"/>
  <c r="H1882" i="1" s="1"/>
  <c r="I1882" i="1" a="1"/>
  <c r="I1882" i="1" s="1"/>
  <c r="C1932" i="1"/>
  <c r="L1188" i="1"/>
  <c r="AV28" i="1" s="1" a="1"/>
  <c r="AV28" i="1" s="1"/>
  <c r="J624" i="1"/>
  <c r="L624" i="1" s="1"/>
  <c r="AH17" i="1" s="1" a="1"/>
  <c r="AH17" i="1" s="1"/>
  <c r="F639" i="1"/>
  <c r="L599" i="1"/>
  <c r="BG16" i="1" s="1" a="1"/>
  <c r="BG16" i="1" s="1"/>
  <c r="F662" i="1"/>
  <c r="J651" i="1"/>
  <c r="J666" i="1"/>
  <c r="J657" i="1"/>
  <c r="J635" i="1"/>
  <c r="J658" i="1"/>
  <c r="L658" i="1" s="1"/>
  <c r="BP17" i="1" s="1" a="1"/>
  <c r="BP17" i="1" s="1"/>
  <c r="J645" i="1"/>
  <c r="J654" i="1"/>
  <c r="J634" i="1"/>
  <c r="L634" i="1" s="1"/>
  <c r="AR17" i="1" s="1" a="1"/>
  <c r="AR17" i="1" s="1"/>
  <c r="H1320" i="1" a="1"/>
  <c r="H1320" i="1" s="1"/>
  <c r="I1320" i="1" a="1"/>
  <c r="I1320" i="1" s="1"/>
  <c r="C1370" i="1"/>
  <c r="D1310" i="1" a="1"/>
  <c r="D1310" i="1" s="1"/>
  <c r="E1310" i="1" a="1"/>
  <c r="E1310" i="1" s="1"/>
  <c r="B1360" i="1"/>
  <c r="M1310" i="1" a="1"/>
  <c r="M1310" i="1" s="1"/>
  <c r="D1332" i="1" a="1"/>
  <c r="D1332" i="1" s="1"/>
  <c r="E1332" i="1" a="1"/>
  <c r="E1332" i="1" s="1"/>
  <c r="B1382" i="1"/>
  <c r="M1332" i="1" a="1"/>
  <c r="M1332" i="1" s="1"/>
  <c r="D1300" i="1" a="1"/>
  <c r="D1300" i="1" s="1"/>
  <c r="E1300" i="1" a="1"/>
  <c r="E1300" i="1" s="1"/>
  <c r="B1350" i="1"/>
  <c r="M1300" i="1" a="1"/>
  <c r="M1300" i="1" s="1"/>
  <c r="H1301" i="1" a="1"/>
  <c r="H1301" i="1" s="1"/>
  <c r="I1301" i="1" a="1"/>
  <c r="I1301" i="1" s="1"/>
  <c r="C1351" i="1"/>
  <c r="H1296" i="1" a="1"/>
  <c r="H1296" i="1" s="1"/>
  <c r="I1296" i="1" a="1"/>
  <c r="I1296" i="1" s="1"/>
  <c r="C1346" i="1"/>
  <c r="D1301" i="1" a="1"/>
  <c r="D1301" i="1" s="1"/>
  <c r="E1301" i="1" a="1"/>
  <c r="E1301" i="1" s="1"/>
  <c r="M1301" i="1" a="1"/>
  <c r="M1301" i="1" s="1"/>
  <c r="B1351" i="1"/>
  <c r="D1380" i="1" a="1"/>
  <c r="D1380" i="1" s="1"/>
  <c r="E1380" i="1" a="1"/>
  <c r="E1380" i="1" s="1"/>
  <c r="B1430" i="1"/>
  <c r="H1310" i="1" a="1"/>
  <c r="H1310" i="1" s="1"/>
  <c r="I1310" i="1" a="1"/>
  <c r="I1310" i="1" s="1"/>
  <c r="C1360" i="1"/>
  <c r="H1317" i="1" a="1"/>
  <c r="H1317" i="1" s="1"/>
  <c r="I1317" i="1" a="1"/>
  <c r="I1317" i="1" s="1"/>
  <c r="C1367" i="1"/>
  <c r="H1292" i="1" a="1"/>
  <c r="H1292" i="1" s="1"/>
  <c r="I1292" i="1" a="1"/>
  <c r="I1292" i="1" s="1"/>
  <c r="C1342" i="1"/>
  <c r="H1303" i="1" a="1"/>
  <c r="H1303" i="1" s="1"/>
  <c r="I1303" i="1" a="1"/>
  <c r="I1303" i="1" s="1"/>
  <c r="C1353" i="1"/>
  <c r="H1322" i="1" a="1"/>
  <c r="H1322" i="1" s="1"/>
  <c r="I1322" i="1" a="1"/>
  <c r="I1322" i="1" s="1"/>
  <c r="C1372" i="1"/>
  <c r="M1322" i="1" a="1"/>
  <c r="M1322" i="1" s="1"/>
  <c r="H1324" i="1" a="1"/>
  <c r="H1324" i="1" s="1"/>
  <c r="I1324" i="1" a="1"/>
  <c r="I1324" i="1" s="1"/>
  <c r="C1374" i="1"/>
  <c r="H1316" i="1" a="1"/>
  <c r="H1316" i="1" s="1"/>
  <c r="I1316" i="1" a="1"/>
  <c r="I1316" i="1" s="1"/>
  <c r="C1366" i="1"/>
  <c r="D1297" i="1" a="1"/>
  <c r="D1297" i="1" s="1"/>
  <c r="E1297" i="1" a="1"/>
  <c r="E1297" i="1" s="1"/>
  <c r="M1297" i="1" a="1"/>
  <c r="M1297" i="1" s="1"/>
  <c r="B1347" i="1"/>
  <c r="H1293" i="1" a="1"/>
  <c r="H1293" i="1" s="1"/>
  <c r="I1293" i="1" a="1"/>
  <c r="I1293" i="1" s="1"/>
  <c r="C1343" i="1"/>
  <c r="D1321" i="1" a="1"/>
  <c r="D1321" i="1" s="1"/>
  <c r="E1321" i="1" a="1"/>
  <c r="E1321" i="1" s="1"/>
  <c r="M1321" i="1" a="1"/>
  <c r="M1321" i="1" s="1"/>
  <c r="B1371" i="1"/>
  <c r="D1294" i="1" a="1"/>
  <c r="D1294" i="1" s="1"/>
  <c r="E1294" i="1" a="1"/>
  <c r="E1294" i="1" s="1"/>
  <c r="B1344" i="1"/>
  <c r="M1294" i="1" a="1"/>
  <c r="M1294" i="1" s="1"/>
  <c r="H1321" i="1" a="1"/>
  <c r="H1321" i="1" s="1"/>
  <c r="I1321" i="1" a="1"/>
  <c r="I1321" i="1" s="1"/>
  <c r="C1371" i="1"/>
  <c r="D1326" i="1" a="1"/>
  <c r="D1326" i="1" s="1"/>
  <c r="E1326" i="1" a="1"/>
  <c r="E1326" i="1" s="1"/>
  <c r="B1376" i="1"/>
  <c r="M1326" i="1" a="1"/>
  <c r="M1326" i="1" s="1"/>
  <c r="D1348" i="1" a="1"/>
  <c r="D1348" i="1" s="1"/>
  <c r="E1348" i="1" a="1"/>
  <c r="E1348" i="1" s="1"/>
  <c r="B1398" i="1"/>
  <c r="M1348" i="1" a="1"/>
  <c r="M1348" i="1" s="1"/>
  <c r="D1316" i="1" a="1"/>
  <c r="D1316" i="1" s="1"/>
  <c r="E1316" i="1" a="1"/>
  <c r="E1316" i="1" s="1"/>
  <c r="B1366" i="1"/>
  <c r="M1316" i="1" a="1"/>
  <c r="M1316" i="1" s="1"/>
  <c r="H1309" i="1" a="1"/>
  <c r="H1309" i="1" s="1"/>
  <c r="I1309" i="1" a="1"/>
  <c r="I1309" i="1" s="1"/>
  <c r="C1359" i="1"/>
  <c r="L1211" i="1"/>
  <c r="BS28" i="1" s="1" a="1"/>
  <c r="BS28" i="1" s="1"/>
  <c r="H1313" i="1" a="1"/>
  <c r="H1313" i="1" s="1"/>
  <c r="I1313" i="1" a="1"/>
  <c r="I1313" i="1" s="1"/>
  <c r="C1363" i="1"/>
  <c r="H1327" i="1" a="1"/>
  <c r="H1327" i="1" s="1"/>
  <c r="I1327" i="1" a="1"/>
  <c r="I1327" i="1" s="1"/>
  <c r="C1377" i="1"/>
  <c r="H1331" i="1" a="1"/>
  <c r="H1331" i="1" s="1"/>
  <c r="I1331" i="1" a="1"/>
  <c r="I1331" i="1" s="1"/>
  <c r="C1381" i="1"/>
  <c r="H1287" i="1" a="1"/>
  <c r="H1287" i="1" s="1"/>
  <c r="I1287" i="1" a="1"/>
  <c r="I1287" i="1" s="1"/>
  <c r="C1337" i="1"/>
  <c r="D1345" i="1" a="1"/>
  <c r="D1345" i="1" s="1"/>
  <c r="E1345" i="1" a="1"/>
  <c r="E1345" i="1" s="1"/>
  <c r="B1395" i="1"/>
  <c r="D1336" i="1" a="1"/>
  <c r="D1336" i="1" s="1"/>
  <c r="E1336" i="1" a="1"/>
  <c r="E1336" i="1" s="1"/>
  <c r="B1386" i="1"/>
  <c r="M1336" i="1" a="1"/>
  <c r="M1336" i="1" s="1"/>
  <c r="D1304" i="1" a="1"/>
  <c r="D1304" i="1" s="1"/>
  <c r="E1304" i="1" a="1"/>
  <c r="E1304" i="1" s="1"/>
  <c r="B1354" i="1"/>
  <c r="M1304" i="1" a="1"/>
  <c r="M1304" i="1" s="1"/>
  <c r="D1318" i="1" a="1"/>
  <c r="D1318" i="1" s="1"/>
  <c r="E1318" i="1" a="1"/>
  <c r="E1318" i="1" s="1"/>
  <c r="B1368" i="1"/>
  <c r="M1318" i="1" a="1"/>
  <c r="M1318" i="1" s="1"/>
  <c r="D1340" i="1" a="1"/>
  <c r="D1340" i="1" s="1"/>
  <c r="E1340" i="1" a="1"/>
  <c r="E1340" i="1" s="1"/>
  <c r="B1390" i="1"/>
  <c r="D1308" i="1" a="1"/>
  <c r="D1308" i="1" s="1"/>
  <c r="E1308" i="1" a="1"/>
  <c r="E1308" i="1" s="1"/>
  <c r="B1358" i="1"/>
  <c r="M1308" i="1" a="1"/>
  <c r="M1308" i="1" s="1"/>
  <c r="F1282" i="1"/>
  <c r="L1282" i="1" s="1"/>
  <c r="AP30" i="1" s="1" a="1"/>
  <c r="AP30" i="1" s="1"/>
  <c r="H1326" i="1" a="1"/>
  <c r="H1326" i="1" s="1"/>
  <c r="I1326" i="1" a="1"/>
  <c r="I1326" i="1" s="1"/>
  <c r="C1376" i="1"/>
  <c r="J1251" i="1"/>
  <c r="L1251" i="1" s="1"/>
  <c r="BI29" i="1" s="1" a="1"/>
  <c r="BI29" i="1" s="1"/>
  <c r="D1383" i="1" a="1"/>
  <c r="D1383" i="1" s="1"/>
  <c r="E1383" i="1" a="1"/>
  <c r="E1383" i="1" s="1"/>
  <c r="B1433" i="1"/>
  <c r="M1383" i="1" a="1"/>
  <c r="M1383" i="1" s="1"/>
  <c r="D1323" i="1" a="1"/>
  <c r="D1323" i="1" s="1"/>
  <c r="E1323" i="1" a="1"/>
  <c r="E1323" i="1" s="1"/>
  <c r="B1373" i="1"/>
  <c r="M1323" i="1" a="1"/>
  <c r="M1323" i="1" s="1"/>
  <c r="H1290" i="1" a="1"/>
  <c r="H1290" i="1" s="1"/>
  <c r="I1290" i="1" a="1"/>
  <c r="I1290" i="1" s="1"/>
  <c r="C1340" i="1"/>
  <c r="J1285" i="1"/>
  <c r="L1285" i="1" s="1"/>
  <c r="AS30" i="1" s="1" a="1"/>
  <c r="AS30" i="1" s="1"/>
  <c r="J1258" i="1"/>
  <c r="F1270" i="1"/>
  <c r="F1314" i="1"/>
  <c r="D1339" i="1" a="1"/>
  <c r="D1339" i="1" s="1"/>
  <c r="E1339" i="1" a="1"/>
  <c r="E1339" i="1" s="1"/>
  <c r="B1389" i="1"/>
  <c r="D1319" i="1" a="1"/>
  <c r="D1319" i="1" s="1"/>
  <c r="E1319" i="1" a="1"/>
  <c r="E1319" i="1" s="1"/>
  <c r="B1369" i="1"/>
  <c r="M1319" i="1" a="1"/>
  <c r="M1319" i="1" s="1"/>
  <c r="D1311" i="1" a="1"/>
  <c r="D1311" i="1" s="1"/>
  <c r="E1311" i="1" a="1"/>
  <c r="E1311" i="1" s="1"/>
  <c r="B1361" i="1"/>
  <c r="M1311" i="1" a="1"/>
  <c r="M1311" i="1" s="1"/>
  <c r="H1312" i="1" a="1"/>
  <c r="H1312" i="1" s="1"/>
  <c r="I1312" i="1" a="1"/>
  <c r="I1312" i="1" s="1"/>
  <c r="C1362" i="1"/>
  <c r="D1422" i="1" a="1"/>
  <c r="D1422" i="1" s="1"/>
  <c r="E1422" i="1" a="1"/>
  <c r="E1422" i="1" s="1"/>
  <c r="B1472" i="1"/>
  <c r="J1269" i="1"/>
  <c r="F1277" i="1"/>
  <c r="J1268" i="1"/>
  <c r="D1331" i="1" a="1"/>
  <c r="D1331" i="1" s="1"/>
  <c r="E1331" i="1" a="1"/>
  <c r="E1331" i="1" s="1"/>
  <c r="B1381" i="1"/>
  <c r="M1331" i="1" a="1"/>
  <c r="M1331" i="1" s="1"/>
  <c r="D1315" i="1" a="1"/>
  <c r="D1315" i="1" s="1"/>
  <c r="E1315" i="1" a="1"/>
  <c r="E1315" i="1" s="1"/>
  <c r="B1365" i="1"/>
  <c r="M1315" i="1" a="1"/>
  <c r="M1315" i="1" s="1"/>
  <c r="H1288" i="1" a="1"/>
  <c r="H1288" i="1" s="1"/>
  <c r="I1288" i="1" a="1"/>
  <c r="I1288" i="1" s="1"/>
  <c r="C1338" i="1"/>
  <c r="D1313" i="1" a="1"/>
  <c r="D1313" i="1" s="1"/>
  <c r="E1313" i="1" a="1"/>
  <c r="E1313" i="1" s="1"/>
  <c r="M1313" i="1" a="1"/>
  <c r="M1313" i="1" s="1"/>
  <c r="B1363" i="1"/>
  <c r="I1336" i="1" a="1"/>
  <c r="I1336" i="1" s="1"/>
  <c r="H1336" i="1" a="1"/>
  <c r="H1336" i="1" s="1"/>
  <c r="C1386" i="1"/>
  <c r="H1307" i="1" a="1"/>
  <c r="H1307" i="1" s="1"/>
  <c r="I1307" i="1" a="1"/>
  <c r="I1307" i="1" s="1"/>
  <c r="C1357" i="1"/>
  <c r="D1309" i="1" a="1"/>
  <c r="D1309" i="1" s="1"/>
  <c r="E1309" i="1" a="1"/>
  <c r="E1309" i="1" s="1"/>
  <c r="M1309" i="1" a="1"/>
  <c r="M1309" i="1" s="1"/>
  <c r="B1359" i="1"/>
  <c r="D1293" i="1" a="1"/>
  <c r="D1293" i="1" s="1"/>
  <c r="E1293" i="1" a="1"/>
  <c r="E1293" i="1" s="1"/>
  <c r="M1293" i="1" a="1"/>
  <c r="M1293" i="1" s="1"/>
  <c r="B1343" i="1"/>
  <c r="D1317" i="1" a="1"/>
  <c r="D1317" i="1" s="1"/>
  <c r="E1317" i="1" a="1"/>
  <c r="E1317" i="1" s="1"/>
  <c r="M1317" i="1" a="1"/>
  <c r="M1317" i="1" s="1"/>
  <c r="B1367" i="1"/>
  <c r="J1253" i="1"/>
  <c r="L1253" i="1" s="1"/>
  <c r="BK29" i="1" s="1" a="1"/>
  <c r="BK29" i="1" s="1"/>
  <c r="M1303" i="1" a="1"/>
  <c r="M1303" i="1" s="1"/>
  <c r="D1291" i="1" a="1"/>
  <c r="D1291" i="1" s="1"/>
  <c r="E1291" i="1" a="1"/>
  <c r="E1291" i="1" s="1"/>
  <c r="B1341" i="1"/>
  <c r="M1291" i="1" a="1"/>
  <c r="M1291" i="1" s="1"/>
  <c r="J1254" i="1"/>
  <c r="J1279" i="1"/>
  <c r="L1279" i="1" s="1"/>
  <c r="AM30" i="1" s="1" a="1"/>
  <c r="AM30" i="1" s="1"/>
  <c r="J1243" i="1"/>
  <c r="H1305" i="1" a="1"/>
  <c r="H1305" i="1" s="1"/>
  <c r="I1305" i="1" a="1"/>
  <c r="I1305" i="1" s="1"/>
  <c r="C1355" i="1"/>
  <c r="J1245" i="1"/>
  <c r="L1245" i="1" s="1"/>
  <c r="BC29" i="1" s="1" a="1"/>
  <c r="BC29" i="1" s="1"/>
  <c r="H1330" i="1" a="1"/>
  <c r="H1330" i="1" s="1"/>
  <c r="I1330" i="1" a="1"/>
  <c r="I1330" i="1" s="1"/>
  <c r="C1380" i="1"/>
  <c r="J1252" i="1"/>
  <c r="L1252" i="1" s="1"/>
  <c r="BJ29" i="1" s="1" a="1"/>
  <c r="BJ29" i="1" s="1"/>
  <c r="J1250" i="1"/>
  <c r="F1262" i="1"/>
  <c r="I1315" i="1" a="1"/>
  <c r="I1315" i="1" s="1"/>
  <c r="H1315" i="1" a="1"/>
  <c r="H1315" i="1" s="1"/>
  <c r="C1365" i="1"/>
  <c r="J1259" i="1"/>
  <c r="J1256" i="1"/>
  <c r="L1256" i="1" s="1"/>
  <c r="BN29" i="1" s="1" a="1"/>
  <c r="BN29" i="1" s="1"/>
  <c r="J1261" i="1"/>
  <c r="L1261" i="1" s="1"/>
  <c r="BS29" i="1" s="1" a="1"/>
  <c r="BS29" i="1" s="1"/>
  <c r="J1247" i="1"/>
  <c r="L1227" i="1"/>
  <c r="AK29" i="1" s="1" a="1"/>
  <c r="AK29" i="1" s="1"/>
  <c r="D1305" i="1" a="1"/>
  <c r="D1305" i="1" s="1"/>
  <c r="E1305" i="1" a="1"/>
  <c r="E1305" i="1" s="1"/>
  <c r="M1305" i="1" a="1"/>
  <c r="M1305" i="1" s="1"/>
  <c r="B1355" i="1"/>
  <c r="H1291" i="1" a="1"/>
  <c r="H1291" i="1" s="1"/>
  <c r="I1291" i="1" a="1"/>
  <c r="I1291" i="1" s="1"/>
  <c r="C1341" i="1"/>
  <c r="J1278" i="1"/>
  <c r="D1324" i="1" a="1"/>
  <c r="D1324" i="1" s="1"/>
  <c r="E1324" i="1" a="1"/>
  <c r="E1324" i="1" s="1"/>
  <c r="B1374" i="1"/>
  <c r="M1324" i="1" a="1"/>
  <c r="M1324" i="1" s="1"/>
  <c r="D1288" i="1" a="1"/>
  <c r="D1288" i="1" s="1"/>
  <c r="E1288" i="1" a="1"/>
  <c r="E1288" i="1" s="1"/>
  <c r="B1338" i="1"/>
  <c r="M1288" i="1" a="1"/>
  <c r="M1288" i="1" s="1"/>
  <c r="D1328" i="1" a="1"/>
  <c r="D1328" i="1" s="1"/>
  <c r="E1328" i="1" a="1"/>
  <c r="E1328" i="1" s="1"/>
  <c r="B1378" i="1"/>
  <c r="M1328" i="1" a="1"/>
  <c r="M1328" i="1" s="1"/>
  <c r="J1273" i="1"/>
  <c r="F1307" i="1"/>
  <c r="F1299" i="1"/>
  <c r="H1334" i="1" a="1"/>
  <c r="H1334" i="1" s="1"/>
  <c r="I1334" i="1" a="1"/>
  <c r="I1334" i="1" s="1"/>
  <c r="C1384" i="1"/>
  <c r="D1379" i="1" a="1"/>
  <c r="D1379" i="1" s="1"/>
  <c r="E1379" i="1" a="1"/>
  <c r="E1379" i="1" s="1"/>
  <c r="B1429" i="1"/>
  <c r="M1379" i="1" a="1"/>
  <c r="M1379" i="1" s="1"/>
  <c r="F1306" i="1"/>
  <c r="J652" i="1"/>
  <c r="L652" i="1" s="1"/>
  <c r="BJ17" i="1" s="1" a="1"/>
  <c r="BJ17" i="1" s="1"/>
  <c r="L618" i="1"/>
  <c r="AB17" i="1" s="1" a="1"/>
  <c r="AB17" i="1" s="1"/>
  <c r="J637" i="1"/>
  <c r="J655" i="1"/>
  <c r="J644" i="1"/>
  <c r="D1296" i="1" a="1"/>
  <c r="D1296" i="1" s="1"/>
  <c r="E1296" i="1" a="1"/>
  <c r="E1296" i="1" s="1"/>
  <c r="B1346" i="1"/>
  <c r="M1296" i="1" a="1"/>
  <c r="M1296" i="1" s="1"/>
  <c r="H1333" i="1" a="1"/>
  <c r="H1333" i="1" s="1"/>
  <c r="I1333" i="1" a="1"/>
  <c r="I1333" i="1" s="1"/>
  <c r="C1383" i="1"/>
  <c r="D1327" i="1" a="1"/>
  <c r="D1327" i="1" s="1"/>
  <c r="E1327" i="1" a="1"/>
  <c r="E1327" i="1" s="1"/>
  <c r="B1377" i="1"/>
  <c r="M1327" i="1" a="1"/>
  <c r="M1327" i="1" s="1"/>
  <c r="H1299" i="1" a="1"/>
  <c r="H1299" i="1" s="1"/>
  <c r="I1299" i="1" a="1"/>
  <c r="I1299" i="1" s="1"/>
  <c r="C1349" i="1"/>
  <c r="H1298" i="1" a="1"/>
  <c r="H1298" i="1" s="1"/>
  <c r="I1298" i="1" a="1"/>
  <c r="I1298" i="1" s="1"/>
  <c r="C1348" i="1"/>
  <c r="H1332" i="1" a="1"/>
  <c r="H1332" i="1" s="1"/>
  <c r="I1332" i="1" a="1"/>
  <c r="I1332" i="1" s="1"/>
  <c r="C1382" i="1"/>
  <c r="D1353" i="1" a="1"/>
  <c r="D1353" i="1" s="1"/>
  <c r="E1353" i="1" a="1"/>
  <c r="E1353" i="1" s="1"/>
  <c r="M1353" i="1" a="1"/>
  <c r="M1353" i="1" s="1"/>
  <c r="B1403" i="1"/>
  <c r="D1334" i="1" a="1"/>
  <c r="D1334" i="1" s="1"/>
  <c r="E1334" i="1" a="1"/>
  <c r="E1334" i="1" s="1"/>
  <c r="B1384" i="1"/>
  <c r="M1334" i="1" a="1"/>
  <c r="M1334" i="1" s="1"/>
  <c r="D1302" i="1" a="1"/>
  <c r="D1302" i="1" s="1"/>
  <c r="E1302" i="1" a="1"/>
  <c r="E1302" i="1" s="1"/>
  <c r="B1352" i="1"/>
  <c r="M1302" i="1" a="1"/>
  <c r="M1302" i="1" s="1"/>
  <c r="D1292" i="1" a="1"/>
  <c r="D1292" i="1" s="1"/>
  <c r="E1292" i="1" a="1"/>
  <c r="E1292" i="1" s="1"/>
  <c r="B1342" i="1"/>
  <c r="M1292" i="1" a="1"/>
  <c r="M1292" i="1" s="1"/>
  <c r="H1325" i="1" a="1"/>
  <c r="H1325" i="1" s="1"/>
  <c r="I1325" i="1" a="1"/>
  <c r="I1325" i="1" s="1"/>
  <c r="C1375" i="1"/>
  <c r="H1314" i="1" a="1"/>
  <c r="H1314" i="1" s="1"/>
  <c r="I1314" i="1" a="1"/>
  <c r="I1314" i="1" s="1"/>
  <c r="C1364" i="1"/>
  <c r="D1375" i="1" a="1"/>
  <c r="D1375" i="1" s="1"/>
  <c r="E1375" i="1" a="1"/>
  <c r="E1375" i="1" s="1"/>
  <c r="B1425" i="1"/>
  <c r="M1375" i="1" a="1"/>
  <c r="M1375" i="1" s="1"/>
  <c r="H1294" i="1" a="1"/>
  <c r="H1294" i="1" s="1"/>
  <c r="I1294" i="1" a="1"/>
  <c r="I1294" i="1" s="1"/>
  <c r="C1344" i="1"/>
  <c r="M1307" i="1" a="1"/>
  <c r="M1307" i="1" s="1"/>
  <c r="M1299" i="1" a="1"/>
  <c r="M1299" i="1" s="1"/>
  <c r="J631" i="1"/>
  <c r="J661" i="1"/>
  <c r="F632" i="1"/>
  <c r="F664" i="1"/>
  <c r="F661" i="1"/>
  <c r="F653" i="1"/>
  <c r="F645" i="1"/>
  <c r="F637" i="1"/>
  <c r="F629" i="1"/>
  <c r="F621" i="1"/>
  <c r="F643" i="1"/>
  <c r="F630" i="1"/>
  <c r="F666" i="1"/>
  <c r="F646" i="1"/>
  <c r="F650" i="1"/>
  <c r="J619" i="1"/>
  <c r="F1290" i="1"/>
  <c r="F1258" i="1"/>
  <c r="J1276" i="1"/>
  <c r="H1335" i="1" a="1"/>
  <c r="H1335" i="1" s="1"/>
  <c r="I1335" i="1" a="1"/>
  <c r="I1335" i="1" s="1"/>
  <c r="C1385" i="1"/>
  <c r="H1308" i="1" a="1"/>
  <c r="H1308" i="1" s="1"/>
  <c r="I1308" i="1" a="1"/>
  <c r="I1308" i="1" s="1"/>
  <c r="C1358" i="1"/>
  <c r="D1320" i="1" a="1"/>
  <c r="D1320" i="1" s="1"/>
  <c r="E1320" i="1" a="1"/>
  <c r="E1320" i="1" s="1"/>
  <c r="B1370" i="1"/>
  <c r="M1320" i="1" a="1"/>
  <c r="M1320" i="1" s="1"/>
  <c r="D1364" i="1" a="1"/>
  <c r="D1364" i="1" s="1"/>
  <c r="E1364" i="1" a="1"/>
  <c r="E1364" i="1" s="1"/>
  <c r="B1414" i="1"/>
  <c r="M1364" i="1" a="1"/>
  <c r="M1364" i="1" s="1"/>
  <c r="J1262" i="1"/>
  <c r="F1372" i="1"/>
  <c r="H1319" i="1" a="1"/>
  <c r="H1319" i="1" s="1"/>
  <c r="I1319" i="1" a="1"/>
  <c r="I1319" i="1" s="1"/>
  <c r="C1369" i="1"/>
  <c r="H1318" i="1" a="1"/>
  <c r="H1318" i="1" s="1"/>
  <c r="I1318" i="1" a="1"/>
  <c r="I1318" i="1" s="1"/>
  <c r="C1368" i="1"/>
  <c r="J1248" i="1"/>
  <c r="L1248" i="1" s="1"/>
  <c r="BF29" i="1" s="1" a="1"/>
  <c r="BF29" i="1" s="1"/>
  <c r="J1238" i="1"/>
  <c r="F1263" i="1"/>
  <c r="J1286" i="1"/>
  <c r="J1257" i="1"/>
  <c r="L1257" i="1" s="1"/>
  <c r="BO29" i="1" s="1" a="1"/>
  <c r="BO29" i="1" s="1"/>
  <c r="F1259" i="1"/>
  <c r="F1243" i="1"/>
  <c r="F1267" i="1"/>
  <c r="I1304" i="1" a="1"/>
  <c r="I1304" i="1" s="1"/>
  <c r="H1304" i="1" a="1"/>
  <c r="H1304" i="1" s="1"/>
  <c r="C1354" i="1"/>
  <c r="H1329" i="1" a="1"/>
  <c r="H1329" i="1" s="1"/>
  <c r="I1329" i="1" a="1"/>
  <c r="I1329" i="1" s="1"/>
  <c r="C1379" i="1"/>
  <c r="J1255" i="1"/>
  <c r="H1295" i="1" a="1"/>
  <c r="H1295" i="1" s="1"/>
  <c r="I1295" i="1" a="1"/>
  <c r="I1295" i="1" s="1"/>
  <c r="C1345" i="1"/>
  <c r="J1280" i="1"/>
  <c r="M1298" i="1" a="1"/>
  <c r="M1298" i="1" s="1"/>
  <c r="H1302" i="1" a="1"/>
  <c r="H1302" i="1" s="1"/>
  <c r="I1302" i="1" a="1"/>
  <c r="I1302" i="1" s="1"/>
  <c r="C1352" i="1"/>
  <c r="H1300" i="1" a="1"/>
  <c r="H1300" i="1" s="1"/>
  <c r="I1300" i="1" a="1"/>
  <c r="I1300" i="1" s="1"/>
  <c r="C1350" i="1"/>
  <c r="D1312" i="1" a="1"/>
  <c r="D1312" i="1" s="1"/>
  <c r="E1312" i="1" a="1"/>
  <c r="E1312" i="1" s="1"/>
  <c r="B1362" i="1"/>
  <c r="M1312" i="1" a="1"/>
  <c r="M1312" i="1" s="1"/>
  <c r="M1325" i="1" a="1"/>
  <c r="M1325" i="1" s="1"/>
  <c r="L1193" i="1"/>
  <c r="BA28" i="1" s="1" a="1"/>
  <c r="BA28" i="1" s="1"/>
  <c r="J1265" i="1"/>
  <c r="L1265" i="1" s="1"/>
  <c r="Y30" i="1" s="1" a="1"/>
  <c r="Y30" i="1" s="1"/>
  <c r="H1306" i="1" a="1"/>
  <c r="H1306" i="1" s="1"/>
  <c r="I1306" i="1" a="1"/>
  <c r="I1306" i="1" s="1"/>
  <c r="C1356" i="1"/>
  <c r="M1356" i="1" s="1" a="1"/>
  <c r="M1356" i="1" s="1"/>
  <c r="L1191" i="1"/>
  <c r="AY28" i="1" s="1" a="1"/>
  <c r="AY28" i="1" s="1"/>
  <c r="H1311" i="1" a="1"/>
  <c r="H1311" i="1" s="1"/>
  <c r="I1311" i="1" a="1"/>
  <c r="I1311" i="1" s="1"/>
  <c r="C1361" i="1"/>
  <c r="H1297" i="1" a="1"/>
  <c r="H1297" i="1" s="1"/>
  <c r="I1297" i="1" a="1"/>
  <c r="I1297" i="1" s="1"/>
  <c r="C1347" i="1"/>
  <c r="H1289" i="1" a="1"/>
  <c r="H1289" i="1" s="1"/>
  <c r="I1289" i="1" a="1"/>
  <c r="I1289" i="1" s="1"/>
  <c r="C1339" i="1"/>
  <c r="M1339" i="1" s="1" a="1"/>
  <c r="M1339" i="1" s="1"/>
  <c r="L1280" i="1"/>
  <c r="AN30" i="1" s="1" a="1"/>
  <c r="AN30" i="1" s="1"/>
  <c r="F1255" i="1"/>
  <c r="J1241" i="1"/>
  <c r="D1335" i="1" a="1"/>
  <c r="D1335" i="1" s="1"/>
  <c r="E1335" i="1" a="1"/>
  <c r="E1335" i="1" s="1"/>
  <c r="B1385" i="1"/>
  <c r="M1335" i="1" a="1"/>
  <c r="M1335" i="1" s="1"/>
  <c r="H1328" i="1" a="1"/>
  <c r="H1328" i="1" s="1"/>
  <c r="I1328" i="1" a="1"/>
  <c r="I1328" i="1" s="1"/>
  <c r="C1378" i="1"/>
  <c r="F1274" i="1"/>
  <c r="F1238" i="1"/>
  <c r="L1238" i="1" s="1"/>
  <c r="AV29" i="1" s="1" a="1"/>
  <c r="AV29" i="1" s="1"/>
  <c r="F1278" i="1"/>
  <c r="M1295" i="1" a="1"/>
  <c r="M1295" i="1" s="1"/>
  <c r="D1287" i="1" a="1"/>
  <c r="D1287" i="1" s="1"/>
  <c r="E1287" i="1" a="1"/>
  <c r="E1287" i="1" s="1"/>
  <c r="B1337" i="1"/>
  <c r="M1287" i="1" a="1"/>
  <c r="M1287" i="1" s="1"/>
  <c r="H1323" i="1" a="1"/>
  <c r="H1323" i="1" s="1"/>
  <c r="I1323" i="1" a="1"/>
  <c r="I1323" i="1" s="1"/>
  <c r="C1373" i="1"/>
  <c r="D1357" i="1" a="1"/>
  <c r="D1357" i="1" s="1"/>
  <c r="E1357" i="1" a="1"/>
  <c r="E1357" i="1" s="1"/>
  <c r="M1357" i="1" a="1"/>
  <c r="M1357" i="1" s="1"/>
  <c r="B1407" i="1"/>
  <c r="D1349" i="1" a="1"/>
  <c r="D1349" i="1" s="1"/>
  <c r="E1349" i="1" a="1"/>
  <c r="E1349" i="1" s="1"/>
  <c r="M1349" i="1" a="1"/>
  <c r="M1349" i="1" s="1"/>
  <c r="B1399" i="1"/>
  <c r="J1284" i="1"/>
  <c r="L1284" i="1" s="1"/>
  <c r="AR30" i="1" s="1" a="1"/>
  <c r="AR30" i="1" s="1"/>
  <c r="D1356" i="1" a="1"/>
  <c r="D1356" i="1" s="1"/>
  <c r="E1356" i="1" a="1"/>
  <c r="E1356" i="1" s="1"/>
  <c r="B1406" i="1"/>
  <c r="J642" i="1"/>
  <c r="L642" i="1" s="1"/>
  <c r="AZ17" i="1" s="1" a="1"/>
  <c r="AZ17" i="1" s="1"/>
  <c r="F665" i="1"/>
  <c r="F649" i="1"/>
  <c r="F644" i="1"/>
  <c r="F656" i="1"/>
  <c r="L656" i="1" s="1"/>
  <c r="BN17" i="1" s="1" a="1"/>
  <c r="BN17" i="1" s="1"/>
  <c r="F655" i="1"/>
  <c r="F667" i="1"/>
  <c r="F651" i="1"/>
  <c r="F627" i="1"/>
  <c r="F638" i="1"/>
  <c r="H682" i="1" a="1"/>
  <c r="H682" i="1" s="1"/>
  <c r="I682" i="1" a="1"/>
  <c r="I682" i="1" s="1"/>
  <c r="C732" i="1"/>
  <c r="J623" i="1"/>
  <c r="J667" i="1"/>
  <c r="H693" i="1" a="1"/>
  <c r="H693" i="1" s="1"/>
  <c r="I693" i="1" a="1"/>
  <c r="I693" i="1" s="1"/>
  <c r="C743" i="1"/>
  <c r="J633" i="1"/>
  <c r="H703" i="1" a="1"/>
  <c r="H703" i="1" s="1"/>
  <c r="I703" i="1" a="1"/>
  <c r="I703" i="1" s="1"/>
  <c r="C753" i="1"/>
  <c r="H698" i="1" a="1"/>
  <c r="H698" i="1" s="1"/>
  <c r="I698" i="1" a="1"/>
  <c r="I698" i="1" s="1"/>
  <c r="C748" i="1"/>
  <c r="M748" i="1" s="1" a="1"/>
  <c r="M748" i="1" s="1"/>
  <c r="J622" i="1"/>
  <c r="J646" i="1"/>
  <c r="J665" i="1"/>
  <c r="D682" i="1" a="1"/>
  <c r="D682" i="1" s="1"/>
  <c r="E682" i="1" a="1"/>
  <c r="E682" i="1" s="1"/>
  <c r="M682" i="1" a="1"/>
  <c r="M682" i="1" s="1"/>
  <c r="B732" i="1"/>
  <c r="D714" i="1" a="1"/>
  <c r="D714" i="1" s="1"/>
  <c r="E714" i="1" a="1"/>
  <c r="E714" i="1" s="1"/>
  <c r="M714" i="1" a="1"/>
  <c r="M714" i="1" s="1"/>
  <c r="B764" i="1"/>
  <c r="D711" i="1" a="1"/>
  <c r="D711" i="1" s="1"/>
  <c r="E711" i="1" a="1"/>
  <c r="E711" i="1" s="1"/>
  <c r="M711" i="1" a="1"/>
  <c r="M711" i="1" s="1"/>
  <c r="B761" i="1"/>
  <c r="D703" i="1" a="1"/>
  <c r="D703" i="1" s="1"/>
  <c r="M703" i="1" a="1"/>
  <c r="M703" i="1" s="1"/>
  <c r="E703" i="1" a="1"/>
  <c r="E703" i="1" s="1"/>
  <c r="B753" i="1"/>
  <c r="D695" i="1" a="1"/>
  <c r="D695" i="1" s="1"/>
  <c r="E695" i="1" a="1"/>
  <c r="E695" i="1" s="1"/>
  <c r="M695" i="1" a="1"/>
  <c r="M695" i="1" s="1"/>
  <c r="B745" i="1"/>
  <c r="D687" i="1" a="1"/>
  <c r="D687" i="1" s="1"/>
  <c r="E687" i="1" a="1"/>
  <c r="E687" i="1" s="1"/>
  <c r="M687" i="1" a="1"/>
  <c r="M687" i="1" s="1"/>
  <c r="B737" i="1"/>
  <c r="D679" i="1" a="1"/>
  <c r="D679" i="1" s="1"/>
  <c r="E679" i="1" a="1"/>
  <c r="E679" i="1" s="1"/>
  <c r="M679" i="1" a="1"/>
  <c r="M679" i="1" s="1"/>
  <c r="B729" i="1"/>
  <c r="D671" i="1" a="1"/>
  <c r="D671" i="1" s="1"/>
  <c r="E671" i="1" a="1"/>
  <c r="E671" i="1" s="1"/>
  <c r="M671" i="1" a="1"/>
  <c r="M671" i="1" s="1"/>
  <c r="B721" i="1"/>
  <c r="H700" i="1" a="1"/>
  <c r="H700" i="1" s="1"/>
  <c r="I700" i="1" a="1"/>
  <c r="I700" i="1" s="1"/>
  <c r="C750" i="1"/>
  <c r="H708" i="1" a="1"/>
  <c r="H708" i="1" s="1"/>
  <c r="I708" i="1" a="1"/>
  <c r="I708" i="1" s="1"/>
  <c r="C758" i="1"/>
  <c r="F654" i="1"/>
  <c r="F622" i="1"/>
  <c r="F636" i="1"/>
  <c r="F640" i="1"/>
  <c r="I679" i="1" a="1"/>
  <c r="I679" i="1" s="1"/>
  <c r="H679" i="1" a="1"/>
  <c r="H679" i="1" s="1"/>
  <c r="C729" i="1"/>
  <c r="J628" i="1"/>
  <c r="H712" i="1" a="1"/>
  <c r="H712" i="1" s="1"/>
  <c r="I712" i="1" a="1"/>
  <c r="I712" i="1" s="1"/>
  <c r="C762" i="1"/>
  <c r="J639" i="1"/>
  <c r="H688" i="1" a="1"/>
  <c r="H688" i="1" s="1"/>
  <c r="I688" i="1" a="1"/>
  <c r="I688" i="1" s="1"/>
  <c r="C738" i="1"/>
  <c r="J641" i="1"/>
  <c r="F698" i="1"/>
  <c r="F684" i="1"/>
  <c r="F676" i="1"/>
  <c r="J649" i="1"/>
  <c r="J668" i="1"/>
  <c r="F708" i="1"/>
  <c r="F702" i="1"/>
  <c r="F692" i="1"/>
  <c r="F674" i="1"/>
  <c r="H676" i="1" a="1"/>
  <c r="H676" i="1" s="1"/>
  <c r="I676" i="1" a="1"/>
  <c r="I676" i="1" s="1"/>
  <c r="C726" i="1"/>
  <c r="H697" i="1" a="1"/>
  <c r="H697" i="1" s="1"/>
  <c r="I697" i="1" a="1"/>
  <c r="I697" i="1" s="1"/>
  <c r="C747" i="1"/>
  <c r="H674" i="1" a="1"/>
  <c r="H674" i="1" s="1"/>
  <c r="I674" i="1" a="1"/>
  <c r="I674" i="1" s="1"/>
  <c r="C724" i="1"/>
  <c r="H680" i="1" a="1"/>
  <c r="H680" i="1" s="1"/>
  <c r="I680" i="1" a="1"/>
  <c r="I680" i="1" s="1"/>
  <c r="C730" i="1"/>
  <c r="H710" i="1" a="1"/>
  <c r="H710" i="1" s="1"/>
  <c r="I710" i="1" a="1"/>
  <c r="I710" i="1" s="1"/>
  <c r="C760" i="1"/>
  <c r="H701" i="1" a="1"/>
  <c r="H701" i="1" s="1"/>
  <c r="I701" i="1" a="1"/>
  <c r="I701" i="1" s="1"/>
  <c r="C751" i="1"/>
  <c r="H716" i="1" a="1"/>
  <c r="H716" i="1" s="1"/>
  <c r="I716" i="1" a="1"/>
  <c r="I716" i="1" s="1"/>
  <c r="C766" i="1"/>
  <c r="L570" i="1"/>
  <c r="AD16" i="1" s="1" a="1"/>
  <c r="AD16" i="1" s="1"/>
  <c r="F660" i="1"/>
  <c r="F620" i="1"/>
  <c r="H711" i="1" a="1"/>
  <c r="H711" i="1" s="1"/>
  <c r="C761" i="1"/>
  <c r="I711" i="1" a="1"/>
  <c r="I711" i="1" s="1"/>
  <c r="H687" i="1" a="1"/>
  <c r="H687" i="1" s="1"/>
  <c r="I687" i="1" a="1"/>
  <c r="I687" i="1" s="1"/>
  <c r="C737" i="1"/>
  <c r="D704" i="1" a="1"/>
  <c r="D704" i="1" s="1"/>
  <c r="E704" i="1" a="1"/>
  <c r="E704" i="1" s="1"/>
  <c r="M704" i="1" a="1"/>
  <c r="M704" i="1" s="1"/>
  <c r="B754" i="1"/>
  <c r="D672" i="1" a="1"/>
  <c r="D672" i="1" s="1"/>
  <c r="E672" i="1" a="1"/>
  <c r="E672" i="1" s="1"/>
  <c r="M672" i="1" a="1"/>
  <c r="M672" i="1" s="1"/>
  <c r="B722" i="1"/>
  <c r="D686" i="1" a="1"/>
  <c r="D686" i="1" s="1"/>
  <c r="E686" i="1" a="1"/>
  <c r="E686" i="1" s="1"/>
  <c r="M686" i="1" a="1"/>
  <c r="M686" i="1" s="1"/>
  <c r="B736" i="1"/>
  <c r="D690" i="1" a="1"/>
  <c r="D690" i="1" s="1"/>
  <c r="E690" i="1" a="1"/>
  <c r="E690" i="1" s="1"/>
  <c r="M690" i="1" a="1"/>
  <c r="M690" i="1" s="1"/>
  <c r="B740" i="1"/>
  <c r="H695" i="1" a="1"/>
  <c r="H695" i="1" s="1"/>
  <c r="I695" i="1" a="1"/>
  <c r="I695" i="1" s="1"/>
  <c r="C745" i="1"/>
  <c r="H704" i="1" a="1"/>
  <c r="H704" i="1" s="1"/>
  <c r="I704" i="1" a="1"/>
  <c r="I704" i="1" s="1"/>
  <c r="C754" i="1"/>
  <c r="H684" i="1" a="1"/>
  <c r="H684" i="1" s="1"/>
  <c r="I684" i="1" a="1"/>
  <c r="I684" i="1" s="1"/>
  <c r="C734" i="1"/>
  <c r="M734" i="1" s="1" a="1"/>
  <c r="M734" i="1" s="1"/>
  <c r="F647" i="1"/>
  <c r="F631" i="1"/>
  <c r="F623" i="1"/>
  <c r="D748" i="1" a="1"/>
  <c r="D748" i="1" s="1"/>
  <c r="E748" i="1" a="1"/>
  <c r="E748" i="1" s="1"/>
  <c r="B798" i="1"/>
  <c r="D734" i="1" a="1"/>
  <c r="D734" i="1" s="1"/>
  <c r="E734" i="1" a="1"/>
  <c r="E734" i="1" s="1"/>
  <c r="B784" i="1"/>
  <c r="D726" i="1" a="1"/>
  <c r="D726" i="1" s="1"/>
  <c r="E726" i="1" a="1"/>
  <c r="E726" i="1" s="1"/>
  <c r="M726" i="1" a="1"/>
  <c r="M726" i="1" s="1"/>
  <c r="B776" i="1"/>
  <c r="H677" i="1" a="1"/>
  <c r="H677" i="1" s="1"/>
  <c r="I677" i="1" a="1"/>
  <c r="I677" i="1" s="1"/>
  <c r="C727" i="1"/>
  <c r="D758" i="1" a="1"/>
  <c r="D758" i="1" s="1"/>
  <c r="E758" i="1" a="1"/>
  <c r="E758" i="1" s="1"/>
  <c r="M758" i="1" a="1"/>
  <c r="M758" i="1" s="1"/>
  <c r="B808" i="1"/>
  <c r="D752" i="1" a="1"/>
  <c r="D752" i="1" s="1"/>
  <c r="E752" i="1" a="1"/>
  <c r="E752" i="1" s="1"/>
  <c r="B802" i="1"/>
  <c r="D742" i="1" a="1"/>
  <c r="D742" i="1" s="1"/>
  <c r="E742" i="1" a="1"/>
  <c r="E742" i="1" s="1"/>
  <c r="B792" i="1"/>
  <c r="D724" i="1" a="1"/>
  <c r="D724" i="1" s="1"/>
  <c r="E724" i="1" a="1"/>
  <c r="E724" i="1" s="1"/>
  <c r="M724" i="1" a="1"/>
  <c r="M724" i="1" s="1"/>
  <c r="B774" i="1"/>
  <c r="H670" i="1" a="1"/>
  <c r="H670" i="1" s="1"/>
  <c r="I670" i="1" a="1"/>
  <c r="I670" i="1" s="1"/>
  <c r="C720" i="1"/>
  <c r="H686" i="1" a="1"/>
  <c r="H686" i="1" s="1"/>
  <c r="I686" i="1" a="1"/>
  <c r="I686" i="1" s="1"/>
  <c r="C736" i="1"/>
  <c r="H706" i="1" a="1"/>
  <c r="H706" i="1" s="1"/>
  <c r="I706" i="1" a="1"/>
  <c r="I706" i="1" s="1"/>
  <c r="C756" i="1"/>
  <c r="D715" i="1" a="1"/>
  <c r="D715" i="1" s="1"/>
  <c r="E715" i="1" a="1"/>
  <c r="E715" i="1" s="1"/>
  <c r="M715" i="1" a="1"/>
  <c r="M715" i="1" s="1"/>
  <c r="B765" i="1"/>
  <c r="D699" i="1" a="1"/>
  <c r="D699" i="1" s="1"/>
  <c r="E699" i="1" a="1"/>
  <c r="E699" i="1" s="1"/>
  <c r="M699" i="1" a="1"/>
  <c r="M699" i="1" s="1"/>
  <c r="B749" i="1"/>
  <c r="D694" i="1" a="1"/>
  <c r="D694" i="1" s="1"/>
  <c r="E694" i="1" a="1"/>
  <c r="E694" i="1" s="1"/>
  <c r="M694" i="1" a="1"/>
  <c r="M694" i="1" s="1"/>
  <c r="B744" i="1"/>
  <c r="D706" i="1" a="1"/>
  <c r="D706" i="1" s="1"/>
  <c r="E706" i="1" a="1"/>
  <c r="E706" i="1" s="1"/>
  <c r="M706" i="1" a="1"/>
  <c r="M706" i="1" s="1"/>
  <c r="B756" i="1"/>
  <c r="D705" i="1" a="1"/>
  <c r="D705" i="1" s="1"/>
  <c r="E705" i="1" a="1"/>
  <c r="E705" i="1" s="1"/>
  <c r="M705" i="1" a="1"/>
  <c r="M705" i="1" s="1"/>
  <c r="B755" i="1"/>
  <c r="D689" i="1" a="1"/>
  <c r="D689" i="1" s="1"/>
  <c r="E689" i="1" a="1"/>
  <c r="E689" i="1" s="1"/>
  <c r="M689" i="1" a="1"/>
  <c r="M689" i="1" s="1"/>
  <c r="B739" i="1"/>
  <c r="D717" i="1" a="1"/>
  <c r="D717" i="1" s="1"/>
  <c r="E717" i="1" a="1"/>
  <c r="E717" i="1" s="1"/>
  <c r="M717" i="1" a="1"/>
  <c r="M717" i="1" s="1"/>
  <c r="B767" i="1"/>
  <c r="D701" i="1" a="1"/>
  <c r="D701" i="1" s="1"/>
  <c r="E701" i="1" a="1"/>
  <c r="E701" i="1" s="1"/>
  <c r="M701" i="1" a="1"/>
  <c r="M701" i="1" s="1"/>
  <c r="B751" i="1"/>
  <c r="D677" i="1" a="1"/>
  <c r="D677" i="1" s="1"/>
  <c r="E677" i="1" a="1"/>
  <c r="E677" i="1" s="1"/>
  <c r="M677" i="1" a="1"/>
  <c r="M677" i="1" s="1"/>
  <c r="B727" i="1"/>
  <c r="D688" i="1" a="1"/>
  <c r="D688" i="1" s="1"/>
  <c r="E688" i="1" a="1"/>
  <c r="E688" i="1" s="1"/>
  <c r="M688" i="1" a="1"/>
  <c r="M688" i="1" s="1"/>
  <c r="B738" i="1"/>
  <c r="H681" i="1" a="1"/>
  <c r="H681" i="1" s="1"/>
  <c r="I681" i="1" a="1"/>
  <c r="I681" i="1" s="1"/>
  <c r="C731" i="1"/>
  <c r="H702" i="1" a="1"/>
  <c r="H702" i="1" s="1"/>
  <c r="I702" i="1" a="1"/>
  <c r="I702" i="1" s="1"/>
  <c r="C752" i="1"/>
  <c r="H675" i="1" a="1"/>
  <c r="H675" i="1" s="1"/>
  <c r="I675" i="1" a="1"/>
  <c r="I675" i="1" s="1"/>
  <c r="C725" i="1"/>
  <c r="H714" i="1" a="1"/>
  <c r="H714" i="1" s="1"/>
  <c r="I714" i="1" a="1"/>
  <c r="I714" i="1" s="1"/>
  <c r="C764" i="1"/>
  <c r="H692" i="1" a="1"/>
  <c r="H692" i="1" s="1"/>
  <c r="I692" i="1" a="1"/>
  <c r="I692" i="1" s="1"/>
  <c r="C742" i="1"/>
  <c r="J632" i="1"/>
  <c r="F668" i="1"/>
  <c r="F628" i="1"/>
  <c r="I673" i="1" a="1"/>
  <c r="I673" i="1" s="1"/>
  <c r="H673" i="1" a="1"/>
  <c r="H673" i="1" s="1"/>
  <c r="C723" i="1"/>
  <c r="H717" i="1" a="1"/>
  <c r="H717" i="1" s="1"/>
  <c r="I717" i="1" a="1"/>
  <c r="I717" i="1" s="1"/>
  <c r="C767" i="1"/>
  <c r="J625" i="1"/>
  <c r="J643" i="1"/>
  <c r="H683" i="1" a="1"/>
  <c r="H683" i="1" s="1"/>
  <c r="I683" i="1" a="1"/>
  <c r="I683" i="1" s="1"/>
  <c r="C733" i="1"/>
  <c r="J653" i="1"/>
  <c r="F659" i="1"/>
  <c r="F635" i="1"/>
  <c r="F619" i="1"/>
  <c r="D712" i="1" a="1"/>
  <c r="D712" i="1" s="1"/>
  <c r="E712" i="1" a="1"/>
  <c r="E712" i="1" s="1"/>
  <c r="M712" i="1" a="1"/>
  <c r="M712" i="1" s="1"/>
  <c r="B762" i="1"/>
  <c r="J648" i="1"/>
  <c r="L648" i="1" s="1"/>
  <c r="BF17" i="1" s="1" a="1"/>
  <c r="BF17" i="1" s="1"/>
  <c r="H672" i="1" a="1"/>
  <c r="H672" i="1" s="1"/>
  <c r="I672" i="1" a="1"/>
  <c r="I672" i="1" s="1"/>
  <c r="C722" i="1"/>
  <c r="H696" i="1" a="1"/>
  <c r="H696" i="1" s="1"/>
  <c r="I696" i="1" a="1"/>
  <c r="I696" i="1" s="1"/>
  <c r="C746" i="1"/>
  <c r="D710" i="1" a="1"/>
  <c r="D710" i="1" s="1"/>
  <c r="E710" i="1" a="1"/>
  <c r="E710" i="1" s="1"/>
  <c r="M710" i="1" a="1"/>
  <c r="M710" i="1" s="1"/>
  <c r="B760" i="1"/>
  <c r="D670" i="1" a="1"/>
  <c r="D670" i="1" s="1"/>
  <c r="E670" i="1" a="1"/>
  <c r="E670" i="1" s="1"/>
  <c r="M670" i="1" a="1"/>
  <c r="M670" i="1" s="1"/>
  <c r="B720" i="1"/>
  <c r="H715" i="1" a="1"/>
  <c r="H715" i="1" s="1"/>
  <c r="I715" i="1" a="1"/>
  <c r="I715" i="1" s="1"/>
  <c r="C765" i="1"/>
  <c r="J650" i="1"/>
  <c r="F633" i="1"/>
  <c r="J629" i="1"/>
  <c r="H678" i="1" a="1"/>
  <c r="H678" i="1" s="1"/>
  <c r="I678" i="1" a="1"/>
  <c r="I678" i="1" s="1"/>
  <c r="C728" i="1"/>
  <c r="J662" i="1"/>
  <c r="I689" i="1" a="1"/>
  <c r="I689" i="1" s="1"/>
  <c r="H689" i="1" a="1"/>
  <c r="H689" i="1" s="1"/>
  <c r="C739" i="1"/>
  <c r="J638" i="1"/>
  <c r="D707" i="1" a="1"/>
  <c r="D707" i="1" s="1"/>
  <c r="E707" i="1" a="1"/>
  <c r="E707" i="1" s="1"/>
  <c r="M707" i="1" a="1"/>
  <c r="M707" i="1" s="1"/>
  <c r="B757" i="1"/>
  <c r="D691" i="1" a="1"/>
  <c r="D691" i="1" s="1"/>
  <c r="E691" i="1" a="1"/>
  <c r="E691" i="1" s="1"/>
  <c r="M691" i="1" a="1"/>
  <c r="M691" i="1" s="1"/>
  <c r="B741" i="1"/>
  <c r="D675" i="1" a="1"/>
  <c r="D675" i="1" s="1"/>
  <c r="E675" i="1" a="1"/>
  <c r="E675" i="1" s="1"/>
  <c r="M675" i="1" a="1"/>
  <c r="M675" i="1" s="1"/>
  <c r="B725" i="1"/>
  <c r="D713" i="1" a="1"/>
  <c r="D713" i="1" s="1"/>
  <c r="E713" i="1" a="1"/>
  <c r="E713" i="1" s="1"/>
  <c r="M713" i="1" a="1"/>
  <c r="M713" i="1" s="1"/>
  <c r="B763" i="1"/>
  <c r="D697" i="1" a="1"/>
  <c r="D697" i="1" s="1"/>
  <c r="E697" i="1" a="1"/>
  <c r="E697" i="1" s="1"/>
  <c r="M697" i="1" a="1"/>
  <c r="M697" i="1" s="1"/>
  <c r="B747" i="1"/>
  <c r="D681" i="1" a="1"/>
  <c r="D681" i="1" s="1"/>
  <c r="E681" i="1" a="1"/>
  <c r="E681" i="1" s="1"/>
  <c r="M681" i="1" a="1"/>
  <c r="M681" i="1" s="1"/>
  <c r="B731" i="1"/>
  <c r="D673" i="1" a="1"/>
  <c r="D673" i="1" s="1"/>
  <c r="E673" i="1" a="1"/>
  <c r="E673" i="1" s="1"/>
  <c r="M673" i="1" a="1"/>
  <c r="M673" i="1" s="1"/>
  <c r="B723" i="1"/>
  <c r="M698" i="1" a="1"/>
  <c r="M698" i="1" s="1"/>
  <c r="M684" i="1" a="1"/>
  <c r="M684" i="1" s="1"/>
  <c r="H699" i="1" a="1"/>
  <c r="H699" i="1" s="1"/>
  <c r="I699" i="1" a="1"/>
  <c r="I699" i="1" s="1"/>
  <c r="C749" i="1"/>
  <c r="D693" i="1" a="1"/>
  <c r="D693" i="1" s="1"/>
  <c r="E693" i="1" a="1"/>
  <c r="E693" i="1" s="1"/>
  <c r="M693" i="1" a="1"/>
  <c r="M693" i="1" s="1"/>
  <c r="B743" i="1"/>
  <c r="D680" i="1" a="1"/>
  <c r="D680" i="1" s="1"/>
  <c r="E680" i="1" a="1"/>
  <c r="E680" i="1" s="1"/>
  <c r="M680" i="1" a="1"/>
  <c r="M680" i="1" s="1"/>
  <c r="B730" i="1"/>
  <c r="D716" i="1" a="1"/>
  <c r="D716" i="1" s="1"/>
  <c r="E716" i="1" a="1"/>
  <c r="E716" i="1" s="1"/>
  <c r="M716" i="1" a="1"/>
  <c r="M716" i="1" s="1"/>
  <c r="B766" i="1"/>
  <c r="D696" i="1" a="1"/>
  <c r="D696" i="1" s="1"/>
  <c r="E696" i="1" a="1"/>
  <c r="E696" i="1" s="1"/>
  <c r="M696" i="1" a="1"/>
  <c r="M696" i="1" s="1"/>
  <c r="B746" i="1"/>
  <c r="D700" i="1" a="1"/>
  <c r="D700" i="1" s="1"/>
  <c r="E700" i="1" a="1"/>
  <c r="E700" i="1" s="1"/>
  <c r="M700" i="1" a="1"/>
  <c r="M700" i="1" s="1"/>
  <c r="B750" i="1"/>
  <c r="H718" i="1" a="1"/>
  <c r="H718" i="1" s="1"/>
  <c r="I718" i="1" a="1"/>
  <c r="I718" i="1" s="1"/>
  <c r="C768" i="1"/>
  <c r="M708" i="1" a="1"/>
  <c r="M708" i="1" s="1"/>
  <c r="M702" i="1" a="1"/>
  <c r="M702" i="1" s="1"/>
  <c r="M692" i="1" a="1"/>
  <c r="M692" i="1" s="1"/>
  <c r="M674" i="1" a="1"/>
  <c r="M674" i="1" s="1"/>
  <c r="D718" i="1" a="1"/>
  <c r="D718" i="1" s="1"/>
  <c r="E718" i="1" a="1"/>
  <c r="E718" i="1" s="1"/>
  <c r="M718" i="1" a="1"/>
  <c r="M718" i="1" s="1"/>
  <c r="B768" i="1"/>
  <c r="D678" i="1" a="1"/>
  <c r="D678" i="1" s="1"/>
  <c r="E678" i="1" a="1"/>
  <c r="E678" i="1" s="1"/>
  <c r="M678" i="1" a="1"/>
  <c r="M678" i="1" s="1"/>
  <c r="B728" i="1"/>
  <c r="I690" i="1" a="1"/>
  <c r="I690" i="1" s="1"/>
  <c r="H690" i="1" a="1"/>
  <c r="H690" i="1" s="1"/>
  <c r="C740" i="1"/>
  <c r="H671" i="1" a="1"/>
  <c r="H671" i="1" s="1"/>
  <c r="I671" i="1" a="1"/>
  <c r="I671" i="1" s="1"/>
  <c r="C721" i="1"/>
  <c r="H713" i="1" a="1"/>
  <c r="H713" i="1" s="1"/>
  <c r="I713" i="1" a="1"/>
  <c r="I713" i="1" s="1"/>
  <c r="C763" i="1"/>
  <c r="D709" i="1" a="1"/>
  <c r="D709" i="1" s="1"/>
  <c r="E709" i="1" a="1"/>
  <c r="E709" i="1" s="1"/>
  <c r="M709" i="1" a="1"/>
  <c r="M709" i="1" s="1"/>
  <c r="B759" i="1"/>
  <c r="D685" i="1" a="1"/>
  <c r="D685" i="1" s="1"/>
  <c r="E685" i="1" a="1"/>
  <c r="E685" i="1" s="1"/>
  <c r="M685" i="1" a="1"/>
  <c r="M685" i="1" s="1"/>
  <c r="B735" i="1"/>
  <c r="D669" i="1" a="1"/>
  <c r="D669" i="1" s="1"/>
  <c r="E669" i="1" a="1"/>
  <c r="E669" i="1" s="1"/>
  <c r="M669" i="1" a="1"/>
  <c r="M669" i="1" s="1"/>
  <c r="B719" i="1"/>
  <c r="L615" i="1"/>
  <c r="Y17" i="1" s="1" a="1"/>
  <c r="Y17" i="1" s="1"/>
  <c r="H707" i="1" a="1"/>
  <c r="H707" i="1" s="1"/>
  <c r="I707" i="1" a="1"/>
  <c r="I707" i="1" s="1"/>
  <c r="C757" i="1"/>
  <c r="D683" i="1" a="1"/>
  <c r="D683" i="1" s="1"/>
  <c r="E683" i="1" a="1"/>
  <c r="E683" i="1" s="1"/>
  <c r="M683" i="1" a="1"/>
  <c r="M683" i="1" s="1"/>
  <c r="B733" i="1"/>
  <c r="H685" i="1" a="1"/>
  <c r="H685" i="1" s="1"/>
  <c r="I685" i="1" a="1"/>
  <c r="I685" i="1" s="1"/>
  <c r="C735" i="1"/>
  <c r="I705" i="1" a="1"/>
  <c r="I705" i="1" s="1"/>
  <c r="H705" i="1" a="1"/>
  <c r="H705" i="1" s="1"/>
  <c r="C755" i="1"/>
  <c r="H694" i="1" a="1"/>
  <c r="H694" i="1" s="1"/>
  <c r="I694" i="1" a="1"/>
  <c r="I694" i="1" s="1"/>
  <c r="C744" i="1"/>
  <c r="H691" i="1" a="1"/>
  <c r="H691" i="1" s="1"/>
  <c r="I691" i="1" a="1"/>
  <c r="I691" i="1" s="1"/>
  <c r="C741" i="1"/>
  <c r="H709" i="1" a="1"/>
  <c r="H709" i="1" s="1"/>
  <c r="I709" i="1" a="1"/>
  <c r="I709" i="1" s="1"/>
  <c r="C759" i="1"/>
  <c r="H669" i="1" a="1"/>
  <c r="H669" i="1" s="1"/>
  <c r="C719" i="1"/>
  <c r="I669" i="1" a="1"/>
  <c r="I669" i="1" s="1"/>
  <c r="F230" i="1"/>
  <c r="L230" i="1" s="1"/>
  <c r="AN9" i="1" s="1" a="1"/>
  <c r="AN9" i="1" s="1"/>
  <c r="E246" i="1" a="1"/>
  <c r="E246" i="1" s="1"/>
  <c r="D246" i="1" a="1"/>
  <c r="D246" i="1" s="1"/>
  <c r="L647" i="1" l="1"/>
  <c r="BE17" i="1" s="1" a="1"/>
  <c r="BE17" i="1" s="1"/>
  <c r="L655" i="1"/>
  <c r="BM17" i="1" s="1" a="1"/>
  <c r="BM17" i="1" s="1"/>
  <c r="L621" i="1"/>
  <c r="AE17" i="1" s="1" a="1"/>
  <c r="AE17" i="1" s="1"/>
  <c r="L1865" i="1"/>
  <c r="Y42" i="1" s="1" a="1"/>
  <c r="Y42" i="1" s="1"/>
  <c r="L664" i="1"/>
  <c r="X18" i="1" s="1" a="1"/>
  <c r="X18" i="1" s="1"/>
  <c r="L627" i="1"/>
  <c r="AK17" i="1" s="1" a="1"/>
  <c r="AK17" i="1" s="1"/>
  <c r="L1286" i="1"/>
  <c r="AT30" i="1" s="1" a="1"/>
  <c r="AT30" i="1" s="1"/>
  <c r="L625" i="1"/>
  <c r="AI17" i="1" s="1" a="1"/>
  <c r="AI17" i="1" s="1"/>
  <c r="J1891" i="1"/>
  <c r="L1857" i="1"/>
  <c r="BO41" i="1" s="1" a="1"/>
  <c r="BO41" i="1" s="1"/>
  <c r="F1921" i="1"/>
  <c r="J1924" i="1"/>
  <c r="F1905" i="1"/>
  <c r="L1875" i="1"/>
  <c r="AI42" i="1" s="1" a="1"/>
  <c r="AI42" i="1" s="1"/>
  <c r="L1237" i="1"/>
  <c r="AU29" i="1" s="1" a="1"/>
  <c r="AU29" i="1" s="1"/>
  <c r="L640" i="1"/>
  <c r="AX17" i="1" s="1" a="1"/>
  <c r="AX17" i="1" s="1"/>
  <c r="L1274" i="1"/>
  <c r="AH30" i="1" s="1" a="1"/>
  <c r="AH30" i="1" s="1"/>
  <c r="L1242" i="1"/>
  <c r="AZ29" i="1" s="1" a="1"/>
  <c r="AZ29" i="1" s="1"/>
  <c r="L1276" i="1"/>
  <c r="AJ30" i="1" s="1" a="1"/>
  <c r="AJ30" i="1" s="1"/>
  <c r="L1250" i="1"/>
  <c r="BH29" i="1" s="1" a="1"/>
  <c r="BH29" i="1" s="1"/>
  <c r="L1277" i="1"/>
  <c r="AK30" i="1" s="1" a="1"/>
  <c r="AK30" i="1" s="1"/>
  <c r="F1914" i="1"/>
  <c r="F1978" i="1"/>
  <c r="F1910" i="1"/>
  <c r="L1263" i="1"/>
  <c r="W30" i="1" s="1" a="1"/>
  <c r="W30" i="1" s="1"/>
  <c r="L1871" i="1"/>
  <c r="AE42" i="1" s="1" a="1"/>
  <c r="AE42" i="1" s="1"/>
  <c r="L1268" i="1"/>
  <c r="AB30" i="1" s="1" a="1"/>
  <c r="AB30" i="1" s="1"/>
  <c r="L1849" i="1"/>
  <c r="BG41" i="1" s="1" a="1"/>
  <c r="BG41" i="1" s="1"/>
  <c r="J1931" i="1"/>
  <c r="L1860" i="1"/>
  <c r="BR41" i="1" s="1" a="1"/>
  <c r="BR41" i="1" s="1"/>
  <c r="L1259" i="1"/>
  <c r="BQ29" i="1" s="1" a="1"/>
  <c r="BQ29" i="1" s="1"/>
  <c r="F1958" i="1"/>
  <c r="J1883" i="1"/>
  <c r="L1254" i="1"/>
  <c r="BL29" i="1" s="1" a="1"/>
  <c r="BL29" i="1" s="1"/>
  <c r="L657" i="1"/>
  <c r="BO17" i="1" s="1" a="1"/>
  <c r="BO17" i="1" s="1"/>
  <c r="J1948" i="1"/>
  <c r="L635" i="1"/>
  <c r="AS17" i="1" s="1" a="1"/>
  <c r="AS17" i="1" s="1"/>
  <c r="L661" i="1"/>
  <c r="BS17" i="1" s="1" a="1"/>
  <c r="BS17" i="1" s="1"/>
  <c r="L1269" i="1"/>
  <c r="AC30" i="1" s="1" a="1"/>
  <c r="AC30" i="1" s="1"/>
  <c r="L1855" i="1"/>
  <c r="BM41" i="1" s="1" a="1"/>
  <c r="BM41" i="1" s="1"/>
  <c r="J1927" i="1"/>
  <c r="L1244" i="1"/>
  <c r="BB29" i="1" s="1" a="1"/>
  <c r="BB29" i="1" s="1"/>
  <c r="J1882" i="1"/>
  <c r="L1851" i="1"/>
  <c r="BI41" i="1" s="1" a="1"/>
  <c r="BI41" i="1" s="1"/>
  <c r="L629" i="1"/>
  <c r="AM17" i="1" s="1" a="1"/>
  <c r="AM17" i="1" s="1"/>
  <c r="L1243" i="1"/>
  <c r="BA29" i="1" s="1" a="1"/>
  <c r="BA29" i="1" s="1"/>
  <c r="L630" i="1"/>
  <c r="AN17" i="1" s="1" a="1"/>
  <c r="AN17" i="1" s="1"/>
  <c r="J1320" i="1"/>
  <c r="L619" i="1"/>
  <c r="AC17" i="1" s="1" a="1"/>
  <c r="AC17" i="1" s="1"/>
  <c r="L620" i="1"/>
  <c r="AD17" i="1" s="1" a="1"/>
  <c r="AD17" i="1" s="1"/>
  <c r="L654" i="1"/>
  <c r="BL17" i="1" s="1" a="1"/>
  <c r="BL17" i="1" s="1"/>
  <c r="J1304" i="1"/>
  <c r="L645" i="1"/>
  <c r="BC17" i="1" s="1" a="1"/>
  <c r="BC17" i="1" s="1"/>
  <c r="L632" i="1"/>
  <c r="AP17" i="1" s="1" a="1"/>
  <c r="AP17" i="1" s="1"/>
  <c r="J1294" i="1"/>
  <c r="F1375" i="1"/>
  <c r="L1247" i="1"/>
  <c r="BE29" i="1" s="1" a="1"/>
  <c r="BE29" i="1" s="1"/>
  <c r="L1877" i="1"/>
  <c r="AK42" i="1" s="1" a="1"/>
  <c r="AK42" i="1" s="1"/>
  <c r="L1833" i="1"/>
  <c r="AQ41" i="1" s="1" a="1"/>
  <c r="AQ41" i="1" s="1"/>
  <c r="L1844" i="1"/>
  <c r="BB41" i="1" s="1" a="1"/>
  <c r="BB41" i="1" s="1"/>
  <c r="L1836" i="1"/>
  <c r="AT41" i="1" s="1" a="1"/>
  <c r="AT41" i="1" s="1"/>
  <c r="J1980" i="1"/>
  <c r="L1271" i="1"/>
  <c r="AE30" i="1" s="1" a="1"/>
  <c r="AE30" i="1" s="1"/>
  <c r="J1889" i="1"/>
  <c r="L639" i="1"/>
  <c r="AW17" i="1" s="1" a="1"/>
  <c r="AW17" i="1" s="1"/>
  <c r="L1258" i="1"/>
  <c r="BP29" i="1" s="1" a="1"/>
  <c r="BP29" i="1" s="1"/>
  <c r="L1270" i="1"/>
  <c r="AD30" i="1" s="1" a="1"/>
  <c r="AD30" i="1" s="1"/>
  <c r="L1837" i="1"/>
  <c r="AU41" i="1" s="1" a="1"/>
  <c r="AU41" i="1" s="1"/>
  <c r="J1907" i="1"/>
  <c r="L1260" i="1"/>
  <c r="BR29" i="1" s="1" a="1"/>
  <c r="BR29" i="1" s="1"/>
  <c r="L1281" i="1"/>
  <c r="AO30" i="1" s="1" a="1"/>
  <c r="AO30" i="1" s="1"/>
  <c r="L1834" i="1"/>
  <c r="AR41" i="1" s="1" a="1"/>
  <c r="AR41" i="1" s="1"/>
  <c r="L660" i="1"/>
  <c r="BR17" i="1" s="1" a="1"/>
  <c r="BR17" i="1" s="1"/>
  <c r="L1267" i="1"/>
  <c r="AA30" i="1" s="1" a="1"/>
  <c r="AA30" i="1" s="1"/>
  <c r="J1330" i="1"/>
  <c r="L1330" i="1" s="1"/>
  <c r="AN31" i="1" s="1" a="1"/>
  <c r="AN31" i="1" s="1"/>
  <c r="J1305" i="1"/>
  <c r="J1307" i="1"/>
  <c r="L1307" i="1" s="1"/>
  <c r="BO30" i="1" s="1" a="1"/>
  <c r="BO30" i="1" s="1"/>
  <c r="F1962" i="1"/>
  <c r="F1902" i="1"/>
  <c r="L1902" i="1" s="1"/>
  <c r="BJ42" i="1" s="1" a="1"/>
  <c r="BJ42" i="1" s="1"/>
  <c r="F1903" i="1"/>
  <c r="F1932" i="1"/>
  <c r="L1839" i="1"/>
  <c r="AW41" i="1" s="1" a="1"/>
  <c r="AW41" i="1" s="1"/>
  <c r="L1872" i="1"/>
  <c r="AF42" i="1" s="1" a="1"/>
  <c r="AF42" i="1" s="1"/>
  <c r="L1843" i="1"/>
  <c r="BA41" i="1" s="1" a="1"/>
  <c r="BA41" i="1" s="1"/>
  <c r="F1901" i="1"/>
  <c r="F1917" i="1"/>
  <c r="F1890" i="1"/>
  <c r="F1946" i="1"/>
  <c r="F1894" i="1"/>
  <c r="F1926" i="1"/>
  <c r="L1926" i="1" s="1"/>
  <c r="AJ43" i="1" s="1" a="1"/>
  <c r="AJ43" i="1" s="1"/>
  <c r="J1894" i="1"/>
  <c r="J1928" i="1"/>
  <c r="L1928" i="1" s="1"/>
  <c r="AL43" i="1" s="1" a="1"/>
  <c r="AL43" i="1" s="1"/>
  <c r="J1942" i="1"/>
  <c r="J1918" i="1"/>
  <c r="J1919" i="1"/>
  <c r="J1901" i="1"/>
  <c r="J1915" i="1"/>
  <c r="J1921" i="1"/>
  <c r="L1921" i="1" s="1"/>
  <c r="AE43" i="1" s="1" a="1"/>
  <c r="AE43" i="1" s="1"/>
  <c r="L1246" i="1"/>
  <c r="BD29" i="1" s="1" a="1"/>
  <c r="BD29" i="1" s="1"/>
  <c r="L646" i="1"/>
  <c r="BD17" i="1" s="1" a="1"/>
  <c r="BD17" i="1" s="1"/>
  <c r="F1379" i="1"/>
  <c r="F1291" i="1"/>
  <c r="J1312" i="1"/>
  <c r="F1311" i="1"/>
  <c r="F1319" i="1"/>
  <c r="J1287" i="1"/>
  <c r="J1316" i="1"/>
  <c r="L1861" i="1"/>
  <c r="BS41" i="1" s="1" a="1"/>
  <c r="BS41" i="1" s="1"/>
  <c r="F1950" i="1"/>
  <c r="F1966" i="1"/>
  <c r="F1974" i="1"/>
  <c r="J1888" i="1"/>
  <c r="J1908" i="1"/>
  <c r="L1908" i="1" s="1"/>
  <c r="BP42" i="1" s="1" a="1"/>
  <c r="BP42" i="1" s="1"/>
  <c r="F1906" i="1"/>
  <c r="F1892" i="1"/>
  <c r="L1892" i="1" s="1"/>
  <c r="AZ42" i="1" s="1" a="1"/>
  <c r="AZ42" i="1" s="1"/>
  <c r="J1904" i="1"/>
  <c r="L1904" i="1" s="1"/>
  <c r="BL42" i="1" s="1" a="1"/>
  <c r="BL42" i="1" s="1"/>
  <c r="J1899" i="1"/>
  <c r="L1863" i="1"/>
  <c r="W42" i="1" s="1" a="1"/>
  <c r="W42" i="1" s="1"/>
  <c r="J1885" i="1"/>
  <c r="L1896" i="1"/>
  <c r="BD42" i="1" s="1" a="1"/>
  <c r="BD42" i="1" s="1"/>
  <c r="F1954" i="1"/>
  <c r="F1907" i="1"/>
  <c r="L1241" i="1"/>
  <c r="AY29" i="1" s="1" a="1"/>
  <c r="AY29" i="1" s="1"/>
  <c r="L663" i="1"/>
  <c r="W18" i="1" s="1" a="1"/>
  <c r="W18" i="1" s="1"/>
  <c r="J1920" i="1"/>
  <c r="L1920" i="1" s="1"/>
  <c r="AD43" i="1" s="1" a="1"/>
  <c r="AD43" i="1" s="1"/>
  <c r="J1914" i="1"/>
  <c r="L1914" i="1" s="1"/>
  <c r="X43" i="1" s="1" a="1"/>
  <c r="X43" i="1" s="1"/>
  <c r="F1883" i="1"/>
  <c r="L1883" i="1" s="1"/>
  <c r="AQ42" i="1" s="1" a="1"/>
  <c r="AQ42" i="1" s="1"/>
  <c r="F1899" i="1"/>
  <c r="F1915" i="1"/>
  <c r="L1915" i="1" s="1"/>
  <c r="Y43" i="1" s="1" a="1"/>
  <c r="Y43" i="1" s="1"/>
  <c r="J1905" i="1"/>
  <c r="F1893" i="1"/>
  <c r="F1909" i="1"/>
  <c r="F1925" i="1"/>
  <c r="F1891" i="1"/>
  <c r="F1923" i="1"/>
  <c r="F673" i="1"/>
  <c r="F681" i="1"/>
  <c r="F697" i="1"/>
  <c r="F713" i="1"/>
  <c r="F675" i="1"/>
  <c r="F691" i="1"/>
  <c r="F707" i="1"/>
  <c r="J672" i="1"/>
  <c r="L659" i="1"/>
  <c r="BQ17" i="1" s="1" a="1"/>
  <c r="BQ17" i="1" s="1"/>
  <c r="J683" i="1"/>
  <c r="J675" i="1"/>
  <c r="J686" i="1"/>
  <c r="L636" i="1"/>
  <c r="AT17" i="1" s="1" a="1"/>
  <c r="AT17" i="1" s="1"/>
  <c r="L662" i="1"/>
  <c r="BT17" i="1" s="1" a="1"/>
  <c r="BT17" i="1" s="1"/>
  <c r="L653" i="1"/>
  <c r="BK17" i="1" s="1" a="1"/>
  <c r="BK17" i="1" s="1"/>
  <c r="L628" i="1"/>
  <c r="AL17" i="1" s="1" a="1"/>
  <c r="AL17" i="1" s="1"/>
  <c r="L644" i="1"/>
  <c r="BB17" i="1" s="1" a="1"/>
  <c r="BB17" i="1" s="1"/>
  <c r="L1278" i="1"/>
  <c r="AL30" i="1" s="1" a="1"/>
  <c r="AL30" i="1" s="1"/>
  <c r="L1273" i="1"/>
  <c r="AG30" i="1" s="1" a="1"/>
  <c r="AG30" i="1" s="1"/>
  <c r="J1315" i="1"/>
  <c r="J1925" i="1"/>
  <c r="J1929" i="1"/>
  <c r="F1889" i="1"/>
  <c r="F1898" i="1"/>
  <c r="L1898" i="1" s="1"/>
  <c r="BF42" i="1" s="1" a="1"/>
  <c r="BF42" i="1" s="1"/>
  <c r="F1938" i="1"/>
  <c r="J1913" i="1"/>
  <c r="F1931" i="1"/>
  <c r="J1916" i="1"/>
  <c r="L1916" i="1" s="1"/>
  <c r="Z43" i="1" s="1" a="1"/>
  <c r="Z43" i="1" s="1"/>
  <c r="L1924" i="1"/>
  <c r="AH43" i="1" s="1" a="1"/>
  <c r="AH43" i="1" s="1"/>
  <c r="F1884" i="1"/>
  <c r="F1930" i="1"/>
  <c r="L1930" i="1" s="1"/>
  <c r="AN43" i="1" s="1" a="1"/>
  <c r="AN43" i="1" s="1"/>
  <c r="F1886" i="1"/>
  <c r="F1918" i="1"/>
  <c r="L1881" i="1"/>
  <c r="AO42" i="1" s="1" a="1"/>
  <c r="AO42" i="1" s="1"/>
  <c r="L1856" i="1"/>
  <c r="BN41" i="1" s="1" a="1"/>
  <c r="BN41" i="1" s="1"/>
  <c r="J1886" i="1"/>
  <c r="F1887" i="1"/>
  <c r="F1970" i="1"/>
  <c r="J1923" i="1"/>
  <c r="J1887" i="1"/>
  <c r="D1939" i="1" a="1"/>
  <c r="D1939" i="1" s="1"/>
  <c r="E1939" i="1" a="1"/>
  <c r="E1939" i="1" s="1"/>
  <c r="M1939" i="1" a="1"/>
  <c r="M1939" i="1" s="1"/>
  <c r="B1989" i="1"/>
  <c r="D1948" i="1" a="1"/>
  <c r="D1948" i="1" s="1"/>
  <c r="E1948" i="1" a="1"/>
  <c r="E1948" i="1" s="1"/>
  <c r="M1948" i="1" a="1"/>
  <c r="M1948" i="1" s="1"/>
  <c r="B1998" i="1"/>
  <c r="D2012" i="1" a="1"/>
  <c r="D2012" i="1" s="1"/>
  <c r="E2012" i="1" a="1"/>
  <c r="E2012" i="1" s="1"/>
  <c r="B2062" i="1"/>
  <c r="D1952" i="1" a="1"/>
  <c r="D1952" i="1" s="1"/>
  <c r="E1952" i="1" a="1"/>
  <c r="E1952" i="1" s="1"/>
  <c r="M1952" i="1" a="1"/>
  <c r="M1952" i="1" s="1"/>
  <c r="B2002" i="1"/>
  <c r="D1953" i="1" a="1"/>
  <c r="D1953" i="1" s="1"/>
  <c r="E1953" i="1" a="1"/>
  <c r="E1953" i="1" s="1"/>
  <c r="M1953" i="1" a="1"/>
  <c r="M1953" i="1" s="1"/>
  <c r="B2003" i="1"/>
  <c r="D1982" i="1" a="1"/>
  <c r="D1982" i="1" s="1"/>
  <c r="E1982" i="1" a="1"/>
  <c r="E1982" i="1" s="1"/>
  <c r="B2032" i="1"/>
  <c r="D2000" i="1" a="1"/>
  <c r="D2000" i="1" s="1"/>
  <c r="E2000" i="1" a="1"/>
  <c r="E2000" i="1" s="1"/>
  <c r="B2050" i="1"/>
  <c r="D2016" i="1" a="1"/>
  <c r="D2016" i="1" s="1"/>
  <c r="E2016" i="1" a="1"/>
  <c r="E2016" i="1" s="1"/>
  <c r="B2066" i="1"/>
  <c r="D2024" i="1" a="1"/>
  <c r="D2024" i="1" s="1"/>
  <c r="E2024" i="1" a="1"/>
  <c r="E2024" i="1" s="1"/>
  <c r="B2074" i="1"/>
  <c r="D2008" i="1" a="1"/>
  <c r="D2008" i="1" s="1"/>
  <c r="E2008" i="1" a="1"/>
  <c r="E2008" i="1" s="1"/>
  <c r="M2008" i="1" a="1"/>
  <c r="M2008" i="1" s="1"/>
  <c r="B2058" i="1"/>
  <c r="D1988" i="1" a="1"/>
  <c r="D1988" i="1" s="1"/>
  <c r="E1988" i="1" a="1"/>
  <c r="E1988" i="1" s="1"/>
  <c r="M1988" i="1" a="1"/>
  <c r="M1988" i="1" s="1"/>
  <c r="B2038" i="1"/>
  <c r="H1977" i="1" a="1"/>
  <c r="H1977" i="1" s="1"/>
  <c r="I1977" i="1" a="1"/>
  <c r="I1977" i="1" s="1"/>
  <c r="C2027" i="1"/>
  <c r="D1981" i="1" a="1"/>
  <c r="D1981" i="1" s="1"/>
  <c r="E1981" i="1" a="1"/>
  <c r="E1981" i="1" s="1"/>
  <c r="M1981" i="1" a="1"/>
  <c r="M1981" i="1" s="1"/>
  <c r="B2031" i="1"/>
  <c r="H1962" i="1" a="1"/>
  <c r="H1962" i="1" s="1"/>
  <c r="I1962" i="1" a="1"/>
  <c r="I1962" i="1" s="1"/>
  <c r="C2012" i="1"/>
  <c r="M2012" i="1" s="1" a="1"/>
  <c r="M2012" i="1" s="1"/>
  <c r="H1938" i="1" a="1"/>
  <c r="H1938" i="1" s="1"/>
  <c r="I1938" i="1" a="1"/>
  <c r="I1938" i="1" s="1"/>
  <c r="C1988" i="1"/>
  <c r="H1958" i="1" a="1"/>
  <c r="H1958" i="1" s="1"/>
  <c r="I1958" i="1" a="1"/>
  <c r="I1958" i="1" s="1"/>
  <c r="C2008" i="1"/>
  <c r="H1954" i="1" a="1"/>
  <c r="H1954" i="1" s="1"/>
  <c r="I1954" i="1" a="1"/>
  <c r="I1954" i="1" s="1"/>
  <c r="C2004" i="1"/>
  <c r="D1951" i="1" a="1"/>
  <c r="D1951" i="1" s="1"/>
  <c r="E1951" i="1" a="1"/>
  <c r="E1951" i="1" s="1"/>
  <c r="M1951" i="1" a="1"/>
  <c r="M1951" i="1" s="1"/>
  <c r="B2001" i="1"/>
  <c r="D1967" i="1" a="1"/>
  <c r="D1967" i="1" s="1"/>
  <c r="E1967" i="1" a="1"/>
  <c r="E1967" i="1" s="1"/>
  <c r="M1967" i="1" a="1"/>
  <c r="M1967" i="1" s="1"/>
  <c r="B2017" i="1"/>
  <c r="D1940" i="1" a="1"/>
  <c r="D1940" i="1" s="1"/>
  <c r="E1940" i="1" a="1"/>
  <c r="E1940" i="1" s="1"/>
  <c r="M1940" i="1" a="1"/>
  <c r="M1940" i="1" s="1"/>
  <c r="B1990" i="1"/>
  <c r="D1996" i="1" a="1"/>
  <c r="D1996" i="1" s="1"/>
  <c r="E1996" i="1" a="1"/>
  <c r="E1996" i="1" s="1"/>
  <c r="M1996" i="1" a="1"/>
  <c r="M1996" i="1" s="1"/>
  <c r="B2046" i="1"/>
  <c r="D1944" i="1" a="1"/>
  <c r="D1944" i="1" s="1"/>
  <c r="E1944" i="1" a="1"/>
  <c r="E1944" i="1" s="1"/>
  <c r="M1944" i="1" a="1"/>
  <c r="M1944" i="1" s="1"/>
  <c r="B1994" i="1"/>
  <c r="D1976" i="1" a="1"/>
  <c r="D1976" i="1" s="1"/>
  <c r="E1976" i="1" a="1"/>
  <c r="E1976" i="1" s="1"/>
  <c r="M1976" i="1" a="1"/>
  <c r="M1976" i="1" s="1"/>
  <c r="B2026" i="1"/>
  <c r="H1949" i="1" a="1"/>
  <c r="H1949" i="1" s="1"/>
  <c r="I1949" i="1" a="1"/>
  <c r="I1949" i="1" s="1"/>
  <c r="C1999" i="1"/>
  <c r="H1960" i="1" a="1"/>
  <c r="H1960" i="1" s="1"/>
  <c r="I1960" i="1" a="1"/>
  <c r="I1960" i="1" s="1"/>
  <c r="C2010" i="1"/>
  <c r="H1941" i="1" a="1"/>
  <c r="H1941" i="1" s="1"/>
  <c r="I1941" i="1" a="1"/>
  <c r="I1941" i="1" s="1"/>
  <c r="C1991" i="1"/>
  <c r="D1971" i="1" a="1"/>
  <c r="D1971" i="1" s="1"/>
  <c r="E1971" i="1" a="1"/>
  <c r="E1971" i="1" s="1"/>
  <c r="M1971" i="1" a="1"/>
  <c r="M1971" i="1" s="1"/>
  <c r="B2021" i="1"/>
  <c r="H1936" i="1" a="1"/>
  <c r="H1936" i="1" s="1"/>
  <c r="I1936" i="1" a="1"/>
  <c r="I1936" i="1" s="1"/>
  <c r="C1986" i="1"/>
  <c r="D1935" i="1" a="1"/>
  <c r="D1935" i="1" s="1"/>
  <c r="E1935" i="1" a="1"/>
  <c r="E1935" i="1" s="1"/>
  <c r="M1935" i="1" a="1"/>
  <c r="M1935" i="1" s="1"/>
  <c r="B1985" i="1"/>
  <c r="H1970" i="1" a="1"/>
  <c r="H1970" i="1" s="1"/>
  <c r="I1970" i="1" a="1"/>
  <c r="I1970" i="1" s="1"/>
  <c r="C2020" i="1"/>
  <c r="H1973" i="1" a="1"/>
  <c r="H1973" i="1" s="1"/>
  <c r="I1973" i="1" a="1"/>
  <c r="I1973" i="1" s="1"/>
  <c r="C2023" i="1"/>
  <c r="H1937" i="1" a="1"/>
  <c r="H1937" i="1" s="1"/>
  <c r="I1937" i="1" a="1"/>
  <c r="I1937" i="1" s="1"/>
  <c r="C1987" i="1"/>
  <c r="H1981" i="1" a="1"/>
  <c r="H1981" i="1" s="1"/>
  <c r="I1981" i="1" a="1"/>
  <c r="I1981" i="1" s="1"/>
  <c r="C2031" i="1"/>
  <c r="L643" i="1"/>
  <c r="BA17" i="1" s="1" a="1"/>
  <c r="BA17" i="1" s="1"/>
  <c r="J695" i="1"/>
  <c r="F690" i="1"/>
  <c r="F686" i="1"/>
  <c r="F672" i="1"/>
  <c r="L672" i="1" s="1"/>
  <c r="AF18" i="1" s="1" a="1"/>
  <c r="AF18" i="1" s="1"/>
  <c r="F704" i="1"/>
  <c r="J716" i="1"/>
  <c r="L641" i="1"/>
  <c r="AY17" i="1" s="1" a="1"/>
  <c r="AY17" i="1" s="1"/>
  <c r="J1299" i="1"/>
  <c r="L1299" i="1" s="1"/>
  <c r="BG30" i="1" s="1" a="1"/>
  <c r="BG30" i="1" s="1"/>
  <c r="F1327" i="1"/>
  <c r="J1333" i="1"/>
  <c r="L1333" i="1" s="1"/>
  <c r="AQ31" i="1" s="1" a="1"/>
  <c r="AQ31" i="1" s="1"/>
  <c r="F1296" i="1"/>
  <c r="F1340" i="1"/>
  <c r="F1897" i="1"/>
  <c r="F1913" i="1"/>
  <c r="H1975" i="1" a="1"/>
  <c r="H1975" i="1" s="1"/>
  <c r="I1975" i="1" a="1"/>
  <c r="I1975" i="1" s="1"/>
  <c r="C2025" i="1"/>
  <c r="H1979" i="1" a="1"/>
  <c r="H1979" i="1" s="1"/>
  <c r="I1979" i="1" a="1"/>
  <c r="I1979" i="1" s="1"/>
  <c r="C2029" i="1"/>
  <c r="M1962" i="1" a="1"/>
  <c r="M1962" i="1" s="1"/>
  <c r="M1958" i="1" a="1"/>
  <c r="M1958" i="1" s="1"/>
  <c r="M1938" i="1" a="1"/>
  <c r="M1938" i="1" s="1"/>
  <c r="J1890" i="1"/>
  <c r="F1922" i="1"/>
  <c r="F1895" i="1"/>
  <c r="F1927" i="1"/>
  <c r="H1963" i="1" a="1"/>
  <c r="H1963" i="1" s="1"/>
  <c r="I1963" i="1" a="1"/>
  <c r="I1963" i="1" s="1"/>
  <c r="C2013" i="1"/>
  <c r="J1946" i="1"/>
  <c r="J1909" i="1"/>
  <c r="L1882" i="1"/>
  <c r="AP42" i="1" s="1" a="1"/>
  <c r="AP42" i="1" s="1"/>
  <c r="J1884" i="1"/>
  <c r="D1934" i="1" a="1"/>
  <c r="D1934" i="1" s="1"/>
  <c r="E1934" i="1" a="1"/>
  <c r="E1934" i="1" s="1"/>
  <c r="M1934" i="1" a="1"/>
  <c r="M1934" i="1" s="1"/>
  <c r="B1984" i="1"/>
  <c r="D1980" i="1" a="1"/>
  <c r="D1980" i="1" s="1"/>
  <c r="E1980" i="1" a="1"/>
  <c r="E1980" i="1" s="1"/>
  <c r="M1980" i="1" a="1"/>
  <c r="M1980" i="1" s="1"/>
  <c r="B2030" i="1"/>
  <c r="D1936" i="1" a="1"/>
  <c r="D1936" i="1" s="1"/>
  <c r="E1936" i="1" a="1"/>
  <c r="E1936" i="1" s="1"/>
  <c r="M1936" i="1" a="1"/>
  <c r="M1936" i="1" s="1"/>
  <c r="B1986" i="1"/>
  <c r="D1968" i="1" a="1"/>
  <c r="D1968" i="1" s="1"/>
  <c r="E1968" i="1" a="1"/>
  <c r="E1968" i="1" s="1"/>
  <c r="M1968" i="1" a="1"/>
  <c r="M1968" i="1" s="1"/>
  <c r="B2018" i="1"/>
  <c r="H1944" i="1" a="1"/>
  <c r="H1944" i="1" s="1"/>
  <c r="I1944" i="1" a="1"/>
  <c r="I1944" i="1" s="1"/>
  <c r="C1994" i="1"/>
  <c r="H1978" i="1" a="1"/>
  <c r="H1978" i="1" s="1"/>
  <c r="I1978" i="1" a="1"/>
  <c r="I1978" i="1" s="1"/>
  <c r="C2028" i="1"/>
  <c r="J1910" i="1"/>
  <c r="L1910" i="1" s="1"/>
  <c r="BR42" i="1" s="1" a="1"/>
  <c r="BR42" i="1" s="1"/>
  <c r="H1992" i="1" a="1"/>
  <c r="H1992" i="1" s="1"/>
  <c r="I1992" i="1" a="1"/>
  <c r="I1992" i="1" s="1"/>
  <c r="C2042" i="1"/>
  <c r="J1922" i="1"/>
  <c r="J1900" i="1"/>
  <c r="L1900" i="1" s="1"/>
  <c r="BH42" i="1" s="1" a="1"/>
  <c r="BH42" i="1" s="1"/>
  <c r="F1919" i="1"/>
  <c r="I1935" i="1" a="1"/>
  <c r="I1935" i="1" s="1"/>
  <c r="H1935" i="1" a="1"/>
  <c r="H1935" i="1" s="1"/>
  <c r="C1985" i="1"/>
  <c r="J1893" i="1"/>
  <c r="J1906" i="1"/>
  <c r="L1868" i="1"/>
  <c r="AB42" i="1" s="1" a="1"/>
  <c r="AB42" i="1" s="1"/>
  <c r="J1911" i="1"/>
  <c r="D2004" i="1" a="1"/>
  <c r="D2004" i="1" s="1"/>
  <c r="E2004" i="1" a="1"/>
  <c r="E2004" i="1" s="1"/>
  <c r="M2004" i="1" a="1"/>
  <c r="M2004" i="1" s="1"/>
  <c r="B2054" i="1"/>
  <c r="D1957" i="1" a="1"/>
  <c r="D1957" i="1" s="1"/>
  <c r="E1957" i="1" a="1"/>
  <c r="E1957" i="1" s="1"/>
  <c r="M1957" i="1" a="1"/>
  <c r="M1957" i="1" s="1"/>
  <c r="B2007" i="1"/>
  <c r="H1967" i="1" a="1"/>
  <c r="H1967" i="1" s="1"/>
  <c r="I1967" i="1" a="1"/>
  <c r="I1967" i="1" s="1"/>
  <c r="C2017" i="1"/>
  <c r="H1974" i="1" a="1"/>
  <c r="H1974" i="1" s="1"/>
  <c r="I1974" i="1" a="1"/>
  <c r="I1974" i="1" s="1"/>
  <c r="C2024" i="1"/>
  <c r="M2024" i="1" s="1" a="1"/>
  <c r="M2024" i="1" s="1"/>
  <c r="D1955" i="1" a="1"/>
  <c r="D1955" i="1" s="1"/>
  <c r="E1955" i="1" a="1"/>
  <c r="E1955" i="1" s="1"/>
  <c r="M1955" i="1" a="1"/>
  <c r="M1955" i="1" s="1"/>
  <c r="B2005" i="1"/>
  <c r="H1939" i="1" a="1"/>
  <c r="H1939" i="1" s="1"/>
  <c r="I1939" i="1" a="1"/>
  <c r="I1939" i="1" s="1"/>
  <c r="C1989" i="1"/>
  <c r="D1961" i="1" a="1"/>
  <c r="D1961" i="1" s="1"/>
  <c r="E1961" i="1" a="1"/>
  <c r="E1961" i="1" s="1"/>
  <c r="B2011" i="1"/>
  <c r="M1961" i="1" a="1"/>
  <c r="M1961" i="1" s="1"/>
  <c r="D2020" i="1" a="1"/>
  <c r="D2020" i="1" s="1"/>
  <c r="E2020" i="1" a="1"/>
  <c r="E2020" i="1" s="1"/>
  <c r="M2020" i="1" a="1"/>
  <c r="M2020" i="1" s="1"/>
  <c r="B2070" i="1"/>
  <c r="H1947" i="1" a="1"/>
  <c r="H1947" i="1" s="1"/>
  <c r="I1947" i="1" a="1"/>
  <c r="I1947" i="1" s="1"/>
  <c r="C1997" i="1"/>
  <c r="J1952" i="1"/>
  <c r="F1929" i="1"/>
  <c r="J1895" i="1"/>
  <c r="D1933" i="1" a="1"/>
  <c r="D1933" i="1" s="1"/>
  <c r="E1933" i="1" a="1"/>
  <c r="E1933" i="1" s="1"/>
  <c r="M1933" i="1" a="1"/>
  <c r="M1933" i="1" s="1"/>
  <c r="B1983" i="1"/>
  <c r="D1949" i="1" a="1"/>
  <c r="D1949" i="1" s="1"/>
  <c r="E1949" i="1" a="1"/>
  <c r="E1949" i="1" s="1"/>
  <c r="M1949" i="1" a="1"/>
  <c r="M1949" i="1" s="1"/>
  <c r="B1999" i="1"/>
  <c r="D1965" i="1" a="1"/>
  <c r="D1965" i="1" s="1"/>
  <c r="E1965" i="1" a="1"/>
  <c r="E1965" i="1" s="1"/>
  <c r="M1965" i="1" a="1"/>
  <c r="M1965" i="1" s="1"/>
  <c r="B2015" i="1"/>
  <c r="H2026" i="1" a="1"/>
  <c r="H2026" i="1" s="1"/>
  <c r="I2026" i="1" a="1"/>
  <c r="I2026" i="1" s="1"/>
  <c r="C2076" i="1"/>
  <c r="D1943" i="1" a="1"/>
  <c r="D1943" i="1" s="1"/>
  <c r="E1943" i="1" a="1"/>
  <c r="E1943" i="1" s="1"/>
  <c r="B1993" i="1"/>
  <c r="M1943" i="1" a="1"/>
  <c r="M1943" i="1" s="1"/>
  <c r="D1959" i="1" a="1"/>
  <c r="D1959" i="1" s="1"/>
  <c r="E1959" i="1" a="1"/>
  <c r="E1959" i="1" s="1"/>
  <c r="B2009" i="1"/>
  <c r="M1959" i="1" a="1"/>
  <c r="M1959" i="1" s="1"/>
  <c r="D1975" i="1" a="1"/>
  <c r="D1975" i="1" s="1"/>
  <c r="E1975" i="1" a="1"/>
  <c r="E1975" i="1" s="1"/>
  <c r="B2025" i="1"/>
  <c r="M1975" i="1" a="1"/>
  <c r="M1975" i="1" s="1"/>
  <c r="J691" i="1"/>
  <c r="L668" i="1"/>
  <c r="AB18" i="1" s="1" a="1"/>
  <c r="AB18" i="1" s="1"/>
  <c r="F703" i="1"/>
  <c r="J1300" i="1"/>
  <c r="J1295" i="1"/>
  <c r="L1295" i="1" s="1"/>
  <c r="BC30" i="1" s="1" a="1"/>
  <c r="BC30" i="1" s="1"/>
  <c r="J1329" i="1"/>
  <c r="L1329" i="1" s="1"/>
  <c r="AM31" i="1" s="1" a="1"/>
  <c r="AM31" i="1" s="1"/>
  <c r="L666" i="1"/>
  <c r="Z18" i="1" s="1" a="1"/>
  <c r="Z18" i="1" s="1"/>
  <c r="J1298" i="1"/>
  <c r="L1298" i="1" s="1"/>
  <c r="BF30" i="1" s="1" a="1"/>
  <c r="BF30" i="1" s="1"/>
  <c r="J1336" i="1"/>
  <c r="F1339" i="1"/>
  <c r="F1308" i="1"/>
  <c r="J1303" i="1"/>
  <c r="L1303" i="1" s="1"/>
  <c r="BK30" i="1" s="1" a="1"/>
  <c r="BK30" i="1" s="1"/>
  <c r="H1932" i="1" a="1"/>
  <c r="H1932" i="1" s="1"/>
  <c r="I1932" i="1" a="1"/>
  <c r="I1932" i="1" s="1"/>
  <c r="C1982" i="1"/>
  <c r="H1953" i="1" a="1"/>
  <c r="H1953" i="1" s="1"/>
  <c r="I1953" i="1" a="1"/>
  <c r="I1953" i="1" s="1"/>
  <c r="C2003" i="1"/>
  <c r="D1972" i="1" a="1"/>
  <c r="D1972" i="1" s="1"/>
  <c r="E1972" i="1" a="1"/>
  <c r="E1972" i="1" s="1"/>
  <c r="M1972" i="1" a="1"/>
  <c r="M1972" i="1" s="1"/>
  <c r="B2022" i="1"/>
  <c r="H1933" i="1" a="1"/>
  <c r="H1933" i="1" s="1"/>
  <c r="I1933" i="1" a="1"/>
  <c r="I1933" i="1" s="1"/>
  <c r="C1983" i="1"/>
  <c r="J1912" i="1"/>
  <c r="L1912" i="1" s="1"/>
  <c r="BT42" i="1" s="1" a="1"/>
  <c r="BT42" i="1" s="1"/>
  <c r="H1966" i="1" a="1"/>
  <c r="H1966" i="1" s="1"/>
  <c r="I1966" i="1" a="1"/>
  <c r="I1966" i="1" s="1"/>
  <c r="C2016" i="1"/>
  <c r="M2016" i="1" s="1" a="1"/>
  <c r="M2016" i="1" s="1"/>
  <c r="L1888" i="1"/>
  <c r="AV42" i="1" s="1" a="1"/>
  <c r="AV42" i="1" s="1"/>
  <c r="D1969" i="1" a="1"/>
  <c r="D1969" i="1" s="1"/>
  <c r="E1969" i="1" a="1"/>
  <c r="E1969" i="1" s="1"/>
  <c r="M1969" i="1" a="1"/>
  <c r="M1969" i="1" s="1"/>
  <c r="B2019" i="1"/>
  <c r="H1968" i="1" a="1"/>
  <c r="H1968" i="1" s="1"/>
  <c r="I1968" i="1" a="1"/>
  <c r="I1968" i="1" s="1"/>
  <c r="C2018" i="1"/>
  <c r="L1847" i="1"/>
  <c r="BE41" i="1" s="1" a="1"/>
  <c r="BE41" i="1" s="1"/>
  <c r="H1969" i="1" a="1"/>
  <c r="H1969" i="1" s="1"/>
  <c r="I1969" i="1" a="1"/>
  <c r="I1969" i="1" s="1"/>
  <c r="C2019" i="1"/>
  <c r="H1951" i="1" a="1"/>
  <c r="H1951" i="1" s="1"/>
  <c r="I1951" i="1" a="1"/>
  <c r="I1951" i="1" s="1"/>
  <c r="C2001" i="1"/>
  <c r="L1840" i="1"/>
  <c r="AX41" i="1" s="1" a="1"/>
  <c r="AX41" i="1" s="1"/>
  <c r="H1965" i="1" a="1"/>
  <c r="H1965" i="1" s="1"/>
  <c r="I1965" i="1" a="1"/>
  <c r="I1965" i="1" s="1"/>
  <c r="C2015" i="1"/>
  <c r="H1971" i="1" a="1"/>
  <c r="H1971" i="1" s="1"/>
  <c r="I1971" i="1" a="1"/>
  <c r="I1971" i="1" s="1"/>
  <c r="C2021" i="1"/>
  <c r="M1954" i="1" a="1"/>
  <c r="M1954" i="1" s="1"/>
  <c r="J1917" i="1"/>
  <c r="M1970" i="1" a="1"/>
  <c r="M1970" i="1" s="1"/>
  <c r="D1979" i="1" a="1"/>
  <c r="D1979" i="1" s="1"/>
  <c r="E1979" i="1" a="1"/>
  <c r="E1979" i="1" s="1"/>
  <c r="M1979" i="1" a="1"/>
  <c r="M1979" i="1" s="1"/>
  <c r="B2029" i="1"/>
  <c r="H1957" i="1" a="1"/>
  <c r="H1957" i="1" s="1"/>
  <c r="I1957" i="1" a="1"/>
  <c r="I1957" i="1" s="1"/>
  <c r="C2007" i="1"/>
  <c r="I1964" i="1" a="1"/>
  <c r="I1964" i="1" s="1"/>
  <c r="C2014" i="1"/>
  <c r="H1964" i="1" a="1"/>
  <c r="H1964" i="1" s="1"/>
  <c r="H1955" i="1" a="1"/>
  <c r="H1955" i="1" s="1"/>
  <c r="I1955" i="1" a="1"/>
  <c r="I1955" i="1" s="1"/>
  <c r="C2005" i="1"/>
  <c r="L633" i="1"/>
  <c r="AQ17" i="1" s="1" a="1"/>
  <c r="AQ17" i="1" s="1"/>
  <c r="J705" i="1"/>
  <c r="L650" i="1"/>
  <c r="BH17" i="1" s="1" a="1"/>
  <c r="BH17" i="1" s="1"/>
  <c r="D1947" i="1" a="1"/>
  <c r="D1947" i="1" s="1"/>
  <c r="E1947" i="1" a="1"/>
  <c r="E1947" i="1" s="1"/>
  <c r="M1947" i="1" a="1"/>
  <c r="M1947" i="1" s="1"/>
  <c r="B1997" i="1"/>
  <c r="D1963" i="1" a="1"/>
  <c r="D1963" i="1" s="1"/>
  <c r="E1963" i="1" a="1"/>
  <c r="E1963" i="1" s="1"/>
  <c r="M1963" i="1" a="1"/>
  <c r="M1963" i="1" s="1"/>
  <c r="B2013" i="1"/>
  <c r="J1903" i="1"/>
  <c r="I1940" i="1" a="1"/>
  <c r="I1940" i="1" s="1"/>
  <c r="H1940" i="1" a="1"/>
  <c r="H1940" i="1" s="1"/>
  <c r="C1990" i="1"/>
  <c r="D1945" i="1" a="1"/>
  <c r="D1945" i="1" s="1"/>
  <c r="E1945" i="1" a="1"/>
  <c r="E1945" i="1" s="1"/>
  <c r="M1945" i="1" a="1"/>
  <c r="M1945" i="1" s="1"/>
  <c r="B1995" i="1"/>
  <c r="D1977" i="1" a="1"/>
  <c r="D1977" i="1" s="1"/>
  <c r="E1977" i="1" a="1"/>
  <c r="E1977" i="1" s="1"/>
  <c r="M1977" i="1" a="1"/>
  <c r="M1977" i="1" s="1"/>
  <c r="B2027" i="1"/>
  <c r="I1996" i="1" a="1"/>
  <c r="I1996" i="1" s="1"/>
  <c r="H1996" i="1" a="1"/>
  <c r="H1996" i="1" s="1"/>
  <c r="C2046" i="1"/>
  <c r="D1956" i="1" a="1"/>
  <c r="D1956" i="1" s="1"/>
  <c r="E1956" i="1" a="1"/>
  <c r="E1956" i="1" s="1"/>
  <c r="M1956" i="1" a="1"/>
  <c r="M1956" i="1" s="1"/>
  <c r="B2006" i="1"/>
  <c r="D1942" i="1" a="1"/>
  <c r="D1942" i="1" s="1"/>
  <c r="E1942" i="1" a="1"/>
  <c r="E1942" i="1" s="1"/>
  <c r="M1942" i="1" a="1"/>
  <c r="M1942" i="1" s="1"/>
  <c r="B1992" i="1"/>
  <c r="H1959" i="1" a="1"/>
  <c r="H1959" i="1" s="1"/>
  <c r="I1959" i="1" a="1"/>
  <c r="I1959" i="1" s="1"/>
  <c r="C2009" i="1"/>
  <c r="L1853" i="1"/>
  <c r="BK41" i="1" s="1" a="1"/>
  <c r="BK41" i="1" s="1"/>
  <c r="H1934" i="1" a="1"/>
  <c r="H1934" i="1" s="1"/>
  <c r="I1934" i="1" a="1"/>
  <c r="I1934" i="1" s="1"/>
  <c r="C1984" i="1"/>
  <c r="I1972" i="1" a="1"/>
  <c r="I1972" i="1" s="1"/>
  <c r="H1972" i="1" a="1"/>
  <c r="H1972" i="1" s="1"/>
  <c r="C2022" i="1"/>
  <c r="H1950" i="1" a="1"/>
  <c r="H1950" i="1" s="1"/>
  <c r="I1950" i="1" a="1"/>
  <c r="I1950" i="1" s="1"/>
  <c r="C2000" i="1"/>
  <c r="D1964" i="1" a="1"/>
  <c r="D1964" i="1" s="1"/>
  <c r="E1964" i="1" a="1"/>
  <c r="E1964" i="1" s="1"/>
  <c r="M1964" i="1" a="1"/>
  <c r="M1964" i="1" s="1"/>
  <c r="B2014" i="1"/>
  <c r="D2028" i="1" a="1"/>
  <c r="D2028" i="1" s="1"/>
  <c r="E2028" i="1" a="1"/>
  <c r="E2028" i="1" s="1"/>
  <c r="M2028" i="1" a="1"/>
  <c r="M2028" i="1" s="1"/>
  <c r="B2078" i="1"/>
  <c r="D1960" i="1" a="1"/>
  <c r="D1960" i="1" s="1"/>
  <c r="E1960" i="1" a="1"/>
  <c r="E1960" i="1" s="1"/>
  <c r="M1960" i="1" a="1"/>
  <c r="M1960" i="1" s="1"/>
  <c r="B2010" i="1"/>
  <c r="H1943" i="1" a="1"/>
  <c r="H1943" i="1" s="1"/>
  <c r="I1943" i="1" a="1"/>
  <c r="I1943" i="1" s="1"/>
  <c r="C1993" i="1"/>
  <c r="I1956" i="1" a="1"/>
  <c r="I1956" i="1" s="1"/>
  <c r="H1956" i="1" a="1"/>
  <c r="H1956" i="1" s="1"/>
  <c r="C2006" i="1"/>
  <c r="H2030" i="1" a="1"/>
  <c r="H2030" i="1" s="1"/>
  <c r="I2030" i="1" a="1"/>
  <c r="I2030" i="1" s="1"/>
  <c r="C2080" i="1"/>
  <c r="H1961" i="1" a="1"/>
  <c r="H1961" i="1" s="1"/>
  <c r="I1961" i="1" a="1"/>
  <c r="I1961" i="1" s="1"/>
  <c r="C2011" i="1"/>
  <c r="D1937" i="1" a="1"/>
  <c r="D1937" i="1" s="1"/>
  <c r="E1937" i="1" a="1"/>
  <c r="E1937" i="1" s="1"/>
  <c r="M1937" i="1" a="1"/>
  <c r="M1937" i="1" s="1"/>
  <c r="B1987" i="1"/>
  <c r="F1911" i="1"/>
  <c r="F1885" i="1"/>
  <c r="J1897" i="1"/>
  <c r="H2002" i="1" a="1"/>
  <c r="H2002" i="1" s="1"/>
  <c r="I2002" i="1" a="1"/>
  <c r="I2002" i="1" s="1"/>
  <c r="C2052" i="1"/>
  <c r="H1945" i="1" a="1"/>
  <c r="H1945" i="1" s="1"/>
  <c r="I1945" i="1" a="1"/>
  <c r="I1945" i="1" s="1"/>
  <c r="C1995" i="1"/>
  <c r="J1976" i="1"/>
  <c r="H1998" i="1" a="1"/>
  <c r="H1998" i="1" s="1"/>
  <c r="I1998" i="1" a="1"/>
  <c r="I1998" i="1" s="1"/>
  <c r="C2048" i="1"/>
  <c r="D1941" i="1" a="1"/>
  <c r="D1941" i="1" s="1"/>
  <c r="E1941" i="1" a="1"/>
  <c r="E1941" i="1" s="1"/>
  <c r="M1941" i="1" a="1"/>
  <c r="M1941" i="1" s="1"/>
  <c r="B1991" i="1"/>
  <c r="D1973" i="1" a="1"/>
  <c r="D1973" i="1" s="1"/>
  <c r="E1973" i="1" a="1"/>
  <c r="E1973" i="1" s="1"/>
  <c r="M1973" i="1" a="1"/>
  <c r="M1973" i="1" s="1"/>
  <c r="B2023" i="1"/>
  <c r="J707" i="1"/>
  <c r="J1328" i="1"/>
  <c r="H1354" i="1" a="1"/>
  <c r="H1354" i="1" s="1"/>
  <c r="I1354" i="1" a="1"/>
  <c r="I1354" i="1" s="1"/>
  <c r="C1404" i="1"/>
  <c r="D1429" i="1" a="1"/>
  <c r="D1429" i="1" s="1"/>
  <c r="E1429" i="1" a="1"/>
  <c r="E1429" i="1" s="1"/>
  <c r="B1479" i="1"/>
  <c r="F1328" i="1"/>
  <c r="F1288" i="1"/>
  <c r="F1324" i="1"/>
  <c r="J1291" i="1"/>
  <c r="F1305" i="1"/>
  <c r="L1305" i="1" s="1"/>
  <c r="BM30" i="1" s="1" a="1"/>
  <c r="BM30" i="1" s="1"/>
  <c r="D1341" i="1" a="1"/>
  <c r="D1341" i="1" s="1"/>
  <c r="E1341" i="1" a="1"/>
  <c r="E1341" i="1" s="1"/>
  <c r="M1341" i="1" a="1"/>
  <c r="M1341" i="1" s="1"/>
  <c r="B1391" i="1"/>
  <c r="F1317" i="1"/>
  <c r="F1293" i="1"/>
  <c r="F1309" i="1"/>
  <c r="H1386" i="1" a="1"/>
  <c r="H1386" i="1" s="1"/>
  <c r="I1386" i="1" a="1"/>
  <c r="I1386" i="1" s="1"/>
  <c r="C1436" i="1"/>
  <c r="F1422" i="1"/>
  <c r="H1340" i="1" a="1"/>
  <c r="H1340" i="1" s="1"/>
  <c r="I1340" i="1" a="1"/>
  <c r="I1340" i="1" s="1"/>
  <c r="C1390" i="1"/>
  <c r="D1373" i="1" a="1"/>
  <c r="D1373" i="1" s="1"/>
  <c r="E1373" i="1" a="1"/>
  <c r="E1373" i="1" s="1"/>
  <c r="M1373" i="1" a="1"/>
  <c r="M1373" i="1" s="1"/>
  <c r="B1423" i="1"/>
  <c r="D1433" i="1" a="1"/>
  <c r="D1433" i="1" s="1"/>
  <c r="E1433" i="1" a="1"/>
  <c r="E1433" i="1" s="1"/>
  <c r="B1483" i="1"/>
  <c r="H1376" i="1" a="1"/>
  <c r="H1376" i="1" s="1"/>
  <c r="I1376" i="1" a="1"/>
  <c r="I1376" i="1" s="1"/>
  <c r="C1426" i="1"/>
  <c r="M1340" i="1" a="1"/>
  <c r="M1340" i="1" s="1"/>
  <c r="F1318" i="1"/>
  <c r="F1304" i="1"/>
  <c r="L1304" i="1" s="1"/>
  <c r="BL30" i="1" s="1" a="1"/>
  <c r="BL30" i="1" s="1"/>
  <c r="F1336" i="1"/>
  <c r="F1345" i="1"/>
  <c r="H1381" i="1" a="1"/>
  <c r="H1381" i="1" s="1"/>
  <c r="I1381" i="1" a="1"/>
  <c r="I1381" i="1" s="1"/>
  <c r="C1431" i="1"/>
  <c r="J1313" i="1"/>
  <c r="D1366" i="1" a="1"/>
  <c r="D1366" i="1" s="1"/>
  <c r="E1366" i="1" a="1"/>
  <c r="E1366" i="1" s="1"/>
  <c r="B1416" i="1"/>
  <c r="M1366" i="1" a="1"/>
  <c r="M1366" i="1" s="1"/>
  <c r="D1398" i="1" a="1"/>
  <c r="D1398" i="1" s="1"/>
  <c r="E1398" i="1" a="1"/>
  <c r="E1398" i="1" s="1"/>
  <c r="B1448" i="1"/>
  <c r="D1376" i="1" a="1"/>
  <c r="D1376" i="1" s="1"/>
  <c r="E1376" i="1" a="1"/>
  <c r="E1376" i="1" s="1"/>
  <c r="B1426" i="1"/>
  <c r="M1376" i="1" a="1"/>
  <c r="M1376" i="1" s="1"/>
  <c r="H1371" i="1" a="1"/>
  <c r="H1371" i="1" s="1"/>
  <c r="I1371" i="1" a="1"/>
  <c r="I1371" i="1" s="1"/>
  <c r="C1421" i="1"/>
  <c r="D1344" i="1" a="1"/>
  <c r="D1344" i="1" s="1"/>
  <c r="E1344" i="1" a="1"/>
  <c r="E1344" i="1" s="1"/>
  <c r="B1394" i="1"/>
  <c r="M1344" i="1" a="1"/>
  <c r="M1344" i="1" s="1"/>
  <c r="J1293" i="1"/>
  <c r="F1297" i="1"/>
  <c r="H1374" i="1" a="1"/>
  <c r="H1374" i="1" s="1"/>
  <c r="I1374" i="1" a="1"/>
  <c r="I1374" i="1" s="1"/>
  <c r="C1424" i="1"/>
  <c r="H1372" i="1" a="1"/>
  <c r="H1372" i="1" s="1"/>
  <c r="I1372" i="1" a="1"/>
  <c r="I1372" i="1" s="1"/>
  <c r="C1422" i="1"/>
  <c r="M1372" i="1" a="1"/>
  <c r="M1372" i="1" s="1"/>
  <c r="H1342" i="1" a="1"/>
  <c r="H1342" i="1" s="1"/>
  <c r="I1342" i="1" a="1"/>
  <c r="I1342" i="1" s="1"/>
  <c r="C1392" i="1"/>
  <c r="H1367" i="1" a="1"/>
  <c r="H1367" i="1" s="1"/>
  <c r="I1367" i="1" a="1"/>
  <c r="I1367" i="1" s="1"/>
  <c r="C1417" i="1"/>
  <c r="J1296" i="1"/>
  <c r="J1301" i="1"/>
  <c r="F1300" i="1"/>
  <c r="F1332" i="1"/>
  <c r="F1310" i="1"/>
  <c r="F669" i="1"/>
  <c r="F685" i="1"/>
  <c r="F709" i="1"/>
  <c r="J690" i="1"/>
  <c r="J718" i="1"/>
  <c r="F700" i="1"/>
  <c r="F696" i="1"/>
  <c r="F716" i="1"/>
  <c r="F680" i="1"/>
  <c r="F693" i="1"/>
  <c r="J689" i="1"/>
  <c r="J702" i="1"/>
  <c r="L702" i="1" s="1"/>
  <c r="BJ18" i="1" s="1" a="1"/>
  <c r="BJ18" i="1" s="1"/>
  <c r="J677" i="1"/>
  <c r="L631" i="1"/>
  <c r="AO17" i="1" s="1" a="1"/>
  <c r="AO17" i="1" s="1"/>
  <c r="J684" i="1"/>
  <c r="L684" i="1" s="1"/>
  <c r="AR18" i="1" s="1" a="1"/>
  <c r="AR18" i="1" s="1"/>
  <c r="J676" i="1"/>
  <c r="L676" i="1" s="1"/>
  <c r="AJ18" i="1" s="1" a="1"/>
  <c r="AJ18" i="1" s="1"/>
  <c r="J679" i="1"/>
  <c r="L651" i="1"/>
  <c r="BI17" i="1" s="1" a="1"/>
  <c r="BI17" i="1" s="1"/>
  <c r="F1356" i="1"/>
  <c r="J1323" i="1"/>
  <c r="F1287" i="1"/>
  <c r="J1297" i="1"/>
  <c r="J1306" i="1"/>
  <c r="L1306" i="1" s="1"/>
  <c r="BN30" i="1" s="1" a="1"/>
  <c r="BN30" i="1" s="1"/>
  <c r="H1350" i="1" a="1"/>
  <c r="H1350" i="1" s="1"/>
  <c r="I1350" i="1" a="1"/>
  <c r="I1350" i="1" s="1"/>
  <c r="C1400" i="1"/>
  <c r="H1345" i="1" a="1"/>
  <c r="H1345" i="1" s="1"/>
  <c r="I1345" i="1" a="1"/>
  <c r="I1345" i="1" s="1"/>
  <c r="C1395" i="1"/>
  <c r="H1379" i="1" a="1"/>
  <c r="H1379" i="1" s="1"/>
  <c r="I1379" i="1" a="1"/>
  <c r="I1379" i="1" s="1"/>
  <c r="C1429" i="1"/>
  <c r="J1318" i="1"/>
  <c r="J1308" i="1"/>
  <c r="H1344" i="1" a="1"/>
  <c r="H1344" i="1" s="1"/>
  <c r="I1344" i="1" a="1"/>
  <c r="I1344" i="1" s="1"/>
  <c r="C1394" i="1"/>
  <c r="D1425" i="1" a="1"/>
  <c r="D1425" i="1" s="1"/>
  <c r="E1425" i="1" a="1"/>
  <c r="E1425" i="1" s="1"/>
  <c r="B1475" i="1"/>
  <c r="F1353" i="1"/>
  <c r="H1348" i="1" a="1"/>
  <c r="H1348" i="1" s="1"/>
  <c r="I1348" i="1" a="1"/>
  <c r="I1348" i="1" s="1"/>
  <c r="C1398" i="1"/>
  <c r="H1383" i="1" a="1"/>
  <c r="H1383" i="1" s="1"/>
  <c r="I1383" i="1" a="1"/>
  <c r="I1383" i="1" s="1"/>
  <c r="C1433" i="1"/>
  <c r="M1433" i="1" s="1" a="1"/>
  <c r="M1433" i="1" s="1"/>
  <c r="D1346" i="1" a="1"/>
  <c r="D1346" i="1" s="1"/>
  <c r="E1346" i="1" a="1"/>
  <c r="E1346" i="1" s="1"/>
  <c r="B1396" i="1"/>
  <c r="M1346" i="1" a="1"/>
  <c r="M1346" i="1" s="1"/>
  <c r="J1334" i="1"/>
  <c r="D1355" i="1" a="1"/>
  <c r="D1355" i="1" s="1"/>
  <c r="E1355" i="1" a="1"/>
  <c r="E1355" i="1" s="1"/>
  <c r="B1405" i="1"/>
  <c r="M1355" i="1" a="1"/>
  <c r="M1355" i="1" s="1"/>
  <c r="H1380" i="1" a="1"/>
  <c r="H1380" i="1" s="1"/>
  <c r="I1380" i="1" a="1"/>
  <c r="I1380" i="1" s="1"/>
  <c r="C1430" i="1"/>
  <c r="H1355" i="1" a="1"/>
  <c r="H1355" i="1" s="1"/>
  <c r="I1355" i="1" a="1"/>
  <c r="I1355" i="1" s="1"/>
  <c r="C1405" i="1"/>
  <c r="D1367" i="1" a="1"/>
  <c r="D1367" i="1" s="1"/>
  <c r="E1367" i="1" a="1"/>
  <c r="E1367" i="1" s="1"/>
  <c r="B1417" i="1"/>
  <c r="M1367" i="1" a="1"/>
  <c r="M1367" i="1" s="1"/>
  <c r="D1343" i="1" a="1"/>
  <c r="D1343" i="1" s="1"/>
  <c r="E1343" i="1" a="1"/>
  <c r="E1343" i="1" s="1"/>
  <c r="B1393" i="1"/>
  <c r="M1343" i="1" a="1"/>
  <c r="M1343" i="1" s="1"/>
  <c r="D1359" i="1" a="1"/>
  <c r="D1359" i="1" s="1"/>
  <c r="E1359" i="1" a="1"/>
  <c r="E1359" i="1" s="1"/>
  <c r="B1409" i="1"/>
  <c r="M1359" i="1" a="1"/>
  <c r="M1359" i="1" s="1"/>
  <c r="H1357" i="1" a="1"/>
  <c r="H1357" i="1" s="1"/>
  <c r="I1357" i="1" a="1"/>
  <c r="I1357" i="1" s="1"/>
  <c r="C1407" i="1"/>
  <c r="J1288" i="1"/>
  <c r="F1315" i="1"/>
  <c r="F1331" i="1"/>
  <c r="H1362" i="1" a="1"/>
  <c r="H1362" i="1" s="1"/>
  <c r="I1362" i="1" a="1"/>
  <c r="I1362" i="1" s="1"/>
  <c r="C1412" i="1"/>
  <c r="D1361" i="1" a="1"/>
  <c r="D1361" i="1" s="1"/>
  <c r="E1361" i="1" a="1"/>
  <c r="E1361" i="1" s="1"/>
  <c r="M1361" i="1" a="1"/>
  <c r="M1361" i="1" s="1"/>
  <c r="B1411" i="1"/>
  <c r="D1369" i="1" a="1"/>
  <c r="D1369" i="1" s="1"/>
  <c r="E1369" i="1" a="1"/>
  <c r="E1369" i="1" s="1"/>
  <c r="M1369" i="1" a="1"/>
  <c r="M1369" i="1" s="1"/>
  <c r="B1419" i="1"/>
  <c r="D1389" i="1" a="1"/>
  <c r="D1389" i="1" s="1"/>
  <c r="E1389" i="1" a="1"/>
  <c r="E1389" i="1" s="1"/>
  <c r="M1389" i="1" a="1"/>
  <c r="M1389" i="1" s="1"/>
  <c r="B1439" i="1"/>
  <c r="D1358" i="1" a="1"/>
  <c r="D1358" i="1" s="1"/>
  <c r="E1358" i="1" a="1"/>
  <c r="E1358" i="1" s="1"/>
  <c r="B1408" i="1"/>
  <c r="M1358" i="1" a="1"/>
  <c r="M1358" i="1" s="1"/>
  <c r="D1390" i="1" a="1"/>
  <c r="D1390" i="1" s="1"/>
  <c r="E1390" i="1" a="1"/>
  <c r="E1390" i="1" s="1"/>
  <c r="B1440" i="1"/>
  <c r="M1390" i="1" a="1"/>
  <c r="M1390" i="1" s="1"/>
  <c r="D1395" i="1" a="1"/>
  <c r="D1395" i="1" s="1"/>
  <c r="E1395" i="1" a="1"/>
  <c r="E1395" i="1" s="1"/>
  <c r="B1445" i="1"/>
  <c r="M1395" i="1" a="1"/>
  <c r="M1395" i="1" s="1"/>
  <c r="H1337" i="1" a="1"/>
  <c r="H1337" i="1" s="1"/>
  <c r="I1337" i="1" a="1"/>
  <c r="I1337" i="1" s="1"/>
  <c r="C1387" i="1"/>
  <c r="J1327" i="1"/>
  <c r="J1309" i="1"/>
  <c r="F1321" i="1"/>
  <c r="D1347" i="1" a="1"/>
  <c r="D1347" i="1" s="1"/>
  <c r="E1347" i="1" a="1"/>
  <c r="E1347" i="1" s="1"/>
  <c r="B1397" i="1"/>
  <c r="M1347" i="1" a="1"/>
  <c r="M1347" i="1" s="1"/>
  <c r="H1366" i="1" a="1"/>
  <c r="H1366" i="1" s="1"/>
  <c r="I1366" i="1" a="1"/>
  <c r="I1366" i="1" s="1"/>
  <c r="C1416" i="1"/>
  <c r="H1353" i="1" a="1"/>
  <c r="H1353" i="1" s="1"/>
  <c r="I1353" i="1" a="1"/>
  <c r="I1353" i="1" s="1"/>
  <c r="C1403" i="1"/>
  <c r="J1310" i="1"/>
  <c r="F1380" i="1"/>
  <c r="F1301" i="1"/>
  <c r="H1370" i="1" a="1"/>
  <c r="H1370" i="1" s="1"/>
  <c r="I1370" i="1" a="1"/>
  <c r="I1370" i="1" s="1"/>
  <c r="C1420" i="1"/>
  <c r="J692" i="1"/>
  <c r="L692" i="1" s="1"/>
  <c r="AZ18" i="1" s="1" a="1"/>
  <c r="AZ18" i="1" s="1"/>
  <c r="L623" i="1"/>
  <c r="AG17" i="1" s="1" a="1"/>
  <c r="AG17" i="1" s="1"/>
  <c r="J680" i="1"/>
  <c r="J700" i="1"/>
  <c r="F671" i="1"/>
  <c r="F679" i="1"/>
  <c r="F687" i="1"/>
  <c r="F695" i="1"/>
  <c r="F711" i="1"/>
  <c r="F714" i="1"/>
  <c r="F682" i="1"/>
  <c r="F1335" i="1"/>
  <c r="H1339" i="1" a="1"/>
  <c r="H1339" i="1" s="1"/>
  <c r="I1339" i="1" a="1"/>
  <c r="I1339" i="1" s="1"/>
  <c r="C1389" i="1"/>
  <c r="J1311" i="1"/>
  <c r="L1311" i="1" s="1"/>
  <c r="BS30" i="1" s="1" a="1"/>
  <c r="BS30" i="1" s="1"/>
  <c r="F1312" i="1"/>
  <c r="L1312" i="1" s="1"/>
  <c r="BT30" i="1" s="1" a="1"/>
  <c r="BT30" i="1" s="1"/>
  <c r="H1352" i="1" a="1"/>
  <c r="H1352" i="1" s="1"/>
  <c r="I1352" i="1" a="1"/>
  <c r="I1352" i="1" s="1"/>
  <c r="C1402" i="1"/>
  <c r="J1319" i="1"/>
  <c r="D1414" i="1" a="1"/>
  <c r="D1414" i="1" s="1"/>
  <c r="E1414" i="1" a="1"/>
  <c r="E1414" i="1" s="1"/>
  <c r="B1464" i="1"/>
  <c r="D1370" i="1" a="1"/>
  <c r="D1370" i="1" s="1"/>
  <c r="E1370" i="1" a="1"/>
  <c r="E1370" i="1" s="1"/>
  <c r="B1420" i="1"/>
  <c r="M1370" i="1" a="1"/>
  <c r="M1370" i="1" s="1"/>
  <c r="J1335" i="1"/>
  <c r="L637" i="1"/>
  <c r="AU17" i="1" s="1" a="1"/>
  <c r="AU17" i="1" s="1"/>
  <c r="H1364" i="1" a="1"/>
  <c r="H1364" i="1" s="1"/>
  <c r="I1364" i="1" a="1"/>
  <c r="I1364" i="1" s="1"/>
  <c r="C1414" i="1"/>
  <c r="M1414" i="1" s="1" a="1"/>
  <c r="M1414" i="1" s="1"/>
  <c r="J1325" i="1"/>
  <c r="L1325" i="1" s="1"/>
  <c r="AI31" i="1" s="1" a="1"/>
  <c r="AI31" i="1" s="1"/>
  <c r="F1292" i="1"/>
  <c r="F1302" i="1"/>
  <c r="F1334" i="1"/>
  <c r="J1332" i="1"/>
  <c r="H1349" i="1" a="1"/>
  <c r="H1349" i="1" s="1"/>
  <c r="I1349" i="1" a="1"/>
  <c r="I1349" i="1" s="1"/>
  <c r="C1399" i="1"/>
  <c r="D1377" i="1" a="1"/>
  <c r="D1377" i="1" s="1"/>
  <c r="E1377" i="1" a="1"/>
  <c r="E1377" i="1" s="1"/>
  <c r="M1377" i="1" a="1"/>
  <c r="M1377" i="1" s="1"/>
  <c r="B1427" i="1"/>
  <c r="J694" i="1"/>
  <c r="L667" i="1"/>
  <c r="AA18" i="1" s="1" a="1"/>
  <c r="AA18" i="1" s="1"/>
  <c r="F1349" i="1"/>
  <c r="F1357" i="1"/>
  <c r="H1378" i="1" a="1"/>
  <c r="H1378" i="1" s="1"/>
  <c r="I1378" i="1" a="1"/>
  <c r="I1378" i="1" s="1"/>
  <c r="C1428" i="1"/>
  <c r="D1385" i="1" a="1"/>
  <c r="D1385" i="1" s="1"/>
  <c r="E1385" i="1" a="1"/>
  <c r="E1385" i="1" s="1"/>
  <c r="M1385" i="1" a="1"/>
  <c r="M1385" i="1" s="1"/>
  <c r="B1435" i="1"/>
  <c r="L1255" i="1"/>
  <c r="BM29" i="1" s="1" a="1"/>
  <c r="BM29" i="1" s="1"/>
  <c r="J1289" i="1"/>
  <c r="L1289" i="1" s="1"/>
  <c r="AW30" i="1" s="1" a="1"/>
  <c r="AW30" i="1" s="1"/>
  <c r="H1361" i="1" a="1"/>
  <c r="H1361" i="1" s="1"/>
  <c r="I1361" i="1" a="1"/>
  <c r="I1361" i="1" s="1"/>
  <c r="C1411" i="1"/>
  <c r="D1362" i="1" a="1"/>
  <c r="D1362" i="1" s="1"/>
  <c r="E1362" i="1" a="1"/>
  <c r="E1362" i="1" s="1"/>
  <c r="B1412" i="1"/>
  <c r="M1362" i="1" a="1"/>
  <c r="M1362" i="1" s="1"/>
  <c r="J1302" i="1"/>
  <c r="H1369" i="1" a="1"/>
  <c r="H1369" i="1" s="1"/>
  <c r="I1369" i="1" a="1"/>
  <c r="I1369" i="1" s="1"/>
  <c r="C1419" i="1"/>
  <c r="F1364" i="1"/>
  <c r="F1320" i="1"/>
  <c r="L1320" i="1" s="1"/>
  <c r="AD31" i="1" s="1" a="1"/>
  <c r="AD31" i="1" s="1"/>
  <c r="H1385" i="1" a="1"/>
  <c r="H1385" i="1" s="1"/>
  <c r="I1385" i="1" a="1"/>
  <c r="I1385" i="1" s="1"/>
  <c r="C1435" i="1"/>
  <c r="J1314" i="1"/>
  <c r="L1314" i="1" s="1"/>
  <c r="X31" i="1" s="1" a="1"/>
  <c r="X31" i="1" s="1"/>
  <c r="H1375" i="1" a="1"/>
  <c r="H1375" i="1" s="1"/>
  <c r="I1375" i="1" a="1"/>
  <c r="I1375" i="1" s="1"/>
  <c r="C1425" i="1"/>
  <c r="D1342" i="1" a="1"/>
  <c r="D1342" i="1" s="1"/>
  <c r="E1342" i="1" a="1"/>
  <c r="E1342" i="1" s="1"/>
  <c r="B1392" i="1"/>
  <c r="M1342" i="1" a="1"/>
  <c r="M1342" i="1" s="1"/>
  <c r="D1352" i="1" a="1"/>
  <c r="D1352" i="1" s="1"/>
  <c r="E1352" i="1" a="1"/>
  <c r="E1352" i="1" s="1"/>
  <c r="B1402" i="1"/>
  <c r="M1352" i="1" a="1"/>
  <c r="M1352" i="1" s="1"/>
  <c r="D1384" i="1" a="1"/>
  <c r="D1384" i="1" s="1"/>
  <c r="E1384" i="1" a="1"/>
  <c r="E1384" i="1" s="1"/>
  <c r="B1434" i="1"/>
  <c r="M1384" i="1" a="1"/>
  <c r="M1384" i="1" s="1"/>
  <c r="D1403" i="1" a="1"/>
  <c r="D1403" i="1" s="1"/>
  <c r="E1403" i="1" a="1"/>
  <c r="E1403" i="1" s="1"/>
  <c r="B1453" i="1"/>
  <c r="M1403" i="1" a="1"/>
  <c r="M1403" i="1" s="1"/>
  <c r="H1382" i="1" a="1"/>
  <c r="H1382" i="1" s="1"/>
  <c r="I1382" i="1" a="1"/>
  <c r="I1382" i="1" s="1"/>
  <c r="C1432" i="1"/>
  <c r="D1378" i="1" a="1"/>
  <c r="D1378" i="1" s="1"/>
  <c r="E1378" i="1" a="1"/>
  <c r="E1378" i="1" s="1"/>
  <c r="B1428" i="1"/>
  <c r="M1378" i="1" a="1"/>
  <c r="M1378" i="1" s="1"/>
  <c r="D1338" i="1" a="1"/>
  <c r="D1338" i="1" s="1"/>
  <c r="E1338" i="1" a="1"/>
  <c r="E1338" i="1" s="1"/>
  <c r="B1388" i="1"/>
  <c r="M1338" i="1" a="1"/>
  <c r="M1338" i="1" s="1"/>
  <c r="D1374" i="1" a="1"/>
  <c r="D1374" i="1" s="1"/>
  <c r="E1374" i="1" a="1"/>
  <c r="E1374" i="1" s="1"/>
  <c r="B1424" i="1"/>
  <c r="M1374" i="1" a="1"/>
  <c r="M1374" i="1" s="1"/>
  <c r="H1341" i="1" a="1"/>
  <c r="H1341" i="1" s="1"/>
  <c r="I1341" i="1" a="1"/>
  <c r="I1341" i="1" s="1"/>
  <c r="C1391" i="1"/>
  <c r="L1262" i="1"/>
  <c r="BT29" i="1" s="1" a="1"/>
  <c r="BT29" i="1" s="1"/>
  <c r="F1313" i="1"/>
  <c r="D1472" i="1" a="1"/>
  <c r="D1472" i="1" s="1"/>
  <c r="E1472" i="1" a="1"/>
  <c r="E1472" i="1" s="1"/>
  <c r="B1522" i="1"/>
  <c r="J1290" i="1"/>
  <c r="F1323" i="1"/>
  <c r="F1383" i="1"/>
  <c r="J1326" i="1"/>
  <c r="D1368" i="1" a="1"/>
  <c r="D1368" i="1" s="1"/>
  <c r="E1368" i="1" a="1"/>
  <c r="E1368" i="1" s="1"/>
  <c r="B1418" i="1"/>
  <c r="M1368" i="1" a="1"/>
  <c r="M1368" i="1" s="1"/>
  <c r="D1354" i="1" a="1"/>
  <c r="D1354" i="1" s="1"/>
  <c r="E1354" i="1" a="1"/>
  <c r="E1354" i="1" s="1"/>
  <c r="B1404" i="1"/>
  <c r="M1354" i="1" a="1"/>
  <c r="M1354" i="1" s="1"/>
  <c r="D1386" i="1" a="1"/>
  <c r="D1386" i="1" s="1"/>
  <c r="E1386" i="1" a="1"/>
  <c r="E1386" i="1" s="1"/>
  <c r="B1436" i="1"/>
  <c r="M1386" i="1" a="1"/>
  <c r="M1386" i="1" s="1"/>
  <c r="M1345" i="1" a="1"/>
  <c r="M1345" i="1" s="1"/>
  <c r="J1331" i="1"/>
  <c r="H1363" i="1" a="1"/>
  <c r="H1363" i="1" s="1"/>
  <c r="I1363" i="1" a="1"/>
  <c r="I1363" i="1" s="1"/>
  <c r="C1413" i="1"/>
  <c r="F1316" i="1"/>
  <c r="L1316" i="1" s="1"/>
  <c r="Z31" i="1" s="1" a="1"/>
  <c r="Z31" i="1" s="1"/>
  <c r="F1348" i="1"/>
  <c r="F1326" i="1"/>
  <c r="L1326" i="1" s="1"/>
  <c r="AJ31" i="1" s="1" a="1"/>
  <c r="AJ31" i="1" s="1"/>
  <c r="J1321" i="1"/>
  <c r="F1294" i="1"/>
  <c r="L1294" i="1" s="1"/>
  <c r="BB30" i="1" s="1" a="1"/>
  <c r="BB30" i="1" s="1"/>
  <c r="D1371" i="1" a="1"/>
  <c r="D1371" i="1" s="1"/>
  <c r="E1371" i="1" a="1"/>
  <c r="E1371" i="1" s="1"/>
  <c r="B1421" i="1"/>
  <c r="M1371" i="1" a="1"/>
  <c r="M1371" i="1" s="1"/>
  <c r="H1343" i="1" a="1"/>
  <c r="H1343" i="1" s="1"/>
  <c r="I1343" i="1" a="1"/>
  <c r="I1343" i="1" s="1"/>
  <c r="C1393" i="1"/>
  <c r="J1324" i="1"/>
  <c r="J1322" i="1"/>
  <c r="L1322" i="1" s="1"/>
  <c r="AF31" i="1" s="1" a="1"/>
  <c r="AF31" i="1" s="1"/>
  <c r="J1292" i="1"/>
  <c r="J1317" i="1"/>
  <c r="M1380" i="1" a="1"/>
  <c r="M1380" i="1" s="1"/>
  <c r="D1351" i="1" a="1"/>
  <c r="D1351" i="1" s="1"/>
  <c r="E1351" i="1" a="1"/>
  <c r="E1351" i="1" s="1"/>
  <c r="B1401" i="1"/>
  <c r="M1351" i="1" a="1"/>
  <c r="M1351" i="1" s="1"/>
  <c r="H1346" i="1" a="1"/>
  <c r="H1346" i="1" s="1"/>
  <c r="I1346" i="1" a="1"/>
  <c r="I1346" i="1" s="1"/>
  <c r="C1396" i="1"/>
  <c r="H1351" i="1" a="1"/>
  <c r="H1351" i="1" s="1"/>
  <c r="I1351" i="1" a="1"/>
  <c r="I1351" i="1" s="1"/>
  <c r="C1401" i="1"/>
  <c r="D1350" i="1" a="1"/>
  <c r="D1350" i="1" s="1"/>
  <c r="E1350" i="1" a="1"/>
  <c r="E1350" i="1" s="1"/>
  <c r="B1400" i="1"/>
  <c r="M1350" i="1" a="1"/>
  <c r="M1350" i="1" s="1"/>
  <c r="D1382" i="1" a="1"/>
  <c r="D1382" i="1" s="1"/>
  <c r="E1382" i="1" a="1"/>
  <c r="E1382" i="1" s="1"/>
  <c r="B1432" i="1"/>
  <c r="M1382" i="1" a="1"/>
  <c r="M1382" i="1" s="1"/>
  <c r="D1360" i="1" a="1"/>
  <c r="D1360" i="1" s="1"/>
  <c r="E1360" i="1" a="1"/>
  <c r="E1360" i="1" s="1"/>
  <c r="B1410" i="1"/>
  <c r="M1360" i="1" a="1"/>
  <c r="M1360" i="1" s="1"/>
  <c r="L649" i="1"/>
  <c r="BG17" i="1" s="1" a="1"/>
  <c r="BG17" i="1" s="1"/>
  <c r="D1406" i="1" a="1"/>
  <c r="D1406" i="1" s="1"/>
  <c r="E1406" i="1" a="1"/>
  <c r="E1406" i="1" s="1"/>
  <c r="B1456" i="1"/>
  <c r="M1406" i="1" a="1"/>
  <c r="M1406" i="1" s="1"/>
  <c r="D1399" i="1" a="1"/>
  <c r="D1399" i="1" s="1"/>
  <c r="E1399" i="1" a="1"/>
  <c r="E1399" i="1" s="1"/>
  <c r="B1449" i="1"/>
  <c r="M1399" i="1" a="1"/>
  <c r="M1399" i="1" s="1"/>
  <c r="D1407" i="1" a="1"/>
  <c r="D1407" i="1" s="1"/>
  <c r="E1407" i="1" a="1"/>
  <c r="E1407" i="1" s="1"/>
  <c r="B1457" i="1"/>
  <c r="M1407" i="1" a="1"/>
  <c r="M1407" i="1" s="1"/>
  <c r="H1373" i="1" a="1"/>
  <c r="H1373" i="1" s="1"/>
  <c r="I1373" i="1" a="1"/>
  <c r="I1373" i="1" s="1"/>
  <c r="C1423" i="1"/>
  <c r="D1337" i="1" a="1"/>
  <c r="D1337" i="1" s="1"/>
  <c r="E1337" i="1" a="1"/>
  <c r="E1337" i="1" s="1"/>
  <c r="M1337" i="1" a="1"/>
  <c r="M1337" i="1" s="1"/>
  <c r="B1387" i="1"/>
  <c r="I1347" i="1" a="1"/>
  <c r="I1347" i="1" s="1"/>
  <c r="H1347" i="1" a="1"/>
  <c r="H1347" i="1" s="1"/>
  <c r="C1397" i="1"/>
  <c r="H1356" i="1" a="1"/>
  <c r="H1356" i="1" s="1"/>
  <c r="I1356" i="1" a="1"/>
  <c r="I1356" i="1" s="1"/>
  <c r="C1406" i="1"/>
  <c r="I1368" i="1" a="1"/>
  <c r="I1368" i="1" s="1"/>
  <c r="H1368" i="1" a="1"/>
  <c r="H1368" i="1" s="1"/>
  <c r="C1418" i="1"/>
  <c r="H1358" i="1" a="1"/>
  <c r="H1358" i="1" s="1"/>
  <c r="I1358" i="1" a="1"/>
  <c r="I1358" i="1" s="1"/>
  <c r="C1408" i="1"/>
  <c r="L1290" i="1"/>
  <c r="AX30" i="1" s="1" a="1"/>
  <c r="AX30" i="1" s="1"/>
  <c r="H1384" i="1" a="1"/>
  <c r="H1384" i="1" s="1"/>
  <c r="I1384" i="1" a="1"/>
  <c r="I1384" i="1" s="1"/>
  <c r="C1434" i="1"/>
  <c r="H1365" i="1" a="1"/>
  <c r="H1365" i="1" s="1"/>
  <c r="I1365" i="1" a="1"/>
  <c r="I1365" i="1" s="1"/>
  <c r="C1415" i="1"/>
  <c r="D1363" i="1" a="1"/>
  <c r="D1363" i="1" s="1"/>
  <c r="E1363" i="1" a="1"/>
  <c r="E1363" i="1" s="1"/>
  <c r="B1413" i="1"/>
  <c r="M1363" i="1" a="1"/>
  <c r="M1363" i="1" s="1"/>
  <c r="H1338" i="1" a="1"/>
  <c r="H1338" i="1" s="1"/>
  <c r="I1338" i="1" a="1"/>
  <c r="I1338" i="1" s="1"/>
  <c r="C1388" i="1"/>
  <c r="D1365" i="1" a="1"/>
  <c r="D1365" i="1" s="1"/>
  <c r="E1365" i="1" a="1"/>
  <c r="E1365" i="1" s="1"/>
  <c r="M1365" i="1" a="1"/>
  <c r="M1365" i="1" s="1"/>
  <c r="B1415" i="1"/>
  <c r="D1381" i="1" a="1"/>
  <c r="D1381" i="1" s="1"/>
  <c r="E1381" i="1" a="1"/>
  <c r="E1381" i="1" s="1"/>
  <c r="M1381" i="1" a="1"/>
  <c r="M1381" i="1" s="1"/>
  <c r="B1431" i="1"/>
  <c r="H1377" i="1" a="1"/>
  <c r="H1377" i="1" s="1"/>
  <c r="I1377" i="1" a="1"/>
  <c r="I1377" i="1" s="1"/>
  <c r="C1427" i="1"/>
  <c r="H1359" i="1" a="1"/>
  <c r="H1359" i="1" s="1"/>
  <c r="I1359" i="1" a="1"/>
  <c r="I1359" i="1" s="1"/>
  <c r="C1409" i="1"/>
  <c r="H1360" i="1" a="1"/>
  <c r="H1360" i="1" s="1"/>
  <c r="I1360" i="1" a="1"/>
  <c r="I1360" i="1" s="1"/>
  <c r="C1410" i="1"/>
  <c r="D1430" i="1" a="1"/>
  <c r="D1430" i="1" s="1"/>
  <c r="E1430" i="1" a="1"/>
  <c r="E1430" i="1" s="1"/>
  <c r="B1480" i="1"/>
  <c r="M1430" i="1" a="1"/>
  <c r="M1430" i="1" s="1"/>
  <c r="D733" i="1" a="1"/>
  <c r="D733" i="1" s="1"/>
  <c r="E733" i="1" a="1"/>
  <c r="E733" i="1" s="1"/>
  <c r="M733" i="1" a="1"/>
  <c r="M733" i="1" s="1"/>
  <c r="B783" i="1"/>
  <c r="I721" i="1" a="1"/>
  <c r="I721" i="1" s="1"/>
  <c r="H721" i="1" a="1"/>
  <c r="H721" i="1" s="1"/>
  <c r="C771" i="1"/>
  <c r="H727" i="1" a="1"/>
  <c r="H727" i="1" s="1"/>
  <c r="C777" i="1"/>
  <c r="I727" i="1" a="1"/>
  <c r="I727" i="1" s="1"/>
  <c r="D776" i="1" a="1"/>
  <c r="D776" i="1" s="1"/>
  <c r="E776" i="1" a="1"/>
  <c r="E776" i="1" s="1"/>
  <c r="B826" i="1"/>
  <c r="D784" i="1" a="1"/>
  <c r="D784" i="1" s="1"/>
  <c r="E784" i="1" a="1"/>
  <c r="E784" i="1" s="1"/>
  <c r="B834" i="1"/>
  <c r="D798" i="1" a="1"/>
  <c r="D798" i="1" s="1"/>
  <c r="E798" i="1" a="1"/>
  <c r="E798" i="1" s="1"/>
  <c r="B848" i="1"/>
  <c r="H747" i="1" a="1"/>
  <c r="H747" i="1" s="1"/>
  <c r="I747" i="1" a="1"/>
  <c r="I747" i="1" s="1"/>
  <c r="C797" i="1"/>
  <c r="H755" i="1" a="1"/>
  <c r="H755" i="1" s="1"/>
  <c r="I755" i="1" a="1"/>
  <c r="I755" i="1" s="1"/>
  <c r="C805" i="1"/>
  <c r="H735" i="1" a="1"/>
  <c r="H735" i="1" s="1"/>
  <c r="I735" i="1" a="1"/>
  <c r="I735" i="1" s="1"/>
  <c r="C785" i="1"/>
  <c r="D719" i="1" a="1"/>
  <c r="D719" i="1" s="1"/>
  <c r="E719" i="1" a="1"/>
  <c r="E719" i="1" s="1"/>
  <c r="M719" i="1" a="1"/>
  <c r="M719" i="1" s="1"/>
  <c r="B769" i="1"/>
  <c r="D735" i="1" a="1"/>
  <c r="D735" i="1" s="1"/>
  <c r="E735" i="1" a="1"/>
  <c r="E735" i="1" s="1"/>
  <c r="M735" i="1" a="1"/>
  <c r="M735" i="1" s="1"/>
  <c r="B785" i="1"/>
  <c r="D759" i="1" a="1"/>
  <c r="D759" i="1" s="1"/>
  <c r="E759" i="1" a="1"/>
  <c r="E759" i="1" s="1"/>
  <c r="M759" i="1" a="1"/>
  <c r="M759" i="1" s="1"/>
  <c r="B809" i="1"/>
  <c r="H763" i="1" a="1"/>
  <c r="H763" i="1" s="1"/>
  <c r="I763" i="1" a="1"/>
  <c r="I763" i="1" s="1"/>
  <c r="C813" i="1"/>
  <c r="H740" i="1" a="1"/>
  <c r="H740" i="1" s="1"/>
  <c r="I740" i="1" a="1"/>
  <c r="I740" i="1" s="1"/>
  <c r="C790" i="1"/>
  <c r="D750" i="1" a="1"/>
  <c r="D750" i="1" s="1"/>
  <c r="E750" i="1" a="1"/>
  <c r="E750" i="1" s="1"/>
  <c r="M750" i="1" a="1"/>
  <c r="M750" i="1" s="1"/>
  <c r="B800" i="1"/>
  <c r="D746" i="1" a="1"/>
  <c r="D746" i="1" s="1"/>
  <c r="E746" i="1" a="1"/>
  <c r="E746" i="1" s="1"/>
  <c r="M746" i="1" a="1"/>
  <c r="M746" i="1" s="1"/>
  <c r="B796" i="1"/>
  <c r="D766" i="1" a="1"/>
  <c r="D766" i="1" s="1"/>
  <c r="E766" i="1" a="1"/>
  <c r="E766" i="1" s="1"/>
  <c r="M766" i="1" a="1"/>
  <c r="M766" i="1" s="1"/>
  <c r="B816" i="1"/>
  <c r="D730" i="1" a="1"/>
  <c r="D730" i="1" s="1"/>
  <c r="E730" i="1" a="1"/>
  <c r="E730" i="1" s="1"/>
  <c r="M730" i="1" a="1"/>
  <c r="M730" i="1" s="1"/>
  <c r="B780" i="1"/>
  <c r="D743" i="1" a="1"/>
  <c r="D743" i="1" s="1"/>
  <c r="E743" i="1" a="1"/>
  <c r="E743" i="1" s="1"/>
  <c r="M743" i="1" a="1"/>
  <c r="M743" i="1" s="1"/>
  <c r="B793" i="1"/>
  <c r="H749" i="1" a="1"/>
  <c r="H749" i="1" s="1"/>
  <c r="I749" i="1" a="1"/>
  <c r="I749" i="1" s="1"/>
  <c r="C799" i="1"/>
  <c r="H739" i="1" a="1"/>
  <c r="H739" i="1" s="1"/>
  <c r="I739" i="1" a="1"/>
  <c r="I739" i="1" s="1"/>
  <c r="C789" i="1"/>
  <c r="H728" i="1" a="1"/>
  <c r="H728" i="1" s="1"/>
  <c r="I728" i="1" a="1"/>
  <c r="I728" i="1" s="1"/>
  <c r="C778" i="1"/>
  <c r="J715" i="1"/>
  <c r="F670" i="1"/>
  <c r="F710" i="1"/>
  <c r="J696" i="1"/>
  <c r="F712" i="1"/>
  <c r="J717" i="1"/>
  <c r="J714" i="1"/>
  <c r="H731" i="1" a="1"/>
  <c r="H731" i="1" s="1"/>
  <c r="I731" i="1" a="1"/>
  <c r="I731" i="1" s="1"/>
  <c r="C781" i="1"/>
  <c r="J706" i="1"/>
  <c r="J670" i="1"/>
  <c r="F724" i="1"/>
  <c r="F742" i="1"/>
  <c r="F752" i="1"/>
  <c r="F758" i="1"/>
  <c r="J704" i="1"/>
  <c r="D740" i="1" a="1"/>
  <c r="D740" i="1" s="1"/>
  <c r="E740" i="1" a="1"/>
  <c r="E740" i="1" s="1"/>
  <c r="M740" i="1" a="1"/>
  <c r="M740" i="1" s="1"/>
  <c r="B790" i="1"/>
  <c r="D736" i="1" a="1"/>
  <c r="D736" i="1" s="1"/>
  <c r="E736" i="1" a="1"/>
  <c r="E736" i="1" s="1"/>
  <c r="M736" i="1" a="1"/>
  <c r="M736" i="1" s="1"/>
  <c r="B786" i="1"/>
  <c r="D722" i="1" a="1"/>
  <c r="D722" i="1" s="1"/>
  <c r="E722" i="1" a="1"/>
  <c r="E722" i="1" s="1"/>
  <c r="M722" i="1" a="1"/>
  <c r="M722" i="1" s="1"/>
  <c r="B772" i="1"/>
  <c r="D754" i="1" a="1"/>
  <c r="D754" i="1" s="1"/>
  <c r="E754" i="1" a="1"/>
  <c r="E754" i="1" s="1"/>
  <c r="M754" i="1" a="1"/>
  <c r="M754" i="1" s="1"/>
  <c r="B804" i="1"/>
  <c r="I737" i="1" a="1"/>
  <c r="I737" i="1" s="1"/>
  <c r="H737" i="1" a="1"/>
  <c r="H737" i="1" s="1"/>
  <c r="C787" i="1"/>
  <c r="H761" i="1" a="1"/>
  <c r="H761" i="1" s="1"/>
  <c r="I761" i="1" a="1"/>
  <c r="I761" i="1" s="1"/>
  <c r="C811" i="1"/>
  <c r="J701" i="1"/>
  <c r="J710" i="1"/>
  <c r="H724" i="1" a="1"/>
  <c r="H724" i="1" s="1"/>
  <c r="I724" i="1" a="1"/>
  <c r="I724" i="1" s="1"/>
  <c r="C774" i="1"/>
  <c r="M774" i="1" s="1" a="1"/>
  <c r="M774" i="1" s="1"/>
  <c r="L622" i="1"/>
  <c r="AF17" i="1" s="1" a="1"/>
  <c r="AF17" i="1" s="1"/>
  <c r="J708" i="1"/>
  <c r="D721" i="1" a="1"/>
  <c r="D721" i="1" s="1"/>
  <c r="E721" i="1" a="1"/>
  <c r="E721" i="1" s="1"/>
  <c r="M721" i="1" a="1"/>
  <c r="M721" i="1" s="1"/>
  <c r="B771" i="1"/>
  <c r="D729" i="1" a="1"/>
  <c r="D729" i="1" s="1"/>
  <c r="E729" i="1" a="1"/>
  <c r="E729" i="1" s="1"/>
  <c r="M729" i="1" a="1"/>
  <c r="M729" i="1" s="1"/>
  <c r="B779" i="1"/>
  <c r="D737" i="1" a="1"/>
  <c r="D737" i="1" s="1"/>
  <c r="M737" i="1" a="1"/>
  <c r="M737" i="1" s="1"/>
  <c r="E737" i="1" a="1"/>
  <c r="E737" i="1" s="1"/>
  <c r="B787" i="1"/>
  <c r="D745" i="1" a="1"/>
  <c r="D745" i="1" s="1"/>
  <c r="E745" i="1" a="1"/>
  <c r="E745" i="1" s="1"/>
  <c r="M745" i="1" a="1"/>
  <c r="M745" i="1" s="1"/>
  <c r="B795" i="1"/>
  <c r="D753" i="1" a="1"/>
  <c r="D753" i="1" s="1"/>
  <c r="E753" i="1" a="1"/>
  <c r="E753" i="1" s="1"/>
  <c r="M753" i="1" a="1"/>
  <c r="M753" i="1" s="1"/>
  <c r="B803" i="1"/>
  <c r="D761" i="1" a="1"/>
  <c r="D761" i="1" s="1"/>
  <c r="E761" i="1" a="1"/>
  <c r="E761" i="1" s="1"/>
  <c r="M761" i="1" a="1"/>
  <c r="M761" i="1" s="1"/>
  <c r="B811" i="1"/>
  <c r="D764" i="1" a="1"/>
  <c r="D764" i="1" s="1"/>
  <c r="E764" i="1" a="1"/>
  <c r="E764" i="1" s="1"/>
  <c r="M764" i="1" a="1"/>
  <c r="M764" i="1" s="1"/>
  <c r="B814" i="1"/>
  <c r="D732" i="1" a="1"/>
  <c r="D732" i="1" s="1"/>
  <c r="E732" i="1" a="1"/>
  <c r="E732" i="1" s="1"/>
  <c r="M732" i="1" a="1"/>
  <c r="M732" i="1" s="1"/>
  <c r="B782" i="1"/>
  <c r="J703" i="1"/>
  <c r="J693" i="1"/>
  <c r="J682" i="1"/>
  <c r="D728" i="1" a="1"/>
  <c r="D728" i="1" s="1"/>
  <c r="E728" i="1" a="1"/>
  <c r="E728" i="1" s="1"/>
  <c r="M728" i="1" a="1"/>
  <c r="M728" i="1" s="1"/>
  <c r="B778" i="1"/>
  <c r="D768" i="1" a="1"/>
  <c r="D768" i="1" s="1"/>
  <c r="E768" i="1" a="1"/>
  <c r="E768" i="1" s="1"/>
  <c r="M768" i="1" a="1"/>
  <c r="M768" i="1" s="1"/>
  <c r="B818" i="1"/>
  <c r="D738" i="1" a="1"/>
  <c r="D738" i="1" s="1"/>
  <c r="E738" i="1" a="1"/>
  <c r="E738" i="1" s="1"/>
  <c r="M738" i="1" a="1"/>
  <c r="M738" i="1" s="1"/>
  <c r="B788" i="1"/>
  <c r="D727" i="1" a="1"/>
  <c r="D727" i="1" s="1"/>
  <c r="E727" i="1" a="1"/>
  <c r="E727" i="1" s="1"/>
  <c r="M727" i="1" a="1"/>
  <c r="M727" i="1" s="1"/>
  <c r="B777" i="1"/>
  <c r="D751" i="1" a="1"/>
  <c r="D751" i="1" s="1"/>
  <c r="M751" i="1" a="1"/>
  <c r="M751" i="1" s="1"/>
  <c r="E751" i="1" a="1"/>
  <c r="E751" i="1" s="1"/>
  <c r="B801" i="1"/>
  <c r="D767" i="1" a="1"/>
  <c r="D767" i="1" s="1"/>
  <c r="E767" i="1" a="1"/>
  <c r="E767" i="1" s="1"/>
  <c r="M767" i="1" a="1"/>
  <c r="M767" i="1" s="1"/>
  <c r="B817" i="1"/>
  <c r="D739" i="1" a="1"/>
  <c r="D739" i="1" s="1"/>
  <c r="E739" i="1" a="1"/>
  <c r="E739" i="1" s="1"/>
  <c r="M739" i="1" a="1"/>
  <c r="M739" i="1" s="1"/>
  <c r="B789" i="1"/>
  <c r="D755" i="1" a="1"/>
  <c r="D755" i="1" s="1"/>
  <c r="E755" i="1" a="1"/>
  <c r="E755" i="1" s="1"/>
  <c r="M755" i="1" a="1"/>
  <c r="M755" i="1" s="1"/>
  <c r="B805" i="1"/>
  <c r="D756" i="1" a="1"/>
  <c r="D756" i="1" s="1"/>
  <c r="E756" i="1" a="1"/>
  <c r="E756" i="1" s="1"/>
  <c r="M756" i="1" a="1"/>
  <c r="M756" i="1" s="1"/>
  <c r="B806" i="1"/>
  <c r="D744" i="1" a="1"/>
  <c r="D744" i="1" s="1"/>
  <c r="E744" i="1" a="1"/>
  <c r="E744" i="1" s="1"/>
  <c r="M744" i="1" a="1"/>
  <c r="M744" i="1" s="1"/>
  <c r="B794" i="1"/>
  <c r="D749" i="1" a="1"/>
  <c r="D749" i="1" s="1"/>
  <c r="E749" i="1" a="1"/>
  <c r="E749" i="1" s="1"/>
  <c r="M749" i="1" a="1"/>
  <c r="M749" i="1" s="1"/>
  <c r="B799" i="1"/>
  <c r="E765" i="1" a="1"/>
  <c r="E765" i="1" s="1"/>
  <c r="M765" i="1" a="1"/>
  <c r="M765" i="1" s="1"/>
  <c r="D765" i="1" a="1"/>
  <c r="D765" i="1" s="1"/>
  <c r="B815" i="1"/>
  <c r="L708" i="1"/>
  <c r="BP18" i="1" s="1" a="1"/>
  <c r="BP18" i="1" s="1"/>
  <c r="H719" i="1" a="1"/>
  <c r="H719" i="1" s="1"/>
  <c r="I719" i="1" a="1"/>
  <c r="I719" i="1" s="1"/>
  <c r="C769" i="1"/>
  <c r="J709" i="1"/>
  <c r="J669" i="1"/>
  <c r="H741" i="1" a="1"/>
  <c r="H741" i="1" s="1"/>
  <c r="I741" i="1" a="1"/>
  <c r="I741" i="1" s="1"/>
  <c r="C791" i="1"/>
  <c r="H744" i="1" a="1"/>
  <c r="H744" i="1" s="1"/>
  <c r="I744" i="1" a="1"/>
  <c r="I744" i="1" s="1"/>
  <c r="C794" i="1"/>
  <c r="H757" i="1" a="1"/>
  <c r="H757" i="1" s="1"/>
  <c r="I757" i="1" a="1"/>
  <c r="I757" i="1" s="1"/>
  <c r="C807" i="1"/>
  <c r="D720" i="1" a="1"/>
  <c r="D720" i="1" s="1"/>
  <c r="E720" i="1" a="1"/>
  <c r="E720" i="1" s="1"/>
  <c r="M720" i="1" a="1"/>
  <c r="M720" i="1" s="1"/>
  <c r="B770" i="1"/>
  <c r="D760" i="1" a="1"/>
  <c r="D760" i="1" s="1"/>
  <c r="E760" i="1" a="1"/>
  <c r="E760" i="1" s="1"/>
  <c r="M760" i="1" a="1"/>
  <c r="M760" i="1" s="1"/>
  <c r="B810" i="1"/>
  <c r="H733" i="1" a="1"/>
  <c r="H733" i="1" s="1"/>
  <c r="I733" i="1" a="1"/>
  <c r="I733" i="1" s="1"/>
  <c r="C783" i="1"/>
  <c r="H723" i="1" a="1"/>
  <c r="H723" i="1" s="1"/>
  <c r="I723" i="1" a="1"/>
  <c r="I723" i="1" s="1"/>
  <c r="C773" i="1"/>
  <c r="H742" i="1" a="1"/>
  <c r="H742" i="1" s="1"/>
  <c r="I742" i="1" a="1"/>
  <c r="I742" i="1" s="1"/>
  <c r="C792" i="1"/>
  <c r="H725" i="1" a="1"/>
  <c r="H725" i="1" s="1"/>
  <c r="I725" i="1" a="1"/>
  <c r="I725" i="1" s="1"/>
  <c r="C775" i="1"/>
  <c r="H752" i="1" a="1"/>
  <c r="H752" i="1" s="1"/>
  <c r="I752" i="1" a="1"/>
  <c r="I752" i="1" s="1"/>
  <c r="C802" i="1"/>
  <c r="H736" i="1" a="1"/>
  <c r="H736" i="1" s="1"/>
  <c r="I736" i="1" a="1"/>
  <c r="I736" i="1" s="1"/>
  <c r="C786" i="1"/>
  <c r="D774" i="1" a="1"/>
  <c r="D774" i="1" s="1"/>
  <c r="E774" i="1" a="1"/>
  <c r="E774" i="1" s="1"/>
  <c r="B824" i="1"/>
  <c r="D792" i="1" a="1"/>
  <c r="D792" i="1" s="1"/>
  <c r="E792" i="1" a="1"/>
  <c r="E792" i="1" s="1"/>
  <c r="M792" i="1" a="1"/>
  <c r="M792" i="1" s="1"/>
  <c r="B842" i="1"/>
  <c r="D802" i="1" a="1"/>
  <c r="D802" i="1" s="1"/>
  <c r="E802" i="1" a="1"/>
  <c r="E802" i="1" s="1"/>
  <c r="B852" i="1"/>
  <c r="M802" i="1" a="1"/>
  <c r="M802" i="1" s="1"/>
  <c r="D808" i="1" a="1"/>
  <c r="D808" i="1" s="1"/>
  <c r="E808" i="1" a="1"/>
  <c r="E808" i="1" s="1"/>
  <c r="B858" i="1"/>
  <c r="H745" i="1" a="1"/>
  <c r="H745" i="1" s="1"/>
  <c r="I745" i="1" a="1"/>
  <c r="I745" i="1" s="1"/>
  <c r="C795" i="1"/>
  <c r="J711" i="1"/>
  <c r="H730" i="1" a="1"/>
  <c r="H730" i="1" s="1"/>
  <c r="I730" i="1" a="1"/>
  <c r="I730" i="1" s="1"/>
  <c r="C780" i="1"/>
  <c r="J697" i="1"/>
  <c r="H726" i="1" a="1"/>
  <c r="H726" i="1" s="1"/>
  <c r="I726" i="1" a="1"/>
  <c r="I726" i="1" s="1"/>
  <c r="C776" i="1"/>
  <c r="J688" i="1"/>
  <c r="J712" i="1"/>
  <c r="H750" i="1" a="1"/>
  <c r="H750" i="1" s="1"/>
  <c r="I750" i="1" a="1"/>
  <c r="I750" i="1" s="1"/>
  <c r="C800" i="1"/>
  <c r="J698" i="1"/>
  <c r="L698" i="1" s="1"/>
  <c r="BF18" i="1" s="1" a="1"/>
  <c r="BF18" i="1" s="1"/>
  <c r="L638" i="1"/>
  <c r="AV17" i="1" s="1" a="1"/>
  <c r="AV17" i="1" s="1"/>
  <c r="H734" i="1" a="1"/>
  <c r="H734" i="1" s="1"/>
  <c r="I734" i="1" a="1"/>
  <c r="I734" i="1" s="1"/>
  <c r="C784" i="1"/>
  <c r="M784" i="1" s="1" a="1"/>
  <c r="M784" i="1" s="1"/>
  <c r="H766" i="1" a="1"/>
  <c r="H766" i="1" s="1"/>
  <c r="I766" i="1" a="1"/>
  <c r="I766" i="1" s="1"/>
  <c r="C816" i="1"/>
  <c r="H738" i="1" a="1"/>
  <c r="H738" i="1" s="1"/>
  <c r="I738" i="1" a="1"/>
  <c r="I738" i="1" s="1"/>
  <c r="C788" i="1"/>
  <c r="H762" i="1" a="1"/>
  <c r="H762" i="1" s="1"/>
  <c r="I762" i="1" a="1"/>
  <c r="I762" i="1" s="1"/>
  <c r="C812" i="1"/>
  <c r="H729" i="1" a="1"/>
  <c r="H729" i="1" s="1"/>
  <c r="I729" i="1" a="1"/>
  <c r="I729" i="1" s="1"/>
  <c r="C779" i="1"/>
  <c r="H748" i="1" a="1"/>
  <c r="H748" i="1" s="1"/>
  <c r="I748" i="1" a="1"/>
  <c r="I748" i="1" s="1"/>
  <c r="C798" i="1"/>
  <c r="J671" i="1"/>
  <c r="H768" i="1" a="1"/>
  <c r="H768" i="1" s="1"/>
  <c r="I768" i="1" a="1"/>
  <c r="I768" i="1" s="1"/>
  <c r="C818" i="1"/>
  <c r="I722" i="1" a="1"/>
  <c r="I722" i="1" s="1"/>
  <c r="H722" i="1" a="1"/>
  <c r="H722" i="1" s="1"/>
  <c r="C772" i="1"/>
  <c r="D762" i="1" a="1"/>
  <c r="D762" i="1" s="1"/>
  <c r="E762" i="1" a="1"/>
  <c r="E762" i="1" s="1"/>
  <c r="M762" i="1" a="1"/>
  <c r="M762" i="1" s="1"/>
  <c r="B812" i="1"/>
  <c r="H759" i="1" a="1"/>
  <c r="H759" i="1" s="1"/>
  <c r="I759" i="1" a="1"/>
  <c r="I759" i="1" s="1"/>
  <c r="C809" i="1"/>
  <c r="J685" i="1"/>
  <c r="F683" i="1"/>
  <c r="J713" i="1"/>
  <c r="L713" i="1" s="1"/>
  <c r="W19" i="1" s="1" a="1"/>
  <c r="W19" i="1" s="1"/>
  <c r="F678" i="1"/>
  <c r="F718" i="1"/>
  <c r="J699" i="1"/>
  <c r="D723" i="1" a="1"/>
  <c r="D723" i="1" s="1"/>
  <c r="E723" i="1" a="1"/>
  <c r="E723" i="1" s="1"/>
  <c r="M723" i="1" a="1"/>
  <c r="M723" i="1" s="1"/>
  <c r="B773" i="1"/>
  <c r="D731" i="1" a="1"/>
  <c r="D731" i="1" s="1"/>
  <c r="E731" i="1" a="1"/>
  <c r="E731" i="1" s="1"/>
  <c r="M731" i="1" a="1"/>
  <c r="M731" i="1" s="1"/>
  <c r="B781" i="1"/>
  <c r="D747" i="1" a="1"/>
  <c r="D747" i="1" s="1"/>
  <c r="E747" i="1" a="1"/>
  <c r="E747" i="1" s="1"/>
  <c r="M747" i="1" a="1"/>
  <c r="M747" i="1" s="1"/>
  <c r="B797" i="1"/>
  <c r="D763" i="1" a="1"/>
  <c r="D763" i="1" s="1"/>
  <c r="E763" i="1" a="1"/>
  <c r="E763" i="1" s="1"/>
  <c r="M763" i="1" a="1"/>
  <c r="M763" i="1" s="1"/>
  <c r="B813" i="1"/>
  <c r="D725" i="1" a="1"/>
  <c r="D725" i="1" s="1"/>
  <c r="E725" i="1" a="1"/>
  <c r="E725" i="1" s="1"/>
  <c r="M725" i="1" a="1"/>
  <c r="M725" i="1" s="1"/>
  <c r="B775" i="1"/>
  <c r="D741" i="1" a="1"/>
  <c r="D741" i="1" s="1"/>
  <c r="E741" i="1" a="1"/>
  <c r="E741" i="1" s="1"/>
  <c r="M741" i="1" a="1"/>
  <c r="M741" i="1" s="1"/>
  <c r="B791" i="1"/>
  <c r="D757" i="1" a="1"/>
  <c r="D757" i="1" s="1"/>
  <c r="E757" i="1" a="1"/>
  <c r="E757" i="1" s="1"/>
  <c r="M757" i="1" a="1"/>
  <c r="M757" i="1" s="1"/>
  <c r="B807" i="1"/>
  <c r="J678" i="1"/>
  <c r="H765" i="1" a="1"/>
  <c r="H765" i="1" s="1"/>
  <c r="I765" i="1" a="1"/>
  <c r="I765" i="1" s="1"/>
  <c r="C815" i="1"/>
  <c r="H746" i="1" a="1"/>
  <c r="H746" i="1" s="1"/>
  <c r="I746" i="1" a="1"/>
  <c r="I746" i="1" s="1"/>
  <c r="C796" i="1"/>
  <c r="H767" i="1" a="1"/>
  <c r="H767" i="1" s="1"/>
  <c r="I767" i="1" a="1"/>
  <c r="I767" i="1" s="1"/>
  <c r="C817" i="1"/>
  <c r="J673" i="1"/>
  <c r="H764" i="1" a="1"/>
  <c r="H764" i="1" s="1"/>
  <c r="I764" i="1" a="1"/>
  <c r="I764" i="1" s="1"/>
  <c r="C814" i="1"/>
  <c r="J681" i="1"/>
  <c r="F688" i="1"/>
  <c r="F677" i="1"/>
  <c r="F701" i="1"/>
  <c r="F717" i="1"/>
  <c r="F689" i="1"/>
  <c r="F705" i="1"/>
  <c r="F706" i="1"/>
  <c r="F694" i="1"/>
  <c r="F699" i="1"/>
  <c r="L699" i="1" s="1"/>
  <c r="BG18" i="1" s="1" a="1"/>
  <c r="BG18" i="1" s="1"/>
  <c r="F715" i="1"/>
  <c r="H756" i="1" a="1"/>
  <c r="H756" i="1" s="1"/>
  <c r="I756" i="1" a="1"/>
  <c r="I756" i="1" s="1"/>
  <c r="C806" i="1"/>
  <c r="H720" i="1" a="1"/>
  <c r="H720" i="1" s="1"/>
  <c r="I720" i="1" a="1"/>
  <c r="I720" i="1" s="1"/>
  <c r="C770" i="1"/>
  <c r="M742" i="1" a="1"/>
  <c r="M742" i="1" s="1"/>
  <c r="M752" i="1" a="1"/>
  <c r="M752" i="1" s="1"/>
  <c r="F726" i="1"/>
  <c r="F734" i="1"/>
  <c r="F748" i="1"/>
  <c r="H754" i="1" a="1"/>
  <c r="H754" i="1" s="1"/>
  <c r="I754" i="1" a="1"/>
  <c r="I754" i="1" s="1"/>
  <c r="C804" i="1"/>
  <c r="J687" i="1"/>
  <c r="H751" i="1" a="1"/>
  <c r="H751" i="1" s="1"/>
  <c r="I751" i="1" a="1"/>
  <c r="I751" i="1" s="1"/>
  <c r="C801" i="1"/>
  <c r="H760" i="1" a="1"/>
  <c r="H760" i="1" s="1"/>
  <c r="I760" i="1" a="1"/>
  <c r="I760" i="1" s="1"/>
  <c r="C810" i="1"/>
  <c r="J674" i="1"/>
  <c r="L674" i="1" s="1"/>
  <c r="AH18" i="1" s="1" a="1"/>
  <c r="AH18" i="1" s="1"/>
  <c r="H758" i="1" a="1"/>
  <c r="H758" i="1" s="1"/>
  <c r="I758" i="1" a="1"/>
  <c r="I758" i="1" s="1"/>
  <c r="C808" i="1"/>
  <c r="M808" i="1" s="1" a="1"/>
  <c r="M808" i="1" s="1"/>
  <c r="I753" i="1" a="1"/>
  <c r="I753" i="1" s="1"/>
  <c r="H753" i="1" a="1"/>
  <c r="H753" i="1" s="1"/>
  <c r="C803" i="1"/>
  <c r="C793" i="1"/>
  <c r="H743" i="1" a="1"/>
  <c r="H743" i="1" s="1"/>
  <c r="I743" i="1" a="1"/>
  <c r="I743" i="1" s="1"/>
  <c r="H732" i="1" a="1"/>
  <c r="H732" i="1" s="1"/>
  <c r="I732" i="1" a="1"/>
  <c r="I732" i="1" s="1"/>
  <c r="C782" i="1"/>
  <c r="L665" i="1"/>
  <c r="Y18" i="1" s="1" a="1"/>
  <c r="Y18" i="1" s="1"/>
  <c r="F246" i="1"/>
  <c r="L246" i="1" s="1"/>
  <c r="BD9" i="1" s="1" a="1"/>
  <c r="BD9" i="1" s="1"/>
  <c r="E262" i="1" a="1"/>
  <c r="E262" i="1" s="1"/>
  <c r="D262" i="1" a="1"/>
  <c r="D262" i="1" s="1"/>
  <c r="L1919" i="1" l="1"/>
  <c r="AC43" i="1" s="1" a="1"/>
  <c r="AC43" i="1" s="1"/>
  <c r="L1885" i="1"/>
  <c r="AS42" i="1" s="1" a="1"/>
  <c r="AS42" i="1" s="1"/>
  <c r="L1890" i="1"/>
  <c r="AX42" i="1" s="1" a="1"/>
  <c r="AX42" i="1" s="1"/>
  <c r="L1946" i="1"/>
  <c r="BD43" i="1" s="1" a="1"/>
  <c r="BD43" i="1" s="1"/>
  <c r="L1884" i="1"/>
  <c r="AR42" i="1" s="1" a="1"/>
  <c r="AR42" i="1" s="1"/>
  <c r="L1291" i="1"/>
  <c r="AY30" i="1" s="1" a="1"/>
  <c r="AY30" i="1" s="1"/>
  <c r="L669" i="1"/>
  <c r="AC18" i="1" s="1" a="1"/>
  <c r="AC18" i="1" s="1"/>
  <c r="L1893" i="1"/>
  <c r="BA42" i="1" s="1" a="1"/>
  <c r="BA42" i="1" s="1"/>
  <c r="L686" i="1"/>
  <c r="AT18" i="1" s="1" a="1"/>
  <c r="AT18" i="1" s="1"/>
  <c r="L1923" i="1"/>
  <c r="AG43" i="1" s="1" a="1"/>
  <c r="AG43" i="1" s="1"/>
  <c r="L1315" i="1"/>
  <c r="Y31" i="1" s="1" a="1"/>
  <c r="Y31" i="1" s="1"/>
  <c r="L1917" i="1"/>
  <c r="AA43" i="1" s="1" a="1"/>
  <c r="AA43" i="1" s="1"/>
  <c r="L1327" i="1"/>
  <c r="AK31" i="1" s="1" a="1"/>
  <c r="AK31" i="1" s="1"/>
  <c r="L675" i="1"/>
  <c r="AI18" i="1" s="1" a="1"/>
  <c r="AI18" i="1" s="1"/>
  <c r="L693" i="1"/>
  <c r="BA18" i="1" s="1" a="1"/>
  <c r="BA18" i="1" s="1"/>
  <c r="L1894" i="1"/>
  <c r="BB42" i="1" s="1" a="1"/>
  <c r="BB42" i="1" s="1"/>
  <c r="L1931" i="1"/>
  <c r="AO43" i="1" s="1" a="1"/>
  <c r="AO43" i="1" s="1"/>
  <c r="L1891" i="1"/>
  <c r="AY42" i="1" s="1" a="1"/>
  <c r="AY42" i="1" s="1"/>
  <c r="L1905" i="1"/>
  <c r="BM42" i="1" s="1" a="1"/>
  <c r="BM42" i="1" s="1"/>
  <c r="L1903" i="1"/>
  <c r="BK42" i="1" s="1" a="1"/>
  <c r="BK42" i="1" s="1"/>
  <c r="L671" i="1"/>
  <c r="AE18" i="1" s="1" a="1"/>
  <c r="AE18" i="1" s="1"/>
  <c r="L711" i="1"/>
  <c r="BS18" i="1" s="1" a="1"/>
  <c r="BS18" i="1" s="1"/>
  <c r="L704" i="1"/>
  <c r="BL18" i="1" s="1" a="1"/>
  <c r="BL18" i="1" s="1"/>
  <c r="L673" i="1"/>
  <c r="AG18" i="1" s="1" a="1"/>
  <c r="AG18" i="1" s="1"/>
  <c r="L685" i="1"/>
  <c r="AS18" i="1" s="1" a="1"/>
  <c r="AS18" i="1" s="1"/>
  <c r="L695" i="1"/>
  <c r="BC18" i="1" s="1" a="1"/>
  <c r="BC18" i="1" s="1"/>
  <c r="L1901" i="1"/>
  <c r="BI42" i="1" s="1" a="1"/>
  <c r="BI42" i="1" s="1"/>
  <c r="L1313" i="1"/>
  <c r="W31" i="1" s="1" a="1"/>
  <c r="W31" i="1" s="1"/>
  <c r="L1925" i="1"/>
  <c r="AI43" i="1" s="1" a="1"/>
  <c r="AI43" i="1" s="1"/>
  <c r="L717" i="1"/>
  <c r="AA19" i="1" s="1" a="1"/>
  <c r="AA19" i="1" s="1"/>
  <c r="L1308" i="1"/>
  <c r="BP30" i="1" s="1" a="1"/>
  <c r="BP30" i="1" s="1"/>
  <c r="L707" i="1"/>
  <c r="BO18" i="1" s="1" a="1"/>
  <c r="BO18" i="1" s="1"/>
  <c r="L1906" i="1"/>
  <c r="BN42" i="1" s="1" a="1"/>
  <c r="BN42" i="1" s="1"/>
  <c r="J2026" i="1"/>
  <c r="F1965" i="1"/>
  <c r="F1949" i="1"/>
  <c r="F1933" i="1"/>
  <c r="J1992" i="1"/>
  <c r="J1978" i="1"/>
  <c r="L1978" i="1" s="1"/>
  <c r="AL44" i="1" s="1" a="1"/>
  <c r="AL44" i="1" s="1"/>
  <c r="J1938" i="1"/>
  <c r="L1938" i="1" s="1"/>
  <c r="AV43" i="1" s="1" a="1"/>
  <c r="AV43" i="1" s="1"/>
  <c r="F2016" i="1"/>
  <c r="L715" i="1"/>
  <c r="Y19" i="1" s="1" a="1"/>
  <c r="Y19" i="1" s="1"/>
  <c r="L703" i="1"/>
  <c r="BK18" i="1" s="1" a="1"/>
  <c r="BK18" i="1" s="1"/>
  <c r="L1918" i="1"/>
  <c r="AB43" i="1" s="1" a="1"/>
  <c r="AB43" i="1" s="1"/>
  <c r="L697" i="1"/>
  <c r="BE18" i="1" s="1" a="1"/>
  <c r="BE18" i="1" s="1"/>
  <c r="L1287" i="1"/>
  <c r="AU30" i="1" s="1" a="1"/>
  <c r="AU30" i="1" s="1"/>
  <c r="L689" i="1"/>
  <c r="AW18" i="1" s="1" a="1"/>
  <c r="AW18" i="1" s="1"/>
  <c r="L1323" i="1"/>
  <c r="AG31" i="1" s="1" a="1"/>
  <c r="AG31" i="1" s="1"/>
  <c r="J1996" i="1"/>
  <c r="L688" i="1"/>
  <c r="AV18" i="1" s="1" a="1"/>
  <c r="AV18" i="1" s="1"/>
  <c r="L709" i="1"/>
  <c r="BQ18" i="1" s="1" a="1"/>
  <c r="BQ18" i="1" s="1"/>
  <c r="L694" i="1"/>
  <c r="BB18" i="1" s="1" a="1"/>
  <c r="BB18" i="1" s="1"/>
  <c r="L1927" i="1"/>
  <c r="AK43" i="1" s="1" a="1"/>
  <c r="AK43" i="1" s="1"/>
  <c r="L1889" i="1"/>
  <c r="AW42" i="1" s="1" a="1"/>
  <c r="AW42" i="1" s="1"/>
  <c r="L1300" i="1"/>
  <c r="BH30" i="1" s="1" a="1"/>
  <c r="BH30" i="1" s="1"/>
  <c r="J1935" i="1"/>
  <c r="L696" i="1"/>
  <c r="BD18" i="1" s="1" a="1"/>
  <c r="BD18" i="1" s="1"/>
  <c r="L706" i="1"/>
  <c r="BN18" i="1" s="1" a="1"/>
  <c r="BN18" i="1" s="1"/>
  <c r="L1887" i="1"/>
  <c r="AU42" i="1" s="1" a="1"/>
  <c r="AU42" i="1" s="1"/>
  <c r="J748" i="1"/>
  <c r="L748" i="1" s="1"/>
  <c r="BF19" i="1" s="1" a="1"/>
  <c r="BF19" i="1" s="1"/>
  <c r="L691" i="1"/>
  <c r="AY18" i="1" s="1" a="1"/>
  <c r="AY18" i="1" s="1"/>
  <c r="J736" i="1"/>
  <c r="J723" i="1"/>
  <c r="J1966" i="1"/>
  <c r="L1966" i="1" s="1"/>
  <c r="Z44" i="1" s="1" a="1"/>
  <c r="Z44" i="1" s="1"/>
  <c r="J1933" i="1"/>
  <c r="L1933" i="1" s="1"/>
  <c r="AQ43" i="1" s="1" a="1"/>
  <c r="AQ43" i="1" s="1"/>
  <c r="F1972" i="1"/>
  <c r="J720" i="1"/>
  <c r="J1382" i="1"/>
  <c r="F1403" i="1"/>
  <c r="F1384" i="1"/>
  <c r="F1352" i="1"/>
  <c r="F1342" i="1"/>
  <c r="J1369" i="1"/>
  <c r="J1350" i="1"/>
  <c r="L716" i="1"/>
  <c r="Z19" i="1" s="1" a="1"/>
  <c r="Z19" i="1" s="1"/>
  <c r="L690" i="1"/>
  <c r="AX18" i="1" s="1" a="1"/>
  <c r="AX18" i="1" s="1"/>
  <c r="L1911" i="1"/>
  <c r="BS42" i="1" s="1" a="1"/>
  <c r="BS42" i="1" s="1"/>
  <c r="J1965" i="1"/>
  <c r="L705" i="1"/>
  <c r="BM18" i="1" s="1" a="1"/>
  <c r="BM18" i="1" s="1"/>
  <c r="L677" i="1"/>
  <c r="AK18" i="1" s="1" a="1"/>
  <c r="AK18" i="1" s="1"/>
  <c r="J753" i="1"/>
  <c r="L679" i="1"/>
  <c r="AM18" i="1" s="1" a="1"/>
  <c r="AM18" i="1" s="1"/>
  <c r="J1956" i="1"/>
  <c r="L681" i="1"/>
  <c r="AO18" i="1" s="1" a="1"/>
  <c r="AO18" i="1" s="1"/>
  <c r="L718" i="1"/>
  <c r="AB19" i="1" s="1" a="1"/>
  <c r="AB19" i="1" s="1"/>
  <c r="J1975" i="1"/>
  <c r="L1296" i="1"/>
  <c r="BD30" i="1" s="1" a="1"/>
  <c r="BD30" i="1" s="1"/>
  <c r="L1907" i="1"/>
  <c r="BO42" i="1" s="1" a="1"/>
  <c r="BO42" i="1" s="1"/>
  <c r="L687" i="1"/>
  <c r="AU18" i="1" s="1" a="1"/>
  <c r="AU18" i="1" s="1"/>
  <c r="L683" i="1"/>
  <c r="AQ18" i="1" s="1" a="1"/>
  <c r="AQ18" i="1" s="1"/>
  <c r="F1377" i="1"/>
  <c r="F1414" i="1"/>
  <c r="J1352" i="1"/>
  <c r="J1370" i="1"/>
  <c r="J1357" i="1"/>
  <c r="L1357" i="1" s="1"/>
  <c r="BO31" i="1" s="1" a="1"/>
  <c r="BO31" i="1" s="1"/>
  <c r="F1359" i="1"/>
  <c r="F1343" i="1"/>
  <c r="F1367" i="1"/>
  <c r="J1344" i="1"/>
  <c r="J1374" i="1"/>
  <c r="F1398" i="1"/>
  <c r="F1366" i="1"/>
  <c r="J1381" i="1"/>
  <c r="J1376" i="1"/>
  <c r="J1354" i="1"/>
  <c r="J2002" i="1"/>
  <c r="J1943" i="1"/>
  <c r="F1960" i="1"/>
  <c r="F2028" i="1"/>
  <c r="F1964" i="1"/>
  <c r="F1975" i="1"/>
  <c r="F1959" i="1"/>
  <c r="F1943" i="1"/>
  <c r="J1939" i="1"/>
  <c r="F1955" i="1"/>
  <c r="L1913" i="1"/>
  <c r="W43" i="1" s="1" a="1"/>
  <c r="W43" i="1" s="1"/>
  <c r="J1937" i="1"/>
  <c r="J1970" i="1"/>
  <c r="L1970" i="1" s="1"/>
  <c r="AD44" i="1" s="1" a="1"/>
  <c r="AD44" i="1" s="1"/>
  <c r="J1936" i="1"/>
  <c r="F1971" i="1"/>
  <c r="J1941" i="1"/>
  <c r="F2024" i="1"/>
  <c r="F2012" i="1"/>
  <c r="F1948" i="1"/>
  <c r="L1948" i="1" s="1"/>
  <c r="BF43" i="1" s="1" a="1"/>
  <c r="BF43" i="1" s="1"/>
  <c r="F1939" i="1"/>
  <c r="L1899" i="1"/>
  <c r="BG42" i="1" s="1" a="1"/>
  <c r="BG42" i="1" s="1"/>
  <c r="J741" i="1"/>
  <c r="L682" i="1"/>
  <c r="AP18" i="1" s="1" a="1"/>
  <c r="AP18" i="1" s="1"/>
  <c r="L1334" i="1"/>
  <c r="AR31" i="1" s="1" a="1"/>
  <c r="AR31" i="1" s="1"/>
  <c r="L1319" i="1"/>
  <c r="AC31" i="1" s="1" a="1"/>
  <c r="AC31" i="1" s="1"/>
  <c r="L1301" i="1"/>
  <c r="BI30" i="1" s="1" a="1"/>
  <c r="BI30" i="1" s="1"/>
  <c r="J1366" i="1"/>
  <c r="F1347" i="1"/>
  <c r="J1348" i="1"/>
  <c r="L1348" i="1" s="1"/>
  <c r="BF31" i="1" s="1" a="1"/>
  <c r="BF31" i="1" s="1"/>
  <c r="J1972" i="1"/>
  <c r="L1929" i="1"/>
  <c r="AM43" i="1" s="1" a="1"/>
  <c r="AM43" i="1" s="1"/>
  <c r="J1973" i="1"/>
  <c r="F1935" i="1"/>
  <c r="J1954" i="1"/>
  <c r="L1954" i="1" s="1"/>
  <c r="BL43" i="1" s="1" a="1"/>
  <c r="BL43" i="1" s="1"/>
  <c r="J1977" i="1"/>
  <c r="F1988" i="1"/>
  <c r="F2008" i="1"/>
  <c r="F1982" i="1"/>
  <c r="F1953" i="1"/>
  <c r="F1952" i="1"/>
  <c r="L1952" i="1" s="1"/>
  <c r="BJ43" i="1" s="1" a="1"/>
  <c r="BJ43" i="1" s="1"/>
  <c r="L1886" i="1"/>
  <c r="AT42" i="1" s="1" a="1"/>
  <c r="AT42" i="1" s="1"/>
  <c r="J722" i="1"/>
  <c r="L1336" i="1"/>
  <c r="AT31" i="1" s="1" a="1"/>
  <c r="AT31" i="1" s="1"/>
  <c r="L1909" i="1"/>
  <c r="BQ42" i="1" s="1" a="1"/>
  <c r="BQ42" i="1" s="1"/>
  <c r="J1963" i="1"/>
  <c r="F2000" i="1"/>
  <c r="F762" i="1"/>
  <c r="J749" i="1"/>
  <c r="F743" i="1"/>
  <c r="F730" i="1"/>
  <c r="F766" i="1"/>
  <c r="F746" i="1"/>
  <c r="F750" i="1"/>
  <c r="F776" i="1"/>
  <c r="J1359" i="1"/>
  <c r="J1365" i="1"/>
  <c r="F1385" i="1"/>
  <c r="F1370" i="1"/>
  <c r="D1987" i="1" a="1"/>
  <c r="D1987" i="1" s="1"/>
  <c r="E1987" i="1" a="1"/>
  <c r="E1987" i="1" s="1"/>
  <c r="M1987" i="1" a="1"/>
  <c r="M1987" i="1" s="1"/>
  <c r="B2037" i="1"/>
  <c r="H2080" i="1" a="1"/>
  <c r="H2080" i="1" s="1"/>
  <c r="I2080" i="1" a="1"/>
  <c r="I2080" i="1" s="1"/>
  <c r="C2130" i="1"/>
  <c r="H2022" i="1" a="1"/>
  <c r="H2022" i="1" s="1"/>
  <c r="I2022" i="1" a="1"/>
  <c r="I2022" i="1" s="1"/>
  <c r="C2072" i="1"/>
  <c r="H2009" i="1" a="1"/>
  <c r="H2009" i="1" s="1"/>
  <c r="I2009" i="1" a="1"/>
  <c r="I2009" i="1" s="1"/>
  <c r="C2059" i="1"/>
  <c r="D2029" i="1" a="1"/>
  <c r="D2029" i="1" s="1"/>
  <c r="E2029" i="1" a="1"/>
  <c r="E2029" i="1" s="1"/>
  <c r="M2029" i="1" a="1"/>
  <c r="M2029" i="1" s="1"/>
  <c r="B2079" i="1"/>
  <c r="H2019" i="1" a="1"/>
  <c r="H2019" i="1" s="1"/>
  <c r="I2019" i="1" a="1"/>
  <c r="I2019" i="1" s="1"/>
  <c r="C2069" i="1"/>
  <c r="H2018" i="1" a="1"/>
  <c r="H2018" i="1" s="1"/>
  <c r="I2018" i="1" a="1"/>
  <c r="I2018" i="1" s="1"/>
  <c r="C2068" i="1"/>
  <c r="H1982" i="1" a="1"/>
  <c r="H1982" i="1" s="1"/>
  <c r="I1982" i="1" a="1"/>
  <c r="I1982" i="1" s="1"/>
  <c r="C2032" i="1"/>
  <c r="D2025" i="1" a="1"/>
  <c r="D2025" i="1" s="1"/>
  <c r="E2025" i="1" a="1"/>
  <c r="E2025" i="1" s="1"/>
  <c r="B2075" i="1"/>
  <c r="M2025" i="1" a="1"/>
  <c r="M2025" i="1" s="1"/>
  <c r="D2009" i="1" a="1"/>
  <c r="D2009" i="1" s="1"/>
  <c r="E2009" i="1" a="1"/>
  <c r="E2009" i="1" s="1"/>
  <c r="M2009" i="1" a="1"/>
  <c r="M2009" i="1" s="1"/>
  <c r="B2059" i="1"/>
  <c r="D1993" i="1" a="1"/>
  <c r="D1993" i="1" s="1"/>
  <c r="E1993" i="1" a="1"/>
  <c r="E1993" i="1" s="1"/>
  <c r="B2043" i="1"/>
  <c r="M1993" i="1" a="1"/>
  <c r="M1993" i="1" s="1"/>
  <c r="D2070" i="1" a="1"/>
  <c r="D2070" i="1" s="1"/>
  <c r="E2070" i="1" a="1"/>
  <c r="E2070" i="1" s="1"/>
  <c r="B2120" i="1"/>
  <c r="H1989" i="1" a="1"/>
  <c r="H1989" i="1" s="1"/>
  <c r="I1989" i="1" a="1"/>
  <c r="I1989" i="1" s="1"/>
  <c r="C2039" i="1"/>
  <c r="J1967" i="1"/>
  <c r="F1957" i="1"/>
  <c r="F2004" i="1"/>
  <c r="J1944" i="1"/>
  <c r="F1968" i="1"/>
  <c r="F1936" i="1"/>
  <c r="F1980" i="1"/>
  <c r="L1980" i="1" s="1"/>
  <c r="AN44" i="1" s="1" a="1"/>
  <c r="AN44" i="1" s="1"/>
  <c r="F1934" i="1"/>
  <c r="L1922" i="1"/>
  <c r="AF43" i="1" s="1" a="1"/>
  <c r="AF43" i="1" s="1"/>
  <c r="H2025" i="1" a="1"/>
  <c r="H2025" i="1" s="1"/>
  <c r="I2025" i="1" a="1"/>
  <c r="I2025" i="1" s="1"/>
  <c r="C2075" i="1"/>
  <c r="L1897" i="1"/>
  <c r="BE42" i="1" s="1" a="1"/>
  <c r="BE42" i="1" s="1"/>
  <c r="J1981" i="1"/>
  <c r="H2023" i="1" a="1"/>
  <c r="H2023" i="1" s="1"/>
  <c r="I2023" i="1" a="1"/>
  <c r="I2023" i="1" s="1"/>
  <c r="C2073" i="1"/>
  <c r="J1960" i="1"/>
  <c r="F1976" i="1"/>
  <c r="L1976" i="1" s="1"/>
  <c r="AJ44" i="1" s="1" a="1"/>
  <c r="AJ44" i="1" s="1"/>
  <c r="F1944" i="1"/>
  <c r="L1944" i="1" s="1"/>
  <c r="BB43" i="1" s="1" a="1"/>
  <c r="BB43" i="1" s="1"/>
  <c r="F1996" i="1"/>
  <c r="L1996" i="1" s="1"/>
  <c r="BD44" i="1" s="1" a="1"/>
  <c r="BD44" i="1" s="1"/>
  <c r="F1940" i="1"/>
  <c r="F1967" i="1"/>
  <c r="F1951" i="1"/>
  <c r="H2008" i="1" a="1"/>
  <c r="H2008" i="1" s="1"/>
  <c r="I2008" i="1" a="1"/>
  <c r="I2008" i="1" s="1"/>
  <c r="C2058" i="1"/>
  <c r="J1962" i="1"/>
  <c r="L1962" i="1" s="1"/>
  <c r="BT43" i="1" s="1" a="1"/>
  <c r="BT43" i="1" s="1"/>
  <c r="F1981" i="1"/>
  <c r="D2038" i="1" a="1"/>
  <c r="D2038" i="1" s="1"/>
  <c r="E2038" i="1" a="1"/>
  <c r="E2038" i="1" s="1"/>
  <c r="B2088" i="1"/>
  <c r="D2058" i="1" a="1"/>
  <c r="D2058" i="1" s="1"/>
  <c r="E2058" i="1" a="1"/>
  <c r="E2058" i="1" s="1"/>
  <c r="M2058" i="1" a="1"/>
  <c r="M2058" i="1" s="1"/>
  <c r="B2108" i="1"/>
  <c r="D2074" i="1" a="1"/>
  <c r="D2074" i="1" s="1"/>
  <c r="E2074" i="1" a="1"/>
  <c r="E2074" i="1" s="1"/>
  <c r="B2124" i="1"/>
  <c r="D2066" i="1" a="1"/>
  <c r="D2066" i="1" s="1"/>
  <c r="E2066" i="1" a="1"/>
  <c r="E2066" i="1" s="1"/>
  <c r="B2116" i="1"/>
  <c r="D2050" i="1" a="1"/>
  <c r="D2050" i="1" s="1"/>
  <c r="E2050" i="1" a="1"/>
  <c r="E2050" i="1" s="1"/>
  <c r="B2100" i="1"/>
  <c r="D2032" i="1" a="1"/>
  <c r="D2032" i="1" s="1"/>
  <c r="E2032" i="1" a="1"/>
  <c r="E2032" i="1" s="1"/>
  <c r="M2032" i="1" a="1"/>
  <c r="M2032" i="1" s="1"/>
  <c r="B2082" i="1"/>
  <c r="D2003" i="1" a="1"/>
  <c r="D2003" i="1" s="1"/>
  <c r="E2003" i="1" a="1"/>
  <c r="E2003" i="1" s="1"/>
  <c r="M2003" i="1" a="1"/>
  <c r="M2003" i="1" s="1"/>
  <c r="B2053" i="1"/>
  <c r="D2002" i="1" a="1"/>
  <c r="D2002" i="1" s="1"/>
  <c r="E2002" i="1" a="1"/>
  <c r="E2002" i="1" s="1"/>
  <c r="M2002" i="1" a="1"/>
  <c r="M2002" i="1" s="1"/>
  <c r="B2052" i="1"/>
  <c r="D2062" i="1" a="1"/>
  <c r="D2062" i="1" s="1"/>
  <c r="E2062" i="1" a="1"/>
  <c r="E2062" i="1" s="1"/>
  <c r="B2112" i="1"/>
  <c r="D1998" i="1" a="1"/>
  <c r="D1998" i="1" s="1"/>
  <c r="E1998" i="1" a="1"/>
  <c r="E1998" i="1" s="1"/>
  <c r="M1998" i="1" a="1"/>
  <c r="M1998" i="1" s="1"/>
  <c r="B2048" i="1"/>
  <c r="D1989" i="1" a="1"/>
  <c r="D1989" i="1" s="1"/>
  <c r="E1989" i="1" a="1"/>
  <c r="E1989" i="1" s="1"/>
  <c r="B2039" i="1"/>
  <c r="M1989" i="1" a="1"/>
  <c r="M1989" i="1" s="1"/>
  <c r="J738" i="1"/>
  <c r="F808" i="1"/>
  <c r="F802" i="1"/>
  <c r="F792" i="1"/>
  <c r="J737" i="1"/>
  <c r="L714" i="1"/>
  <c r="X19" i="1" s="1" a="1"/>
  <c r="X19" i="1" s="1"/>
  <c r="F1337" i="1"/>
  <c r="J1351" i="1"/>
  <c r="L1302" i="1"/>
  <c r="BJ30" i="1" s="1" a="1"/>
  <c r="BJ30" i="1" s="1"/>
  <c r="J1379" i="1"/>
  <c r="L1379" i="1" s="1"/>
  <c r="AM32" i="1" s="1" a="1"/>
  <c r="AM32" i="1" s="1"/>
  <c r="L700" i="1"/>
  <c r="BH18" i="1" s="1" a="1"/>
  <c r="BH18" i="1" s="1"/>
  <c r="J1342" i="1"/>
  <c r="J1372" i="1"/>
  <c r="L1372" i="1" s="1"/>
  <c r="AF32" i="1" s="1" a="1"/>
  <c r="AF32" i="1" s="1"/>
  <c r="J1371" i="1"/>
  <c r="F1376" i="1"/>
  <c r="J1998" i="1"/>
  <c r="J1945" i="1"/>
  <c r="H2011" i="1" a="1"/>
  <c r="H2011" i="1" s="1"/>
  <c r="I2011" i="1" a="1"/>
  <c r="I2011" i="1" s="1"/>
  <c r="C2061" i="1"/>
  <c r="D2010" i="1" a="1"/>
  <c r="D2010" i="1" s="1"/>
  <c r="E2010" i="1" a="1"/>
  <c r="E2010" i="1" s="1"/>
  <c r="M2010" i="1" a="1"/>
  <c r="M2010" i="1" s="1"/>
  <c r="B2060" i="1"/>
  <c r="D2078" i="1" a="1"/>
  <c r="D2078" i="1" s="1"/>
  <c r="E2078" i="1" a="1"/>
  <c r="E2078" i="1" s="1"/>
  <c r="B2128" i="1"/>
  <c r="D2014" i="1" a="1"/>
  <c r="D2014" i="1" s="1"/>
  <c r="E2014" i="1" a="1"/>
  <c r="E2014" i="1" s="1"/>
  <c r="M2014" i="1" a="1"/>
  <c r="M2014" i="1" s="1"/>
  <c r="B2064" i="1"/>
  <c r="H2000" i="1" a="1"/>
  <c r="H2000" i="1" s="1"/>
  <c r="I2000" i="1" a="1"/>
  <c r="I2000" i="1" s="1"/>
  <c r="C2050" i="1"/>
  <c r="J1934" i="1"/>
  <c r="F1977" i="1"/>
  <c r="F1945" i="1"/>
  <c r="L1945" i="1" s="1"/>
  <c r="BC43" i="1" s="1" a="1"/>
  <c r="BC43" i="1" s="1"/>
  <c r="F1963" i="1"/>
  <c r="F1947" i="1"/>
  <c r="J1955" i="1"/>
  <c r="H2007" i="1" a="1"/>
  <c r="H2007" i="1" s="1"/>
  <c r="I2007" i="1" a="1"/>
  <c r="I2007" i="1" s="1"/>
  <c r="C2057" i="1"/>
  <c r="J1971" i="1"/>
  <c r="H2001" i="1" a="1"/>
  <c r="H2001" i="1" s="1"/>
  <c r="I2001" i="1" a="1"/>
  <c r="I2001" i="1" s="1"/>
  <c r="C2051" i="1"/>
  <c r="D2022" i="1" a="1"/>
  <c r="D2022" i="1" s="1"/>
  <c r="E2022" i="1" a="1"/>
  <c r="E2022" i="1" s="1"/>
  <c r="M2022" i="1" a="1"/>
  <c r="M2022" i="1" s="1"/>
  <c r="B2072" i="1"/>
  <c r="H2003" i="1" a="1"/>
  <c r="H2003" i="1" s="1"/>
  <c r="I2003" i="1" a="1"/>
  <c r="I2003" i="1" s="1"/>
  <c r="C2053" i="1"/>
  <c r="H1997" i="1" a="1"/>
  <c r="H1997" i="1" s="1"/>
  <c r="I1997" i="1" a="1"/>
  <c r="I1997" i="1" s="1"/>
  <c r="C2047" i="1"/>
  <c r="D2011" i="1" a="1"/>
  <c r="D2011" i="1" s="1"/>
  <c r="E2011" i="1" a="1"/>
  <c r="E2011" i="1" s="1"/>
  <c r="M2011" i="1" a="1"/>
  <c r="M2011" i="1" s="1"/>
  <c r="B2061" i="1"/>
  <c r="J1974" i="1"/>
  <c r="L1974" i="1" s="1"/>
  <c r="AH44" i="1" s="1" a="1"/>
  <c r="AH44" i="1" s="1"/>
  <c r="D2007" i="1" a="1"/>
  <c r="D2007" i="1" s="1"/>
  <c r="E2007" i="1" a="1"/>
  <c r="E2007" i="1" s="1"/>
  <c r="B2057" i="1"/>
  <c r="M2007" i="1" a="1"/>
  <c r="M2007" i="1" s="1"/>
  <c r="D2054" i="1" a="1"/>
  <c r="D2054" i="1" s="1"/>
  <c r="E2054" i="1" a="1"/>
  <c r="E2054" i="1" s="1"/>
  <c r="B2104" i="1"/>
  <c r="H1985" i="1" a="1"/>
  <c r="H1985" i="1" s="1"/>
  <c r="I1985" i="1" a="1"/>
  <c r="I1985" i="1" s="1"/>
  <c r="C2035" i="1"/>
  <c r="D2018" i="1" a="1"/>
  <c r="D2018" i="1" s="1"/>
  <c r="E2018" i="1" a="1"/>
  <c r="E2018" i="1" s="1"/>
  <c r="M2018" i="1" a="1"/>
  <c r="M2018" i="1" s="1"/>
  <c r="B2068" i="1"/>
  <c r="D1986" i="1" a="1"/>
  <c r="D1986" i="1" s="1"/>
  <c r="E1986" i="1" a="1"/>
  <c r="E1986" i="1" s="1"/>
  <c r="M1986" i="1" a="1"/>
  <c r="M1986" i="1" s="1"/>
  <c r="B2036" i="1"/>
  <c r="D2030" i="1" a="1"/>
  <c r="D2030" i="1" s="1"/>
  <c r="E2030" i="1" a="1"/>
  <c r="E2030" i="1" s="1"/>
  <c r="M2030" i="1" a="1"/>
  <c r="M2030" i="1" s="1"/>
  <c r="B2080" i="1"/>
  <c r="D1984" i="1" a="1"/>
  <c r="D1984" i="1" s="1"/>
  <c r="E1984" i="1" a="1"/>
  <c r="E1984" i="1" s="1"/>
  <c r="M1984" i="1" a="1"/>
  <c r="M1984" i="1" s="1"/>
  <c r="B2034" i="1"/>
  <c r="H2029" i="1" a="1"/>
  <c r="H2029" i="1" s="1"/>
  <c r="I2029" i="1" a="1"/>
  <c r="I2029" i="1" s="1"/>
  <c r="C2079" i="1"/>
  <c r="H1999" i="1" a="1"/>
  <c r="H1999" i="1" s="1"/>
  <c r="I1999" i="1" a="1"/>
  <c r="I1999" i="1" s="1"/>
  <c r="C2049" i="1"/>
  <c r="D2026" i="1" a="1"/>
  <c r="D2026" i="1" s="1"/>
  <c r="E2026" i="1" a="1"/>
  <c r="E2026" i="1" s="1"/>
  <c r="M2026" i="1" a="1"/>
  <c r="M2026" i="1" s="1"/>
  <c r="B2076" i="1"/>
  <c r="D1994" i="1" a="1"/>
  <c r="D1994" i="1" s="1"/>
  <c r="E1994" i="1" a="1"/>
  <c r="E1994" i="1" s="1"/>
  <c r="M1994" i="1" a="1"/>
  <c r="M1994" i="1" s="1"/>
  <c r="B2044" i="1"/>
  <c r="D2046" i="1" a="1"/>
  <c r="D2046" i="1" s="1"/>
  <c r="E2046" i="1" a="1"/>
  <c r="E2046" i="1" s="1"/>
  <c r="M2046" i="1" a="1"/>
  <c r="M2046" i="1" s="1"/>
  <c r="B2096" i="1"/>
  <c r="D1990" i="1" a="1"/>
  <c r="D1990" i="1" s="1"/>
  <c r="E1990" i="1" a="1"/>
  <c r="E1990" i="1" s="1"/>
  <c r="M1990" i="1" a="1"/>
  <c r="M1990" i="1" s="1"/>
  <c r="B2040" i="1"/>
  <c r="D2017" i="1" a="1"/>
  <c r="D2017" i="1" s="1"/>
  <c r="E2017" i="1" a="1"/>
  <c r="E2017" i="1" s="1"/>
  <c r="M2017" i="1" a="1"/>
  <c r="M2017" i="1" s="1"/>
  <c r="B2067" i="1"/>
  <c r="D2001" i="1" a="1"/>
  <c r="D2001" i="1" s="1"/>
  <c r="E2001" i="1" a="1"/>
  <c r="E2001" i="1" s="1"/>
  <c r="B2051" i="1"/>
  <c r="M2001" i="1" a="1"/>
  <c r="M2001" i="1" s="1"/>
  <c r="I2004" i="1" a="1"/>
  <c r="I2004" i="1" s="1"/>
  <c r="H2004" i="1" a="1"/>
  <c r="H2004" i="1" s="1"/>
  <c r="C2054" i="1"/>
  <c r="M2054" i="1" s="1" a="1"/>
  <c r="M2054" i="1" s="1"/>
  <c r="D2031" i="1" a="1"/>
  <c r="D2031" i="1" s="1"/>
  <c r="E2031" i="1" a="1"/>
  <c r="E2031" i="1" s="1"/>
  <c r="M2031" i="1" a="1"/>
  <c r="M2031" i="1" s="1"/>
  <c r="B2081" i="1"/>
  <c r="H2027" i="1" a="1"/>
  <c r="H2027" i="1" s="1"/>
  <c r="I2027" i="1" a="1"/>
  <c r="I2027" i="1" s="1"/>
  <c r="C2077" i="1"/>
  <c r="M2000" i="1" a="1"/>
  <c r="M2000" i="1" s="1"/>
  <c r="M1982" i="1" a="1"/>
  <c r="M1982" i="1" s="1"/>
  <c r="J763" i="1"/>
  <c r="F759" i="1"/>
  <c r="F735" i="1"/>
  <c r="F719" i="1"/>
  <c r="F798" i="1"/>
  <c r="F733" i="1"/>
  <c r="F1430" i="1"/>
  <c r="F1381" i="1"/>
  <c r="F1365" i="1"/>
  <c r="J1361" i="1"/>
  <c r="J1337" i="1"/>
  <c r="F1395" i="1"/>
  <c r="F1390" i="1"/>
  <c r="F1358" i="1"/>
  <c r="F1389" i="1"/>
  <c r="F1369" i="1"/>
  <c r="F1361" i="1"/>
  <c r="J1355" i="1"/>
  <c r="F1346" i="1"/>
  <c r="J1367" i="1"/>
  <c r="F1344" i="1"/>
  <c r="J1340" i="1"/>
  <c r="L1340" i="1" s="1"/>
  <c r="AX31" i="1" s="1" a="1"/>
  <c r="AX31" i="1" s="1"/>
  <c r="J1386" i="1"/>
  <c r="L1328" i="1"/>
  <c r="AL31" i="1" s="1" a="1"/>
  <c r="AL31" i="1" s="1"/>
  <c r="F1973" i="1"/>
  <c r="F1941" i="1"/>
  <c r="I2052" i="1" a="1"/>
  <c r="I2052" i="1" s="1"/>
  <c r="H2052" i="1" a="1"/>
  <c r="H2052" i="1" s="1"/>
  <c r="C2102" i="1"/>
  <c r="J2030" i="1"/>
  <c r="H1993" i="1" a="1"/>
  <c r="H1993" i="1" s="1"/>
  <c r="I1993" i="1" a="1"/>
  <c r="I1993" i="1" s="1"/>
  <c r="C2043" i="1"/>
  <c r="J1959" i="1"/>
  <c r="F1942" i="1"/>
  <c r="L1942" i="1" s="1"/>
  <c r="AZ43" i="1" s="1" a="1"/>
  <c r="AZ43" i="1" s="1"/>
  <c r="F1956" i="1"/>
  <c r="D2027" i="1" a="1"/>
  <c r="D2027" i="1" s="1"/>
  <c r="E2027" i="1" a="1"/>
  <c r="E2027" i="1" s="1"/>
  <c r="M2027" i="1" a="1"/>
  <c r="M2027" i="1" s="1"/>
  <c r="B2077" i="1"/>
  <c r="D1995" i="1" a="1"/>
  <c r="D1995" i="1" s="1"/>
  <c r="E1995" i="1" a="1"/>
  <c r="E1995" i="1" s="1"/>
  <c r="M1995" i="1" a="1"/>
  <c r="M1995" i="1" s="1"/>
  <c r="B2045" i="1"/>
  <c r="H1990" i="1" a="1"/>
  <c r="H1990" i="1" s="1"/>
  <c r="I1990" i="1" a="1"/>
  <c r="I1990" i="1" s="1"/>
  <c r="C2040" i="1"/>
  <c r="D2013" i="1" a="1"/>
  <c r="D2013" i="1" s="1"/>
  <c r="E2013" i="1" a="1"/>
  <c r="E2013" i="1" s="1"/>
  <c r="M2013" i="1" a="1"/>
  <c r="M2013" i="1" s="1"/>
  <c r="B2063" i="1"/>
  <c r="D1997" i="1" a="1"/>
  <c r="D1997" i="1" s="1"/>
  <c r="E1997" i="1" a="1"/>
  <c r="E1997" i="1" s="1"/>
  <c r="B2047" i="1"/>
  <c r="M1997" i="1" a="1"/>
  <c r="M1997" i="1" s="1"/>
  <c r="J1964" i="1"/>
  <c r="H2015" i="1" a="1"/>
  <c r="H2015" i="1" s="1"/>
  <c r="I2015" i="1" a="1"/>
  <c r="I2015" i="1" s="1"/>
  <c r="C2065" i="1"/>
  <c r="J1969" i="1"/>
  <c r="J1968" i="1"/>
  <c r="F1969" i="1"/>
  <c r="H2016" i="1" a="1"/>
  <c r="H2016" i="1" s="1"/>
  <c r="I2016" i="1" a="1"/>
  <c r="I2016" i="1" s="1"/>
  <c r="C2066" i="1"/>
  <c r="H1983" i="1" a="1"/>
  <c r="H1983" i="1" s="1"/>
  <c r="I1983" i="1" a="1"/>
  <c r="I1983" i="1" s="1"/>
  <c r="C2033" i="1"/>
  <c r="J1932" i="1"/>
  <c r="L1932" i="1" s="1"/>
  <c r="AP43" i="1" s="1" a="1"/>
  <c r="AP43" i="1" s="1"/>
  <c r="D2015" i="1" a="1"/>
  <c r="D2015" i="1" s="1"/>
  <c r="E2015" i="1" a="1"/>
  <c r="E2015" i="1" s="1"/>
  <c r="M2015" i="1" a="1"/>
  <c r="M2015" i="1" s="1"/>
  <c r="B2065" i="1"/>
  <c r="D1999" i="1" a="1"/>
  <c r="D1999" i="1" s="1"/>
  <c r="E1999" i="1" a="1"/>
  <c r="E1999" i="1" s="1"/>
  <c r="M1999" i="1" a="1"/>
  <c r="M1999" i="1" s="1"/>
  <c r="B2049" i="1"/>
  <c r="D1983" i="1" a="1"/>
  <c r="D1983" i="1" s="1"/>
  <c r="E1983" i="1" a="1"/>
  <c r="E1983" i="1" s="1"/>
  <c r="M1983" i="1" a="1"/>
  <c r="M1983" i="1" s="1"/>
  <c r="B2033" i="1"/>
  <c r="H2017" i="1" a="1"/>
  <c r="H2017" i="1" s="1"/>
  <c r="I2017" i="1" a="1"/>
  <c r="I2017" i="1" s="1"/>
  <c r="C2067" i="1"/>
  <c r="H1994" i="1" a="1"/>
  <c r="H1994" i="1" s="1"/>
  <c r="I1994" i="1" a="1"/>
  <c r="I1994" i="1" s="1"/>
  <c r="C2044" i="1"/>
  <c r="H2031" i="1" a="1"/>
  <c r="H2031" i="1" s="1"/>
  <c r="I2031" i="1" a="1"/>
  <c r="I2031" i="1" s="1"/>
  <c r="C2081" i="1"/>
  <c r="D2021" i="1" a="1"/>
  <c r="D2021" i="1" s="1"/>
  <c r="E2021" i="1" a="1"/>
  <c r="E2021" i="1" s="1"/>
  <c r="B2071" i="1"/>
  <c r="M2021" i="1" a="1"/>
  <c r="M2021" i="1" s="1"/>
  <c r="H2010" i="1" a="1"/>
  <c r="H2010" i="1" s="1"/>
  <c r="I2010" i="1" a="1"/>
  <c r="I2010" i="1" s="1"/>
  <c r="C2060" i="1"/>
  <c r="J1958" i="1"/>
  <c r="L1958" i="1" s="1"/>
  <c r="BP43" i="1" s="1" a="1"/>
  <c r="BP43" i="1" s="1"/>
  <c r="I2012" i="1" a="1"/>
  <c r="I2012" i="1" s="1"/>
  <c r="H2012" i="1" a="1"/>
  <c r="H2012" i="1" s="1"/>
  <c r="C2062" i="1"/>
  <c r="J746" i="1"/>
  <c r="F1433" i="1"/>
  <c r="F1373" i="1"/>
  <c r="D2023" i="1" a="1"/>
  <c r="D2023" i="1" s="1"/>
  <c r="E2023" i="1" a="1"/>
  <c r="E2023" i="1" s="1"/>
  <c r="M2023" i="1" a="1"/>
  <c r="M2023" i="1" s="1"/>
  <c r="B2073" i="1"/>
  <c r="D1991" i="1" a="1"/>
  <c r="D1991" i="1" s="1"/>
  <c r="E1991" i="1" a="1"/>
  <c r="E1991" i="1" s="1"/>
  <c r="M1991" i="1" a="1"/>
  <c r="M1991" i="1" s="1"/>
  <c r="B2041" i="1"/>
  <c r="H2048" i="1" a="1"/>
  <c r="H2048" i="1" s="1"/>
  <c r="I2048" i="1" a="1"/>
  <c r="I2048" i="1" s="1"/>
  <c r="C2098" i="1"/>
  <c r="H1995" i="1" a="1"/>
  <c r="H1995" i="1" s="1"/>
  <c r="I1995" i="1" a="1"/>
  <c r="I1995" i="1" s="1"/>
  <c r="C2045" i="1"/>
  <c r="F1937" i="1"/>
  <c r="J1961" i="1"/>
  <c r="H2006" i="1" a="1"/>
  <c r="H2006" i="1" s="1"/>
  <c r="I2006" i="1" a="1"/>
  <c r="I2006" i="1" s="1"/>
  <c r="C2056" i="1"/>
  <c r="J1950" i="1"/>
  <c r="L1950" i="1" s="1"/>
  <c r="BH43" i="1" s="1" a="1"/>
  <c r="BH43" i="1" s="1"/>
  <c r="H1984" i="1" a="1"/>
  <c r="H1984" i="1" s="1"/>
  <c r="I1984" i="1" a="1"/>
  <c r="I1984" i="1" s="1"/>
  <c r="C2034" i="1"/>
  <c r="D1992" i="1" a="1"/>
  <c r="D1992" i="1" s="1"/>
  <c r="E1992" i="1" a="1"/>
  <c r="E1992" i="1" s="1"/>
  <c r="M1992" i="1" a="1"/>
  <c r="M1992" i="1" s="1"/>
  <c r="B2042" i="1"/>
  <c r="D2006" i="1" a="1"/>
  <c r="D2006" i="1" s="1"/>
  <c r="E2006" i="1" a="1"/>
  <c r="E2006" i="1" s="1"/>
  <c r="M2006" i="1" a="1"/>
  <c r="M2006" i="1" s="1"/>
  <c r="B2056" i="1"/>
  <c r="H2046" i="1" a="1"/>
  <c r="H2046" i="1" s="1"/>
  <c r="I2046" i="1" a="1"/>
  <c r="I2046" i="1" s="1"/>
  <c r="C2096" i="1"/>
  <c r="J1940" i="1"/>
  <c r="H2005" i="1" a="1"/>
  <c r="H2005" i="1" s="1"/>
  <c r="I2005" i="1" a="1"/>
  <c r="I2005" i="1" s="1"/>
  <c r="C2055" i="1"/>
  <c r="H2014" i="1" a="1"/>
  <c r="H2014" i="1" s="1"/>
  <c r="I2014" i="1" a="1"/>
  <c r="I2014" i="1" s="1"/>
  <c r="C2064" i="1"/>
  <c r="J1957" i="1"/>
  <c r="F1979" i="1"/>
  <c r="H2021" i="1" a="1"/>
  <c r="H2021" i="1" s="1"/>
  <c r="I2021" i="1" a="1"/>
  <c r="I2021" i="1" s="1"/>
  <c r="C2071" i="1"/>
  <c r="J1951" i="1"/>
  <c r="D2019" i="1" a="1"/>
  <c r="D2019" i="1" s="1"/>
  <c r="E2019" i="1" a="1"/>
  <c r="E2019" i="1" s="1"/>
  <c r="M2019" i="1" a="1"/>
  <c r="M2019" i="1" s="1"/>
  <c r="B2069" i="1"/>
  <c r="J1953" i="1"/>
  <c r="I2076" i="1" a="1"/>
  <c r="I2076" i="1" s="1"/>
  <c r="H2076" i="1" a="1"/>
  <c r="H2076" i="1" s="1"/>
  <c r="C2126" i="1"/>
  <c r="J1947" i="1"/>
  <c r="F2020" i="1"/>
  <c r="F1961" i="1"/>
  <c r="D2005" i="1" a="1"/>
  <c r="D2005" i="1" s="1"/>
  <c r="E2005" i="1" a="1"/>
  <c r="E2005" i="1" s="1"/>
  <c r="M2005" i="1" a="1"/>
  <c r="M2005" i="1" s="1"/>
  <c r="B2055" i="1"/>
  <c r="H2024" i="1" a="1"/>
  <c r="H2024" i="1" s="1"/>
  <c r="I2024" i="1" a="1"/>
  <c r="I2024" i="1" s="1"/>
  <c r="C2074" i="1"/>
  <c r="H2042" i="1" a="1"/>
  <c r="H2042" i="1" s="1"/>
  <c r="I2042" i="1" a="1"/>
  <c r="I2042" i="1" s="1"/>
  <c r="C2092" i="1"/>
  <c r="I2028" i="1" a="1"/>
  <c r="I2028" i="1" s="1"/>
  <c r="C2078" i="1"/>
  <c r="H2028" i="1" a="1"/>
  <c r="H2028" i="1" s="1"/>
  <c r="H2013" i="1" a="1"/>
  <c r="H2013" i="1" s="1"/>
  <c r="I2013" i="1" a="1"/>
  <c r="I2013" i="1" s="1"/>
  <c r="C2063" i="1"/>
  <c r="L1895" i="1"/>
  <c r="BC42" i="1" s="1" a="1"/>
  <c r="BC42" i="1" s="1"/>
  <c r="J1979" i="1"/>
  <c r="H1987" i="1" a="1"/>
  <c r="H1987" i="1" s="1"/>
  <c r="I1987" i="1" a="1"/>
  <c r="I1987" i="1" s="1"/>
  <c r="C2037" i="1"/>
  <c r="I2020" i="1" a="1"/>
  <c r="I2020" i="1" s="1"/>
  <c r="H2020" i="1" a="1"/>
  <c r="H2020" i="1" s="1"/>
  <c r="C2070" i="1"/>
  <c r="D1985" i="1" a="1"/>
  <c r="D1985" i="1" s="1"/>
  <c r="E1985" i="1" a="1"/>
  <c r="E1985" i="1" s="1"/>
  <c r="M1985" i="1" a="1"/>
  <c r="M1985" i="1" s="1"/>
  <c r="B2035" i="1"/>
  <c r="H1986" i="1" a="1"/>
  <c r="H1986" i="1" s="1"/>
  <c r="I1986" i="1" a="1"/>
  <c r="I1986" i="1" s="1"/>
  <c r="C2036" i="1"/>
  <c r="H1991" i="1" a="1"/>
  <c r="H1991" i="1" s="1"/>
  <c r="I1991" i="1" a="1"/>
  <c r="I1991" i="1" s="1"/>
  <c r="C2041" i="1"/>
  <c r="J1949" i="1"/>
  <c r="I1988" i="1" a="1"/>
  <c r="I1988" i="1" s="1"/>
  <c r="H1988" i="1" a="1"/>
  <c r="H1988" i="1" s="1"/>
  <c r="C2038" i="1"/>
  <c r="J745" i="1"/>
  <c r="J733" i="1"/>
  <c r="F760" i="1"/>
  <c r="F720" i="1"/>
  <c r="J735" i="1"/>
  <c r="F784" i="1"/>
  <c r="J1360" i="1"/>
  <c r="H1427" i="1" a="1"/>
  <c r="H1427" i="1" s="1"/>
  <c r="I1427" i="1" a="1"/>
  <c r="I1427" i="1" s="1"/>
  <c r="C1477" i="1"/>
  <c r="D1431" i="1" a="1"/>
  <c r="D1431" i="1" s="1"/>
  <c r="E1431" i="1" a="1"/>
  <c r="E1431" i="1" s="1"/>
  <c r="B1481" i="1"/>
  <c r="M1431" i="1" a="1"/>
  <c r="M1431" i="1" s="1"/>
  <c r="D1415" i="1" a="1"/>
  <c r="D1415" i="1" s="1"/>
  <c r="E1415" i="1" a="1"/>
  <c r="E1415" i="1" s="1"/>
  <c r="B1465" i="1"/>
  <c r="M1415" i="1" a="1"/>
  <c r="M1415" i="1" s="1"/>
  <c r="H1388" i="1" a="1"/>
  <c r="H1388" i="1" s="1"/>
  <c r="I1388" i="1" a="1"/>
  <c r="I1388" i="1" s="1"/>
  <c r="C1438" i="1"/>
  <c r="D1413" i="1" a="1"/>
  <c r="D1413" i="1" s="1"/>
  <c r="E1413" i="1" a="1"/>
  <c r="E1413" i="1" s="1"/>
  <c r="M1413" i="1" a="1"/>
  <c r="M1413" i="1" s="1"/>
  <c r="B1463" i="1"/>
  <c r="J1384" i="1"/>
  <c r="H1408" i="1" a="1"/>
  <c r="H1408" i="1" s="1"/>
  <c r="I1408" i="1" a="1"/>
  <c r="I1408" i="1" s="1"/>
  <c r="C1458" i="1"/>
  <c r="J1368" i="1"/>
  <c r="J1356" i="1"/>
  <c r="D1387" i="1" a="1"/>
  <c r="D1387" i="1" s="1"/>
  <c r="E1387" i="1" a="1"/>
  <c r="E1387" i="1" s="1"/>
  <c r="B1437" i="1"/>
  <c r="M1387" i="1" a="1"/>
  <c r="M1387" i="1" s="1"/>
  <c r="H1423" i="1" a="1"/>
  <c r="H1423" i="1" s="1"/>
  <c r="I1423" i="1" a="1"/>
  <c r="I1423" i="1" s="1"/>
  <c r="C1473" i="1"/>
  <c r="D1457" i="1" a="1"/>
  <c r="D1457" i="1" s="1"/>
  <c r="E1457" i="1" a="1"/>
  <c r="E1457" i="1" s="1"/>
  <c r="B1507" i="1"/>
  <c r="D1449" i="1" a="1"/>
  <c r="D1449" i="1" s="1"/>
  <c r="E1449" i="1" a="1"/>
  <c r="E1449" i="1" s="1"/>
  <c r="B1499" i="1"/>
  <c r="D1456" i="1" a="1"/>
  <c r="D1456" i="1" s="1"/>
  <c r="E1456" i="1" a="1"/>
  <c r="E1456" i="1" s="1"/>
  <c r="B1506" i="1"/>
  <c r="F1360" i="1"/>
  <c r="F1382" i="1"/>
  <c r="F1350" i="1"/>
  <c r="H1396" i="1" a="1"/>
  <c r="H1396" i="1" s="1"/>
  <c r="I1396" i="1" a="1"/>
  <c r="I1396" i="1" s="1"/>
  <c r="C1446" i="1"/>
  <c r="D1401" i="1" a="1"/>
  <c r="D1401" i="1" s="1"/>
  <c r="E1401" i="1" a="1"/>
  <c r="E1401" i="1" s="1"/>
  <c r="M1401" i="1" a="1"/>
  <c r="M1401" i="1" s="1"/>
  <c r="B1451" i="1"/>
  <c r="H1393" i="1" a="1"/>
  <c r="H1393" i="1" s="1"/>
  <c r="I1393" i="1" a="1"/>
  <c r="I1393" i="1" s="1"/>
  <c r="C1443" i="1"/>
  <c r="D1421" i="1" a="1"/>
  <c r="D1421" i="1" s="1"/>
  <c r="E1421" i="1" a="1"/>
  <c r="E1421" i="1" s="1"/>
  <c r="M1421" i="1" a="1"/>
  <c r="M1421" i="1" s="1"/>
  <c r="B1471" i="1"/>
  <c r="H1413" i="1" a="1"/>
  <c r="H1413" i="1" s="1"/>
  <c r="I1413" i="1" a="1"/>
  <c r="I1413" i="1" s="1"/>
  <c r="C1463" i="1"/>
  <c r="F1386" i="1"/>
  <c r="F1354" i="1"/>
  <c r="F1368" i="1"/>
  <c r="L1368" i="1" s="1"/>
  <c r="AB32" i="1" s="1" a="1"/>
  <c r="AB32" i="1" s="1"/>
  <c r="F1472" i="1"/>
  <c r="H1391" i="1" a="1"/>
  <c r="H1391" i="1" s="1"/>
  <c r="I1391" i="1" a="1"/>
  <c r="I1391" i="1" s="1"/>
  <c r="C1441" i="1"/>
  <c r="D1424" i="1" a="1"/>
  <c r="D1424" i="1" s="1"/>
  <c r="E1424" i="1" a="1"/>
  <c r="E1424" i="1" s="1"/>
  <c r="B1474" i="1"/>
  <c r="M1424" i="1" a="1"/>
  <c r="M1424" i="1" s="1"/>
  <c r="D1388" i="1" a="1"/>
  <c r="D1388" i="1" s="1"/>
  <c r="E1388" i="1" a="1"/>
  <c r="E1388" i="1" s="1"/>
  <c r="B1438" i="1"/>
  <c r="M1388" i="1" a="1"/>
  <c r="M1388" i="1" s="1"/>
  <c r="D1428" i="1" a="1"/>
  <c r="D1428" i="1" s="1"/>
  <c r="E1428" i="1" a="1"/>
  <c r="E1428" i="1" s="1"/>
  <c r="B1478" i="1"/>
  <c r="M1428" i="1" a="1"/>
  <c r="M1428" i="1" s="1"/>
  <c r="J1375" i="1"/>
  <c r="L1375" i="1" s="1"/>
  <c r="AI32" i="1" s="1" a="1"/>
  <c r="AI32" i="1" s="1"/>
  <c r="J1385" i="1"/>
  <c r="D1412" i="1" a="1"/>
  <c r="D1412" i="1" s="1"/>
  <c r="E1412" i="1" a="1"/>
  <c r="E1412" i="1" s="1"/>
  <c r="B1462" i="1"/>
  <c r="M1412" i="1" a="1"/>
  <c r="M1412" i="1" s="1"/>
  <c r="D1435" i="1" a="1"/>
  <c r="D1435" i="1" s="1"/>
  <c r="E1435" i="1" a="1"/>
  <c r="E1435" i="1" s="1"/>
  <c r="B1485" i="1"/>
  <c r="M1435" i="1" a="1"/>
  <c r="M1435" i="1" s="1"/>
  <c r="H1428" i="1" a="1"/>
  <c r="H1428" i="1" s="1"/>
  <c r="I1428" i="1" a="1"/>
  <c r="I1428" i="1" s="1"/>
  <c r="C1478" i="1"/>
  <c r="J1339" i="1"/>
  <c r="L1339" i="1" s="1"/>
  <c r="AW31" i="1" s="1" a="1"/>
  <c r="AW31" i="1" s="1"/>
  <c r="H1387" i="1" a="1"/>
  <c r="H1387" i="1" s="1"/>
  <c r="I1387" i="1" a="1"/>
  <c r="I1387" i="1" s="1"/>
  <c r="C1437" i="1"/>
  <c r="D1445" i="1" a="1"/>
  <c r="D1445" i="1" s="1"/>
  <c r="E1445" i="1" a="1"/>
  <c r="E1445" i="1" s="1"/>
  <c r="B1495" i="1"/>
  <c r="D1440" i="1" a="1"/>
  <c r="D1440" i="1" s="1"/>
  <c r="E1440" i="1" a="1"/>
  <c r="E1440" i="1" s="1"/>
  <c r="B1490" i="1"/>
  <c r="D1408" i="1" a="1"/>
  <c r="D1408" i="1" s="1"/>
  <c r="E1408" i="1" a="1"/>
  <c r="E1408" i="1" s="1"/>
  <c r="B1458" i="1"/>
  <c r="M1408" i="1" a="1"/>
  <c r="M1408" i="1" s="1"/>
  <c r="H1405" i="1" a="1"/>
  <c r="H1405" i="1" s="1"/>
  <c r="I1405" i="1" a="1"/>
  <c r="I1405" i="1" s="1"/>
  <c r="C1455" i="1"/>
  <c r="D1396" i="1" a="1"/>
  <c r="D1396" i="1" s="1"/>
  <c r="E1396" i="1" a="1"/>
  <c r="E1396" i="1" s="1"/>
  <c r="B1446" i="1"/>
  <c r="M1396" i="1" a="1"/>
  <c r="M1396" i="1" s="1"/>
  <c r="H1429" i="1" a="1"/>
  <c r="H1429" i="1" s="1"/>
  <c r="I1429" i="1" a="1"/>
  <c r="I1429" i="1" s="1"/>
  <c r="C1479" i="1"/>
  <c r="L1310" i="1"/>
  <c r="BR30" i="1" s="1" a="1"/>
  <c r="BR30" i="1" s="1"/>
  <c r="H1392" i="1" a="1"/>
  <c r="H1392" i="1" s="1"/>
  <c r="I1392" i="1" a="1"/>
  <c r="I1392" i="1" s="1"/>
  <c r="C1442" i="1"/>
  <c r="H1422" i="1" a="1"/>
  <c r="H1422" i="1" s="1"/>
  <c r="I1422" i="1" a="1"/>
  <c r="I1422" i="1" s="1"/>
  <c r="C1472" i="1"/>
  <c r="M1422" i="1" a="1"/>
  <c r="M1422" i="1" s="1"/>
  <c r="H1421" i="1" a="1"/>
  <c r="H1421" i="1" s="1"/>
  <c r="I1421" i="1" a="1"/>
  <c r="I1421" i="1" s="1"/>
  <c r="C1471" i="1"/>
  <c r="D1426" i="1" a="1"/>
  <c r="D1426" i="1" s="1"/>
  <c r="E1426" i="1" a="1"/>
  <c r="E1426" i="1" s="1"/>
  <c r="B1476" i="1"/>
  <c r="M1426" i="1" a="1"/>
  <c r="M1426" i="1" s="1"/>
  <c r="D1448" i="1" a="1"/>
  <c r="D1448" i="1" s="1"/>
  <c r="E1448" i="1" a="1"/>
  <c r="E1448" i="1" s="1"/>
  <c r="B1498" i="1"/>
  <c r="D1416" i="1" a="1"/>
  <c r="D1416" i="1" s="1"/>
  <c r="E1416" i="1" a="1"/>
  <c r="E1416" i="1" s="1"/>
  <c r="B1466" i="1"/>
  <c r="M1416" i="1" a="1"/>
  <c r="M1416" i="1" s="1"/>
  <c r="H1431" i="1" a="1"/>
  <c r="H1431" i="1" s="1"/>
  <c r="I1431" i="1" a="1"/>
  <c r="I1431" i="1" s="1"/>
  <c r="C1481" i="1"/>
  <c r="H1426" i="1" a="1"/>
  <c r="H1426" i="1" s="1"/>
  <c r="I1426" i="1" a="1"/>
  <c r="I1426" i="1" s="1"/>
  <c r="C1476" i="1"/>
  <c r="H1436" i="1" a="1"/>
  <c r="H1436" i="1" s="1"/>
  <c r="I1436" i="1" a="1"/>
  <c r="I1436" i="1" s="1"/>
  <c r="C1486" i="1"/>
  <c r="L1293" i="1"/>
  <c r="BA30" i="1" s="1" a="1"/>
  <c r="BA30" i="1" s="1"/>
  <c r="L1324" i="1"/>
  <c r="AH31" i="1" s="1" a="1"/>
  <c r="AH31" i="1" s="1"/>
  <c r="M1429" i="1" a="1"/>
  <c r="M1429" i="1" s="1"/>
  <c r="H1409" i="1" a="1"/>
  <c r="H1409" i="1" s="1"/>
  <c r="I1409" i="1" a="1"/>
  <c r="I1409" i="1" s="1"/>
  <c r="C1459" i="1"/>
  <c r="H1397" i="1" a="1"/>
  <c r="H1397" i="1" s="1"/>
  <c r="I1397" i="1" a="1"/>
  <c r="I1397" i="1" s="1"/>
  <c r="C1447" i="1"/>
  <c r="H1401" i="1" a="1"/>
  <c r="H1401" i="1" s="1"/>
  <c r="I1401" i="1" a="1"/>
  <c r="I1401" i="1" s="1"/>
  <c r="C1451" i="1"/>
  <c r="J1349" i="1"/>
  <c r="L1349" i="1" s="1"/>
  <c r="BG31" i="1" s="1" a="1"/>
  <c r="BG31" i="1" s="1"/>
  <c r="L1292" i="1"/>
  <c r="AZ30" i="1" s="1" a="1"/>
  <c r="AZ30" i="1" s="1"/>
  <c r="J1364" i="1"/>
  <c r="L1364" i="1" s="1"/>
  <c r="X32" i="1" s="1" a="1"/>
  <c r="X32" i="1" s="1"/>
  <c r="D1420" i="1" a="1"/>
  <c r="D1420" i="1" s="1"/>
  <c r="E1420" i="1" a="1"/>
  <c r="E1420" i="1" s="1"/>
  <c r="B1470" i="1"/>
  <c r="M1420" i="1" a="1"/>
  <c r="M1420" i="1" s="1"/>
  <c r="D1464" i="1" a="1"/>
  <c r="D1464" i="1" s="1"/>
  <c r="E1464" i="1" a="1"/>
  <c r="E1464" i="1" s="1"/>
  <c r="B1514" i="1"/>
  <c r="H1402" i="1" a="1"/>
  <c r="H1402" i="1" s="1"/>
  <c r="I1402" i="1" a="1"/>
  <c r="I1402" i="1" s="1"/>
  <c r="C1452" i="1"/>
  <c r="L1335" i="1"/>
  <c r="AS31" i="1" s="1" a="1"/>
  <c r="AS31" i="1" s="1"/>
  <c r="H1420" i="1" a="1"/>
  <c r="H1420" i="1" s="1"/>
  <c r="I1420" i="1" a="1"/>
  <c r="I1420" i="1" s="1"/>
  <c r="C1470" i="1"/>
  <c r="J1353" i="1"/>
  <c r="L1353" i="1" s="1"/>
  <c r="BK31" i="1" s="1" a="1"/>
  <c r="BK31" i="1" s="1"/>
  <c r="L1321" i="1"/>
  <c r="AE31" i="1" s="1" a="1"/>
  <c r="AE31" i="1" s="1"/>
  <c r="J1362" i="1"/>
  <c r="H1407" i="1" a="1"/>
  <c r="H1407" i="1" s="1"/>
  <c r="I1407" i="1" a="1"/>
  <c r="I1407" i="1" s="1"/>
  <c r="C1457" i="1"/>
  <c r="D1409" i="1" a="1"/>
  <c r="D1409" i="1" s="1"/>
  <c r="E1409" i="1" a="1"/>
  <c r="E1409" i="1" s="1"/>
  <c r="M1409" i="1" a="1"/>
  <c r="M1409" i="1" s="1"/>
  <c r="B1459" i="1"/>
  <c r="E1393" i="1" a="1"/>
  <c r="E1393" i="1" s="1"/>
  <c r="D1393" i="1" a="1"/>
  <c r="D1393" i="1" s="1"/>
  <c r="M1393" i="1" a="1"/>
  <c r="M1393" i="1" s="1"/>
  <c r="B1443" i="1"/>
  <c r="D1417" i="1" a="1"/>
  <c r="D1417" i="1" s="1"/>
  <c r="E1417" i="1" a="1"/>
  <c r="E1417" i="1" s="1"/>
  <c r="M1417" i="1" a="1"/>
  <c r="M1417" i="1" s="1"/>
  <c r="B1467" i="1"/>
  <c r="J1380" i="1"/>
  <c r="L1380" i="1" s="1"/>
  <c r="AN32" i="1" s="1" a="1"/>
  <c r="AN32" i="1" s="1"/>
  <c r="F1355" i="1"/>
  <c r="J1383" i="1"/>
  <c r="L1383" i="1" s="1"/>
  <c r="AQ32" i="1" s="1" a="1"/>
  <c r="AQ32" i="1" s="1"/>
  <c r="F1425" i="1"/>
  <c r="J1345" i="1"/>
  <c r="L1345" i="1" s="1"/>
  <c r="BC31" i="1" s="1" a="1"/>
  <c r="BC31" i="1" s="1"/>
  <c r="L1356" i="1"/>
  <c r="BN31" i="1" s="1" a="1"/>
  <c r="BN31" i="1" s="1"/>
  <c r="L1332" i="1"/>
  <c r="AP31" i="1" s="1" a="1"/>
  <c r="AP31" i="1" s="1"/>
  <c r="H1417" i="1" a="1"/>
  <c r="H1417" i="1" s="1"/>
  <c r="I1417" i="1" a="1"/>
  <c r="I1417" i="1" s="1"/>
  <c r="C1467" i="1"/>
  <c r="D1394" i="1" a="1"/>
  <c r="D1394" i="1" s="1"/>
  <c r="E1394" i="1" a="1"/>
  <c r="E1394" i="1" s="1"/>
  <c r="B1444" i="1"/>
  <c r="M1394" i="1" a="1"/>
  <c r="M1394" i="1" s="1"/>
  <c r="L1317" i="1"/>
  <c r="AA31" i="1" s="1" a="1"/>
  <c r="AA31" i="1" s="1"/>
  <c r="F1341" i="1"/>
  <c r="L1288" i="1"/>
  <c r="AV30" i="1" s="1" a="1"/>
  <c r="AV30" i="1" s="1"/>
  <c r="J732" i="1"/>
  <c r="J765" i="1"/>
  <c r="J766" i="1"/>
  <c r="F774" i="1"/>
  <c r="J742" i="1"/>
  <c r="L742" i="1" s="1"/>
  <c r="AZ19" i="1" s="1" a="1"/>
  <c r="AZ19" i="1" s="1"/>
  <c r="F765" i="1"/>
  <c r="L765" i="1" s="1"/>
  <c r="Y20" i="1" s="1" a="1"/>
  <c r="Y20" i="1" s="1"/>
  <c r="J761" i="1"/>
  <c r="L712" i="1"/>
  <c r="BT18" i="1" s="1" a="1"/>
  <c r="BT18" i="1" s="1"/>
  <c r="J740" i="1"/>
  <c r="H1410" i="1" a="1"/>
  <c r="H1410" i="1" s="1"/>
  <c r="I1410" i="1" a="1"/>
  <c r="I1410" i="1" s="1"/>
  <c r="C1460" i="1"/>
  <c r="J1377" i="1"/>
  <c r="L1377" i="1" s="1"/>
  <c r="AK32" i="1" s="1" a="1"/>
  <c r="AK32" i="1" s="1"/>
  <c r="J1338" i="1"/>
  <c r="F1363" i="1"/>
  <c r="H1434" i="1" a="1"/>
  <c r="H1434" i="1" s="1"/>
  <c r="I1434" i="1" a="1"/>
  <c r="I1434" i="1" s="1"/>
  <c r="C1484" i="1"/>
  <c r="J1358" i="1"/>
  <c r="H1406" i="1" a="1"/>
  <c r="H1406" i="1" s="1"/>
  <c r="I1406" i="1" a="1"/>
  <c r="I1406" i="1" s="1"/>
  <c r="C1456" i="1"/>
  <c r="J1347" i="1"/>
  <c r="J1373" i="1"/>
  <c r="F1407" i="1"/>
  <c r="F1399" i="1"/>
  <c r="F1406" i="1"/>
  <c r="D1410" i="1" a="1"/>
  <c r="D1410" i="1" s="1"/>
  <c r="E1410" i="1" a="1"/>
  <c r="E1410" i="1" s="1"/>
  <c r="B1460" i="1"/>
  <c r="M1410" i="1" a="1"/>
  <c r="M1410" i="1" s="1"/>
  <c r="D1432" i="1" a="1"/>
  <c r="D1432" i="1" s="1"/>
  <c r="E1432" i="1" a="1"/>
  <c r="E1432" i="1" s="1"/>
  <c r="B1482" i="1"/>
  <c r="M1432" i="1" a="1"/>
  <c r="M1432" i="1" s="1"/>
  <c r="D1400" i="1" a="1"/>
  <c r="D1400" i="1" s="1"/>
  <c r="E1400" i="1" a="1"/>
  <c r="E1400" i="1" s="1"/>
  <c r="B1450" i="1"/>
  <c r="M1400" i="1" a="1"/>
  <c r="M1400" i="1" s="1"/>
  <c r="J1346" i="1"/>
  <c r="F1351" i="1"/>
  <c r="J1343" i="1"/>
  <c r="F1371" i="1"/>
  <c r="J1363" i="1"/>
  <c r="D1436" i="1" a="1"/>
  <c r="D1436" i="1" s="1"/>
  <c r="E1436" i="1" a="1"/>
  <c r="E1436" i="1" s="1"/>
  <c r="B1486" i="1"/>
  <c r="M1436" i="1" a="1"/>
  <c r="M1436" i="1" s="1"/>
  <c r="D1404" i="1" a="1"/>
  <c r="D1404" i="1" s="1"/>
  <c r="E1404" i="1" a="1"/>
  <c r="E1404" i="1" s="1"/>
  <c r="B1454" i="1"/>
  <c r="M1404" i="1" a="1"/>
  <c r="M1404" i="1" s="1"/>
  <c r="D1418" i="1" a="1"/>
  <c r="D1418" i="1" s="1"/>
  <c r="E1418" i="1" a="1"/>
  <c r="E1418" i="1" s="1"/>
  <c r="B1468" i="1"/>
  <c r="M1418" i="1" a="1"/>
  <c r="M1418" i="1" s="1"/>
  <c r="D1522" i="1" a="1"/>
  <c r="D1522" i="1" s="1"/>
  <c r="E1522" i="1" a="1"/>
  <c r="E1522" i="1" s="1"/>
  <c r="J1341" i="1"/>
  <c r="F1374" i="1"/>
  <c r="F1338" i="1"/>
  <c r="F1378" i="1"/>
  <c r="H1425" i="1" a="1"/>
  <c r="H1425" i="1" s="1"/>
  <c r="I1425" i="1" a="1"/>
  <c r="I1425" i="1" s="1"/>
  <c r="C1475" i="1"/>
  <c r="H1435" i="1" a="1"/>
  <c r="H1435" i="1" s="1"/>
  <c r="I1435" i="1" a="1"/>
  <c r="I1435" i="1" s="1"/>
  <c r="C1485" i="1"/>
  <c r="F1362" i="1"/>
  <c r="J1378" i="1"/>
  <c r="H1389" i="1" a="1"/>
  <c r="H1389" i="1" s="1"/>
  <c r="I1389" i="1" a="1"/>
  <c r="I1389" i="1" s="1"/>
  <c r="C1439" i="1"/>
  <c r="H1416" i="1" a="1"/>
  <c r="H1416" i="1" s="1"/>
  <c r="I1416" i="1" a="1"/>
  <c r="I1416" i="1" s="1"/>
  <c r="C1466" i="1"/>
  <c r="D1397" i="1" a="1"/>
  <c r="D1397" i="1" s="1"/>
  <c r="E1397" i="1" a="1"/>
  <c r="E1397" i="1" s="1"/>
  <c r="M1397" i="1" a="1"/>
  <c r="M1397" i="1" s="1"/>
  <c r="B1447" i="1"/>
  <c r="L1331" i="1"/>
  <c r="AO31" i="1" s="1" a="1"/>
  <c r="AO31" i="1" s="1"/>
  <c r="H1398" i="1" a="1"/>
  <c r="H1398" i="1" s="1"/>
  <c r="I1398" i="1" a="1"/>
  <c r="I1398" i="1" s="1"/>
  <c r="C1448" i="1"/>
  <c r="D1475" i="1" a="1"/>
  <c r="D1475" i="1" s="1"/>
  <c r="E1475" i="1" a="1"/>
  <c r="E1475" i="1" s="1"/>
  <c r="B1525" i="1"/>
  <c r="M1475" i="1" a="1"/>
  <c r="M1475" i="1" s="1"/>
  <c r="H1394" i="1" a="1"/>
  <c r="H1394" i="1" s="1"/>
  <c r="I1394" i="1" a="1"/>
  <c r="I1394" i="1" s="1"/>
  <c r="C1444" i="1"/>
  <c r="I1400" i="1" a="1"/>
  <c r="I1400" i="1" s="1"/>
  <c r="H1400" i="1" a="1"/>
  <c r="H1400" i="1" s="1"/>
  <c r="C1450" i="1"/>
  <c r="L1297" i="1"/>
  <c r="BE30" i="1" s="1" a="1"/>
  <c r="BE30" i="1" s="1"/>
  <c r="L1318" i="1"/>
  <c r="AB31" i="1" s="1" a="1"/>
  <c r="AB31" i="1" s="1"/>
  <c r="D1391" i="1" a="1"/>
  <c r="D1391" i="1" s="1"/>
  <c r="E1391" i="1" a="1"/>
  <c r="E1391" i="1" s="1"/>
  <c r="B1441" i="1"/>
  <c r="M1391" i="1" a="1"/>
  <c r="M1391" i="1" s="1"/>
  <c r="F1429" i="1"/>
  <c r="D1480" i="1" a="1"/>
  <c r="D1480" i="1" s="1"/>
  <c r="E1480" i="1" a="1"/>
  <c r="E1480" i="1" s="1"/>
  <c r="B1530" i="1"/>
  <c r="H1415" i="1" a="1"/>
  <c r="H1415" i="1" s="1"/>
  <c r="I1415" i="1" a="1"/>
  <c r="I1415" i="1" s="1"/>
  <c r="C1465" i="1"/>
  <c r="H1418" i="1" a="1"/>
  <c r="H1418" i="1" s="1"/>
  <c r="I1418" i="1" a="1"/>
  <c r="I1418" i="1" s="1"/>
  <c r="C1468" i="1"/>
  <c r="I1432" i="1" a="1"/>
  <c r="I1432" i="1" s="1"/>
  <c r="H1432" i="1" a="1"/>
  <c r="H1432" i="1" s="1"/>
  <c r="C1482" i="1"/>
  <c r="D1453" i="1" a="1"/>
  <c r="D1453" i="1" s="1"/>
  <c r="E1453" i="1" a="1"/>
  <c r="E1453" i="1" s="1"/>
  <c r="M1453" i="1" a="1"/>
  <c r="M1453" i="1" s="1"/>
  <c r="B1503" i="1"/>
  <c r="D1434" i="1" a="1"/>
  <c r="D1434" i="1" s="1"/>
  <c r="E1434" i="1" a="1"/>
  <c r="E1434" i="1" s="1"/>
  <c r="B1484" i="1"/>
  <c r="M1434" i="1" a="1"/>
  <c r="M1434" i="1" s="1"/>
  <c r="D1402" i="1" a="1"/>
  <c r="D1402" i="1" s="1"/>
  <c r="E1402" i="1" a="1"/>
  <c r="E1402" i="1" s="1"/>
  <c r="B1452" i="1"/>
  <c r="M1402" i="1" a="1"/>
  <c r="M1402" i="1" s="1"/>
  <c r="D1392" i="1" a="1"/>
  <c r="D1392" i="1" s="1"/>
  <c r="E1392" i="1" a="1"/>
  <c r="E1392" i="1" s="1"/>
  <c r="B1442" i="1"/>
  <c r="M1392" i="1" a="1"/>
  <c r="M1392" i="1" s="1"/>
  <c r="H1419" i="1" a="1"/>
  <c r="H1419" i="1" s="1"/>
  <c r="I1419" i="1" a="1"/>
  <c r="I1419" i="1" s="1"/>
  <c r="C1469" i="1"/>
  <c r="H1411" i="1" a="1"/>
  <c r="H1411" i="1" s="1"/>
  <c r="I1411" i="1" a="1"/>
  <c r="I1411" i="1" s="1"/>
  <c r="C1461" i="1"/>
  <c r="D1427" i="1" a="1"/>
  <c r="D1427" i="1" s="1"/>
  <c r="E1427" i="1" a="1"/>
  <c r="E1427" i="1" s="1"/>
  <c r="B1477" i="1"/>
  <c r="M1427" i="1" a="1"/>
  <c r="M1427" i="1" s="1"/>
  <c r="H1399" i="1" a="1"/>
  <c r="H1399" i="1" s="1"/>
  <c r="I1399" i="1" a="1"/>
  <c r="I1399" i="1" s="1"/>
  <c r="C1449" i="1"/>
  <c r="H1414" i="1" a="1"/>
  <c r="H1414" i="1" s="1"/>
  <c r="I1414" i="1" a="1"/>
  <c r="I1414" i="1" s="1"/>
  <c r="C1464" i="1"/>
  <c r="H1403" i="1" a="1"/>
  <c r="H1403" i="1" s="1"/>
  <c r="I1403" i="1" a="1"/>
  <c r="I1403" i="1" s="1"/>
  <c r="C1453" i="1"/>
  <c r="D1439" i="1" a="1"/>
  <c r="D1439" i="1" s="1"/>
  <c r="E1439" i="1" a="1"/>
  <c r="E1439" i="1" s="1"/>
  <c r="B1489" i="1"/>
  <c r="D1419" i="1" a="1"/>
  <c r="D1419" i="1" s="1"/>
  <c r="E1419" i="1" a="1"/>
  <c r="E1419" i="1" s="1"/>
  <c r="B1469" i="1"/>
  <c r="M1419" i="1" a="1"/>
  <c r="M1419" i="1" s="1"/>
  <c r="D1411" i="1" a="1"/>
  <c r="D1411" i="1" s="1"/>
  <c r="E1411" i="1" a="1"/>
  <c r="E1411" i="1" s="1"/>
  <c r="B1461" i="1"/>
  <c r="M1411" i="1" a="1"/>
  <c r="M1411" i="1" s="1"/>
  <c r="H1412" i="1" a="1"/>
  <c r="H1412" i="1" s="1"/>
  <c r="I1412" i="1" a="1"/>
  <c r="I1412" i="1" s="1"/>
  <c r="C1462" i="1"/>
  <c r="H1430" i="1" a="1"/>
  <c r="H1430" i="1" s="1"/>
  <c r="I1430" i="1" a="1"/>
  <c r="I1430" i="1" s="1"/>
  <c r="C1480" i="1"/>
  <c r="M1480" i="1" s="1" a="1"/>
  <c r="M1480" i="1" s="1"/>
  <c r="D1405" i="1" a="1"/>
  <c r="D1405" i="1" s="1"/>
  <c r="E1405" i="1" a="1"/>
  <c r="E1405" i="1" s="1"/>
  <c r="M1405" i="1" a="1"/>
  <c r="M1405" i="1" s="1"/>
  <c r="B1455" i="1"/>
  <c r="H1433" i="1" a="1"/>
  <c r="H1433" i="1" s="1"/>
  <c r="I1433" i="1" a="1"/>
  <c r="I1433" i="1" s="1"/>
  <c r="C1483" i="1"/>
  <c r="M1425" i="1" a="1"/>
  <c r="M1425" i="1" s="1"/>
  <c r="H1395" i="1" a="1"/>
  <c r="H1395" i="1" s="1"/>
  <c r="I1395" i="1" a="1"/>
  <c r="I1395" i="1" s="1"/>
  <c r="C1445" i="1"/>
  <c r="L680" i="1"/>
  <c r="AN18" i="1" s="1" a="1"/>
  <c r="AN18" i="1" s="1"/>
  <c r="H1424" i="1" a="1"/>
  <c r="H1424" i="1" s="1"/>
  <c r="I1424" i="1" a="1"/>
  <c r="I1424" i="1" s="1"/>
  <c r="C1474" i="1"/>
  <c r="M1398" i="1" a="1"/>
  <c r="M1398" i="1" s="1"/>
  <c r="D1483" i="1" a="1"/>
  <c r="D1483" i="1" s="1"/>
  <c r="E1483" i="1" a="1"/>
  <c r="E1483" i="1" s="1"/>
  <c r="D1423" i="1" a="1"/>
  <c r="D1423" i="1" s="1"/>
  <c r="E1423" i="1" a="1"/>
  <c r="E1423" i="1" s="1"/>
  <c r="B1473" i="1"/>
  <c r="M1423" i="1" a="1"/>
  <c r="M1423" i="1" s="1"/>
  <c r="H1390" i="1" a="1"/>
  <c r="H1390" i="1" s="1"/>
  <c r="I1390" i="1" a="1"/>
  <c r="I1390" i="1" s="1"/>
  <c r="C1440" i="1"/>
  <c r="M1440" i="1" s="1" a="1"/>
  <c r="M1440" i="1" s="1"/>
  <c r="L1309" i="1"/>
  <c r="BQ30" i="1" s="1" a="1"/>
  <c r="BQ30" i="1" s="1"/>
  <c r="D1479" i="1" a="1"/>
  <c r="D1479" i="1" s="1"/>
  <c r="E1479" i="1" a="1"/>
  <c r="E1479" i="1" s="1"/>
  <c r="B1529" i="1"/>
  <c r="M1479" i="1" a="1"/>
  <c r="M1479" i="1" s="1"/>
  <c r="H1404" i="1" a="1"/>
  <c r="H1404" i="1" s="1"/>
  <c r="I1404" i="1" a="1"/>
  <c r="I1404" i="1" s="1"/>
  <c r="C1454" i="1"/>
  <c r="L678" i="1"/>
  <c r="AL18" i="1" s="1" a="1"/>
  <c r="AL18" i="1" s="1"/>
  <c r="H782" i="1" a="1"/>
  <c r="H782" i="1" s="1"/>
  <c r="I782" i="1" a="1"/>
  <c r="I782" i="1" s="1"/>
  <c r="C832" i="1"/>
  <c r="J743" i="1"/>
  <c r="L743" i="1" s="1"/>
  <c r="BA19" i="1" s="1" a="1"/>
  <c r="BA19" i="1" s="1"/>
  <c r="J758" i="1"/>
  <c r="L758" i="1" s="1"/>
  <c r="BP19" i="1" s="1" a="1"/>
  <c r="BP19" i="1" s="1"/>
  <c r="H806" i="1" a="1"/>
  <c r="H806" i="1" s="1"/>
  <c r="I806" i="1" a="1"/>
  <c r="I806" i="1" s="1"/>
  <c r="C856" i="1"/>
  <c r="J764" i="1"/>
  <c r="J767" i="1"/>
  <c r="H815" i="1" a="1"/>
  <c r="H815" i="1" s="1"/>
  <c r="I815" i="1" a="1"/>
  <c r="I815" i="1" s="1"/>
  <c r="C865" i="1"/>
  <c r="H809" i="1" a="1"/>
  <c r="H809" i="1" s="1"/>
  <c r="I809" i="1" a="1"/>
  <c r="I809" i="1" s="1"/>
  <c r="C859" i="1"/>
  <c r="D812" i="1" a="1"/>
  <c r="D812" i="1" s="1"/>
  <c r="E812" i="1" a="1"/>
  <c r="E812" i="1" s="1"/>
  <c r="M812" i="1" a="1"/>
  <c r="M812" i="1" s="1"/>
  <c r="B862" i="1"/>
  <c r="H772" i="1" a="1"/>
  <c r="H772" i="1" s="1"/>
  <c r="I772" i="1" a="1"/>
  <c r="I772" i="1" s="1"/>
  <c r="C822" i="1"/>
  <c r="H818" i="1" a="1"/>
  <c r="H818" i="1" s="1"/>
  <c r="I818" i="1" a="1"/>
  <c r="I818" i="1" s="1"/>
  <c r="C868" i="1"/>
  <c r="H776" i="1" a="1"/>
  <c r="H776" i="1" s="1"/>
  <c r="I776" i="1" a="1"/>
  <c r="I776" i="1" s="1"/>
  <c r="C826" i="1"/>
  <c r="H780" i="1" a="1"/>
  <c r="H780" i="1" s="1"/>
  <c r="I780" i="1" a="1"/>
  <c r="I780" i="1" s="1"/>
  <c r="C830" i="1"/>
  <c r="D858" i="1" a="1"/>
  <c r="D858" i="1" s="1"/>
  <c r="E858" i="1" a="1"/>
  <c r="E858" i="1" s="1"/>
  <c r="B908" i="1"/>
  <c r="D842" i="1" a="1"/>
  <c r="D842" i="1" s="1"/>
  <c r="E842" i="1" a="1"/>
  <c r="E842" i="1" s="1"/>
  <c r="B892" i="1"/>
  <c r="D824" i="1" a="1"/>
  <c r="D824" i="1" s="1"/>
  <c r="E824" i="1" a="1"/>
  <c r="E824" i="1" s="1"/>
  <c r="B874" i="1"/>
  <c r="D770" i="1" a="1"/>
  <c r="D770" i="1" s="1"/>
  <c r="E770" i="1" a="1"/>
  <c r="E770" i="1" s="1"/>
  <c r="M770" i="1" a="1"/>
  <c r="M770" i="1" s="1"/>
  <c r="B820" i="1"/>
  <c r="H807" i="1" a="1"/>
  <c r="H807" i="1" s="1"/>
  <c r="C857" i="1"/>
  <c r="I807" i="1" a="1"/>
  <c r="I807" i="1" s="1"/>
  <c r="H781" i="1" a="1"/>
  <c r="H781" i="1" s="1"/>
  <c r="I781" i="1" a="1"/>
  <c r="I781" i="1" s="1"/>
  <c r="C831" i="1"/>
  <c r="H778" i="1" a="1"/>
  <c r="H778" i="1" s="1"/>
  <c r="I778" i="1" a="1"/>
  <c r="I778" i="1" s="1"/>
  <c r="C828" i="1"/>
  <c r="D785" i="1" a="1"/>
  <c r="D785" i="1" s="1"/>
  <c r="E785" i="1" a="1"/>
  <c r="E785" i="1" s="1"/>
  <c r="M785" i="1" a="1"/>
  <c r="M785" i="1" s="1"/>
  <c r="B835" i="1"/>
  <c r="D769" i="1" a="1"/>
  <c r="D769" i="1" s="1"/>
  <c r="E769" i="1" a="1"/>
  <c r="E769" i="1" s="1"/>
  <c r="M769" i="1" a="1"/>
  <c r="M769" i="1" s="1"/>
  <c r="B819" i="1"/>
  <c r="H805" i="1" a="1"/>
  <c r="H805" i="1" s="1"/>
  <c r="I805" i="1" a="1"/>
  <c r="I805" i="1" s="1"/>
  <c r="C855" i="1"/>
  <c r="H797" i="1" a="1"/>
  <c r="H797" i="1" s="1"/>
  <c r="I797" i="1" a="1"/>
  <c r="I797" i="1" s="1"/>
  <c r="C847" i="1"/>
  <c r="D848" i="1" a="1"/>
  <c r="D848" i="1" s="1"/>
  <c r="E848" i="1" a="1"/>
  <c r="E848" i="1" s="1"/>
  <c r="B898" i="1"/>
  <c r="D834" i="1" a="1"/>
  <c r="D834" i="1" s="1"/>
  <c r="E834" i="1" a="1"/>
  <c r="E834" i="1" s="1"/>
  <c r="B884" i="1"/>
  <c r="E826" i="1" a="1"/>
  <c r="E826" i="1" s="1"/>
  <c r="D826" i="1" a="1"/>
  <c r="D826" i="1" s="1"/>
  <c r="B876" i="1"/>
  <c r="D783" i="1" a="1"/>
  <c r="D783" i="1" s="1"/>
  <c r="M783" i="1" a="1"/>
  <c r="M783" i="1" s="1"/>
  <c r="E783" i="1" a="1"/>
  <c r="E783" i="1" s="1"/>
  <c r="B833" i="1"/>
  <c r="H793" i="1" a="1"/>
  <c r="H793" i="1" s="1"/>
  <c r="I793" i="1" a="1"/>
  <c r="I793" i="1" s="1"/>
  <c r="C843" i="1"/>
  <c r="J760" i="1"/>
  <c r="J751" i="1"/>
  <c r="J754" i="1"/>
  <c r="H770" i="1" a="1"/>
  <c r="H770" i="1" s="1"/>
  <c r="I770" i="1" a="1"/>
  <c r="I770" i="1" s="1"/>
  <c r="C820" i="1"/>
  <c r="H796" i="1" a="1"/>
  <c r="H796" i="1" s="1"/>
  <c r="I796" i="1" a="1"/>
  <c r="I796" i="1" s="1"/>
  <c r="C846" i="1"/>
  <c r="D807" i="1" a="1"/>
  <c r="D807" i="1" s="1"/>
  <c r="E807" i="1" a="1"/>
  <c r="E807" i="1" s="1"/>
  <c r="M807" i="1" a="1"/>
  <c r="M807" i="1" s="1"/>
  <c r="B857" i="1"/>
  <c r="D791" i="1" a="1"/>
  <c r="D791" i="1" s="1"/>
  <c r="E791" i="1" a="1"/>
  <c r="E791" i="1" s="1"/>
  <c r="M791" i="1" a="1"/>
  <c r="M791" i="1" s="1"/>
  <c r="B841" i="1"/>
  <c r="D775" i="1" a="1"/>
  <c r="D775" i="1" s="1"/>
  <c r="E775" i="1" a="1"/>
  <c r="E775" i="1" s="1"/>
  <c r="M775" i="1" a="1"/>
  <c r="M775" i="1" s="1"/>
  <c r="B825" i="1"/>
  <c r="D813" i="1" a="1"/>
  <c r="D813" i="1" s="1"/>
  <c r="M813" i="1" a="1"/>
  <c r="M813" i="1" s="1"/>
  <c r="E813" i="1" a="1"/>
  <c r="E813" i="1" s="1"/>
  <c r="B863" i="1"/>
  <c r="D797" i="1" a="1"/>
  <c r="D797" i="1" s="1"/>
  <c r="E797" i="1" a="1"/>
  <c r="E797" i="1" s="1"/>
  <c r="M797" i="1" a="1"/>
  <c r="M797" i="1" s="1"/>
  <c r="B847" i="1"/>
  <c r="D781" i="1" a="1"/>
  <c r="D781" i="1" s="1"/>
  <c r="E781" i="1" a="1"/>
  <c r="E781" i="1" s="1"/>
  <c r="M781" i="1" a="1"/>
  <c r="M781" i="1" s="1"/>
  <c r="B831" i="1"/>
  <c r="D773" i="1" a="1"/>
  <c r="D773" i="1" s="1"/>
  <c r="M773" i="1" a="1"/>
  <c r="M773" i="1" s="1"/>
  <c r="B823" i="1"/>
  <c r="E773" i="1" a="1"/>
  <c r="E773" i="1" s="1"/>
  <c r="H798" i="1" a="1"/>
  <c r="H798" i="1" s="1"/>
  <c r="I798" i="1" a="1"/>
  <c r="I798" i="1" s="1"/>
  <c r="C848" i="1"/>
  <c r="J729" i="1"/>
  <c r="H788" i="1" a="1"/>
  <c r="H788" i="1" s="1"/>
  <c r="I788" i="1" a="1"/>
  <c r="I788" i="1" s="1"/>
  <c r="C838" i="1"/>
  <c r="H816" i="1" a="1"/>
  <c r="H816" i="1" s="1"/>
  <c r="I816" i="1" a="1"/>
  <c r="I816" i="1" s="1"/>
  <c r="C866" i="1"/>
  <c r="J734" i="1"/>
  <c r="L734" i="1" s="1"/>
  <c r="AR19" i="1" s="1" a="1"/>
  <c r="AR19" i="1" s="1"/>
  <c r="J750" i="1"/>
  <c r="H795" i="1" a="1"/>
  <c r="H795" i="1" s="1"/>
  <c r="I795" i="1" a="1"/>
  <c r="I795" i="1" s="1"/>
  <c r="C845" i="1"/>
  <c r="D852" i="1" a="1"/>
  <c r="D852" i="1" s="1"/>
  <c r="E852" i="1" a="1"/>
  <c r="E852" i="1" s="1"/>
  <c r="B902" i="1"/>
  <c r="I786" i="1" a="1"/>
  <c r="I786" i="1" s="1"/>
  <c r="H786" i="1" a="1"/>
  <c r="H786" i="1" s="1"/>
  <c r="C836" i="1"/>
  <c r="J725" i="1"/>
  <c r="H783" i="1" a="1"/>
  <c r="H783" i="1" s="1"/>
  <c r="I783" i="1" a="1"/>
  <c r="I783" i="1" s="1"/>
  <c r="C833" i="1"/>
  <c r="J744" i="1"/>
  <c r="J719" i="1"/>
  <c r="F749" i="1"/>
  <c r="L749" i="1" s="1"/>
  <c r="BG19" i="1" s="1" a="1"/>
  <c r="BG19" i="1" s="1"/>
  <c r="F744" i="1"/>
  <c r="F756" i="1"/>
  <c r="F755" i="1"/>
  <c r="F739" i="1"/>
  <c r="F767" i="1"/>
  <c r="F751" i="1"/>
  <c r="F727" i="1"/>
  <c r="F738" i="1"/>
  <c r="F768" i="1"/>
  <c r="F728" i="1"/>
  <c r="I811" i="1" a="1"/>
  <c r="I811" i="1" s="1"/>
  <c r="H811" i="1" a="1"/>
  <c r="H811" i="1" s="1"/>
  <c r="C861" i="1"/>
  <c r="L710" i="1"/>
  <c r="BR18" i="1" s="1" a="1"/>
  <c r="BR18" i="1" s="1"/>
  <c r="J739" i="1"/>
  <c r="D793" i="1" a="1"/>
  <c r="D793" i="1" s="1"/>
  <c r="E793" i="1" a="1"/>
  <c r="E793" i="1" s="1"/>
  <c r="M793" i="1" a="1"/>
  <c r="M793" i="1" s="1"/>
  <c r="B843" i="1"/>
  <c r="D780" i="1" a="1"/>
  <c r="D780" i="1" s="1"/>
  <c r="E780" i="1" a="1"/>
  <c r="E780" i="1" s="1"/>
  <c r="M780" i="1" a="1"/>
  <c r="M780" i="1" s="1"/>
  <c r="B830" i="1"/>
  <c r="D816" i="1" a="1"/>
  <c r="D816" i="1" s="1"/>
  <c r="E816" i="1" a="1"/>
  <c r="E816" i="1" s="1"/>
  <c r="M816" i="1" a="1"/>
  <c r="M816" i="1" s="1"/>
  <c r="B866" i="1"/>
  <c r="D796" i="1" a="1"/>
  <c r="D796" i="1" s="1"/>
  <c r="E796" i="1" a="1"/>
  <c r="E796" i="1" s="1"/>
  <c r="M796" i="1" a="1"/>
  <c r="M796" i="1" s="1"/>
  <c r="B846" i="1"/>
  <c r="D800" i="1" a="1"/>
  <c r="D800" i="1" s="1"/>
  <c r="E800" i="1" a="1"/>
  <c r="E800" i="1" s="1"/>
  <c r="M800" i="1" a="1"/>
  <c r="M800" i="1" s="1"/>
  <c r="B850" i="1"/>
  <c r="H813" i="1" a="1"/>
  <c r="H813" i="1" s="1"/>
  <c r="I813" i="1" a="1"/>
  <c r="I813" i="1" s="1"/>
  <c r="C863" i="1"/>
  <c r="I785" i="1" a="1"/>
  <c r="I785" i="1" s="1"/>
  <c r="H785" i="1" a="1"/>
  <c r="H785" i="1" s="1"/>
  <c r="C835" i="1"/>
  <c r="M798" i="1" a="1"/>
  <c r="M798" i="1" s="1"/>
  <c r="M776" i="1" a="1"/>
  <c r="M776" i="1" s="1"/>
  <c r="H777" i="1" a="1"/>
  <c r="H777" i="1" s="1"/>
  <c r="I777" i="1" a="1"/>
  <c r="I777" i="1" s="1"/>
  <c r="C827" i="1"/>
  <c r="F757" i="1"/>
  <c r="F741" i="1"/>
  <c r="L741" i="1" s="1"/>
  <c r="AY19" i="1" s="1" a="1"/>
  <c r="AY19" i="1" s="1"/>
  <c r="F725" i="1"/>
  <c r="F763" i="1"/>
  <c r="F747" i="1"/>
  <c r="F731" i="1"/>
  <c r="F723" i="1"/>
  <c r="L723" i="1" s="1"/>
  <c r="AG19" i="1" s="1" a="1"/>
  <c r="AG19" i="1" s="1"/>
  <c r="J762" i="1"/>
  <c r="H802" i="1" a="1"/>
  <c r="H802" i="1" s="1"/>
  <c r="I802" i="1" a="1"/>
  <c r="I802" i="1" s="1"/>
  <c r="C852" i="1"/>
  <c r="D810" i="1" a="1"/>
  <c r="D810" i="1" s="1"/>
  <c r="E810" i="1" a="1"/>
  <c r="E810" i="1" s="1"/>
  <c r="B860" i="1"/>
  <c r="M810" i="1" a="1"/>
  <c r="M810" i="1" s="1"/>
  <c r="H774" i="1" a="1"/>
  <c r="H774" i="1" s="1"/>
  <c r="I774" i="1" a="1"/>
  <c r="I774" i="1" s="1"/>
  <c r="C824" i="1"/>
  <c r="M824" i="1" s="1" a="1"/>
  <c r="M824" i="1" s="1"/>
  <c r="H787" i="1" a="1"/>
  <c r="H787" i="1" s="1"/>
  <c r="I787" i="1" a="1"/>
  <c r="I787" i="1" s="1"/>
  <c r="C837" i="1"/>
  <c r="D809" i="1" a="1"/>
  <c r="D809" i="1" s="1"/>
  <c r="E809" i="1" a="1"/>
  <c r="E809" i="1" s="1"/>
  <c r="M809" i="1" a="1"/>
  <c r="M809" i="1" s="1"/>
  <c r="B859" i="1"/>
  <c r="H803" i="1" a="1"/>
  <c r="H803" i="1" s="1"/>
  <c r="I803" i="1" a="1"/>
  <c r="I803" i="1" s="1"/>
  <c r="C853" i="1"/>
  <c r="H808" i="1" a="1"/>
  <c r="H808" i="1" s="1"/>
  <c r="I808" i="1" a="1"/>
  <c r="I808" i="1" s="1"/>
  <c r="C858" i="1"/>
  <c r="M858" i="1" s="1" a="1"/>
  <c r="M858" i="1" s="1"/>
  <c r="J756" i="1"/>
  <c r="L701" i="1"/>
  <c r="BI18" i="1" s="1" a="1"/>
  <c r="BI18" i="1" s="1"/>
  <c r="H814" i="1" a="1"/>
  <c r="H814" i="1" s="1"/>
  <c r="I814" i="1" a="1"/>
  <c r="I814" i="1" s="1"/>
  <c r="C864" i="1"/>
  <c r="H817" i="1" a="1"/>
  <c r="H817" i="1" s="1"/>
  <c r="I817" i="1" a="1"/>
  <c r="I817" i="1" s="1"/>
  <c r="C867" i="1"/>
  <c r="J759" i="1"/>
  <c r="J768" i="1"/>
  <c r="H812" i="1" a="1"/>
  <c r="H812" i="1" s="1"/>
  <c r="I812" i="1" a="1"/>
  <c r="I812" i="1" s="1"/>
  <c r="C862" i="1"/>
  <c r="J726" i="1"/>
  <c r="L726" i="1" s="1"/>
  <c r="AJ19" i="1" s="1" a="1"/>
  <c r="AJ19" i="1" s="1"/>
  <c r="J730" i="1"/>
  <c r="J752" i="1"/>
  <c r="L752" i="1" s="1"/>
  <c r="BJ19" i="1" s="1" a="1"/>
  <c r="BJ19" i="1" s="1"/>
  <c r="H792" i="1" a="1"/>
  <c r="H792" i="1" s="1"/>
  <c r="I792" i="1" a="1"/>
  <c r="I792" i="1" s="1"/>
  <c r="C842" i="1"/>
  <c r="M842" i="1" s="1" a="1"/>
  <c r="M842" i="1" s="1"/>
  <c r="H773" i="1" a="1"/>
  <c r="H773" i="1" s="1"/>
  <c r="I773" i="1" a="1"/>
  <c r="I773" i="1" s="1"/>
  <c r="C823" i="1"/>
  <c r="J757" i="1"/>
  <c r="H791" i="1" a="1"/>
  <c r="H791" i="1" s="1"/>
  <c r="C841" i="1"/>
  <c r="I791" i="1" a="1"/>
  <c r="I791" i="1" s="1"/>
  <c r="D815" i="1" a="1"/>
  <c r="D815" i="1" s="1"/>
  <c r="E815" i="1" a="1"/>
  <c r="E815" i="1" s="1"/>
  <c r="M815" i="1" a="1"/>
  <c r="M815" i="1" s="1"/>
  <c r="B865" i="1"/>
  <c r="D799" i="1" a="1"/>
  <c r="D799" i="1" s="1"/>
  <c r="E799" i="1" a="1"/>
  <c r="E799" i="1" s="1"/>
  <c r="M799" i="1" a="1"/>
  <c r="M799" i="1" s="1"/>
  <c r="B849" i="1"/>
  <c r="D794" i="1" a="1"/>
  <c r="D794" i="1" s="1"/>
  <c r="E794" i="1" a="1"/>
  <c r="E794" i="1" s="1"/>
  <c r="M794" i="1" a="1"/>
  <c r="M794" i="1" s="1"/>
  <c r="B844" i="1"/>
  <c r="D806" i="1" a="1"/>
  <c r="D806" i="1" s="1"/>
  <c r="E806" i="1" a="1"/>
  <c r="E806" i="1" s="1"/>
  <c r="M806" i="1" a="1"/>
  <c r="M806" i="1" s="1"/>
  <c r="B856" i="1"/>
  <c r="D805" i="1" a="1"/>
  <c r="D805" i="1" s="1"/>
  <c r="M805" i="1" a="1"/>
  <c r="M805" i="1" s="1"/>
  <c r="E805" i="1" a="1"/>
  <c r="E805" i="1" s="1"/>
  <c r="B855" i="1"/>
  <c r="D789" i="1" a="1"/>
  <c r="D789" i="1" s="1"/>
  <c r="E789" i="1" a="1"/>
  <c r="E789" i="1" s="1"/>
  <c r="M789" i="1" a="1"/>
  <c r="M789" i="1" s="1"/>
  <c r="B839" i="1"/>
  <c r="D817" i="1" a="1"/>
  <c r="D817" i="1" s="1"/>
  <c r="E817" i="1" a="1"/>
  <c r="E817" i="1" s="1"/>
  <c r="M817" i="1" a="1"/>
  <c r="M817" i="1" s="1"/>
  <c r="B867" i="1"/>
  <c r="D801" i="1" a="1"/>
  <c r="D801" i="1" s="1"/>
  <c r="E801" i="1" a="1"/>
  <c r="E801" i="1" s="1"/>
  <c r="M801" i="1" a="1"/>
  <c r="M801" i="1" s="1"/>
  <c r="B851" i="1"/>
  <c r="D777" i="1" a="1"/>
  <c r="D777" i="1" s="1"/>
  <c r="E777" i="1" a="1"/>
  <c r="E777" i="1" s="1"/>
  <c r="M777" i="1" a="1"/>
  <c r="M777" i="1" s="1"/>
  <c r="B827" i="1"/>
  <c r="D788" i="1" a="1"/>
  <c r="D788" i="1" s="1"/>
  <c r="E788" i="1" a="1"/>
  <c r="E788" i="1" s="1"/>
  <c r="M788" i="1" a="1"/>
  <c r="M788" i="1" s="1"/>
  <c r="B838" i="1"/>
  <c r="E818" i="1" a="1"/>
  <c r="E818" i="1" s="1"/>
  <c r="D818" i="1" a="1"/>
  <c r="D818" i="1" s="1"/>
  <c r="B868" i="1"/>
  <c r="M818" i="1" a="1"/>
  <c r="M818" i="1" s="1"/>
  <c r="D778" i="1" a="1"/>
  <c r="D778" i="1" s="1"/>
  <c r="E778" i="1" a="1"/>
  <c r="E778" i="1" s="1"/>
  <c r="B828" i="1"/>
  <c r="M778" i="1" a="1"/>
  <c r="M778" i="1" s="1"/>
  <c r="F732" i="1"/>
  <c r="F764" i="1"/>
  <c r="F761" i="1"/>
  <c r="F753" i="1"/>
  <c r="F745" i="1"/>
  <c r="F737" i="1"/>
  <c r="F729" i="1"/>
  <c r="F721" i="1"/>
  <c r="J724" i="1"/>
  <c r="L724" i="1" s="1"/>
  <c r="AH19" i="1" s="1" a="1"/>
  <c r="AH19" i="1" s="1"/>
  <c r="F754" i="1"/>
  <c r="F722" i="1"/>
  <c r="F736" i="1"/>
  <c r="F740" i="1"/>
  <c r="J731" i="1"/>
  <c r="L670" i="1"/>
  <c r="AD18" i="1" s="1" a="1"/>
  <c r="AD18" i="1" s="1"/>
  <c r="J728" i="1"/>
  <c r="H799" i="1" a="1"/>
  <c r="H799" i="1" s="1"/>
  <c r="I799" i="1" a="1"/>
  <c r="I799" i="1" s="1"/>
  <c r="C849" i="1"/>
  <c r="H790" i="1" a="1"/>
  <c r="H790" i="1" s="1"/>
  <c r="I790" i="1" a="1"/>
  <c r="I790" i="1" s="1"/>
  <c r="C840" i="1"/>
  <c r="J755" i="1"/>
  <c r="J747" i="1"/>
  <c r="J727" i="1"/>
  <c r="H771" i="1" a="1"/>
  <c r="H771" i="1" s="1"/>
  <c r="I771" i="1" a="1"/>
  <c r="I771" i="1" s="1"/>
  <c r="C821" i="1"/>
  <c r="H810" i="1" a="1"/>
  <c r="H810" i="1" s="1"/>
  <c r="I810" i="1" a="1"/>
  <c r="I810" i="1" s="1"/>
  <c r="C860" i="1"/>
  <c r="I801" i="1" a="1"/>
  <c r="I801" i="1" s="1"/>
  <c r="H801" i="1" a="1"/>
  <c r="H801" i="1" s="1"/>
  <c r="C851" i="1"/>
  <c r="H804" i="1" a="1"/>
  <c r="H804" i="1" s="1"/>
  <c r="I804" i="1" a="1"/>
  <c r="I804" i="1" s="1"/>
  <c r="C854" i="1"/>
  <c r="H779" i="1" a="1"/>
  <c r="H779" i="1" s="1"/>
  <c r="I779" i="1" a="1"/>
  <c r="I779" i="1" s="1"/>
  <c r="C829" i="1"/>
  <c r="H784" i="1" a="1"/>
  <c r="H784" i="1" s="1"/>
  <c r="I784" i="1" a="1"/>
  <c r="I784" i="1" s="1"/>
  <c r="C834" i="1"/>
  <c r="H800" i="1" a="1"/>
  <c r="H800" i="1" s="1"/>
  <c r="I800" i="1" a="1"/>
  <c r="I800" i="1" s="1"/>
  <c r="C850" i="1"/>
  <c r="H775" i="1" a="1"/>
  <c r="H775" i="1" s="1"/>
  <c r="C825" i="1"/>
  <c r="I775" i="1" a="1"/>
  <c r="I775" i="1" s="1"/>
  <c r="H794" i="1" a="1"/>
  <c r="H794" i="1" s="1"/>
  <c r="I794" i="1" a="1"/>
  <c r="I794" i="1" s="1"/>
  <c r="C844" i="1"/>
  <c r="I769" i="1" a="1"/>
  <c r="I769" i="1" s="1"/>
  <c r="H769" i="1" a="1"/>
  <c r="H769" i="1" s="1"/>
  <c r="C819" i="1"/>
  <c r="D782" i="1" a="1"/>
  <c r="D782" i="1" s="1"/>
  <c r="E782" i="1" a="1"/>
  <c r="E782" i="1" s="1"/>
  <c r="M782" i="1" a="1"/>
  <c r="M782" i="1" s="1"/>
  <c r="B832" i="1"/>
  <c r="D814" i="1" a="1"/>
  <c r="D814" i="1" s="1"/>
  <c r="E814" i="1" a="1"/>
  <c r="E814" i="1" s="1"/>
  <c r="M814" i="1" a="1"/>
  <c r="M814" i="1" s="1"/>
  <c r="B864" i="1"/>
  <c r="D811" i="1" a="1"/>
  <c r="D811" i="1" s="1"/>
  <c r="E811" i="1" a="1"/>
  <c r="E811" i="1" s="1"/>
  <c r="M811" i="1" a="1"/>
  <c r="M811" i="1" s="1"/>
  <c r="B861" i="1"/>
  <c r="D803" i="1" a="1"/>
  <c r="D803" i="1" s="1"/>
  <c r="E803" i="1" a="1"/>
  <c r="E803" i="1" s="1"/>
  <c r="M803" i="1" a="1"/>
  <c r="M803" i="1" s="1"/>
  <c r="B853" i="1"/>
  <c r="D795" i="1" a="1"/>
  <c r="D795" i="1" s="1"/>
  <c r="E795" i="1" a="1"/>
  <c r="E795" i="1" s="1"/>
  <c r="M795" i="1" a="1"/>
  <c r="M795" i="1" s="1"/>
  <c r="B845" i="1"/>
  <c r="D787" i="1" a="1"/>
  <c r="D787" i="1" s="1"/>
  <c r="E787" i="1" a="1"/>
  <c r="E787" i="1" s="1"/>
  <c r="M787" i="1" a="1"/>
  <c r="M787" i="1" s="1"/>
  <c r="B837" i="1"/>
  <c r="D779" i="1" a="1"/>
  <c r="D779" i="1" s="1"/>
  <c r="E779" i="1" a="1"/>
  <c r="E779" i="1" s="1"/>
  <c r="M779" i="1" a="1"/>
  <c r="M779" i="1" s="1"/>
  <c r="B829" i="1"/>
  <c r="D771" i="1" a="1"/>
  <c r="D771" i="1" s="1"/>
  <c r="E771" i="1" a="1"/>
  <c r="E771" i="1" s="1"/>
  <c r="M771" i="1" a="1"/>
  <c r="M771" i="1" s="1"/>
  <c r="B821" i="1"/>
  <c r="D804" i="1" a="1"/>
  <c r="D804" i="1" s="1"/>
  <c r="E804" i="1" a="1"/>
  <c r="E804" i="1" s="1"/>
  <c r="M804" i="1" a="1"/>
  <c r="M804" i="1" s="1"/>
  <c r="B854" i="1"/>
  <c r="D772" i="1" a="1"/>
  <c r="D772" i="1" s="1"/>
  <c r="E772" i="1" a="1"/>
  <c r="E772" i="1" s="1"/>
  <c r="M772" i="1" a="1"/>
  <c r="M772" i="1" s="1"/>
  <c r="B822" i="1"/>
  <c r="D786" i="1" a="1"/>
  <c r="D786" i="1" s="1"/>
  <c r="E786" i="1" a="1"/>
  <c r="E786" i="1" s="1"/>
  <c r="B836" i="1"/>
  <c r="M786" i="1" a="1"/>
  <c r="M786" i="1" s="1"/>
  <c r="D790" i="1" a="1"/>
  <c r="D790" i="1" s="1"/>
  <c r="E790" i="1" a="1"/>
  <c r="E790" i="1" s="1"/>
  <c r="M790" i="1" a="1"/>
  <c r="M790" i="1" s="1"/>
  <c r="B840" i="1"/>
  <c r="H789" i="1" a="1"/>
  <c r="H789" i="1" s="1"/>
  <c r="I789" i="1" a="1"/>
  <c r="I789" i="1" s="1"/>
  <c r="C839" i="1"/>
  <c r="J721" i="1"/>
  <c r="F262" i="1"/>
  <c r="L262" i="1" s="1"/>
  <c r="BT9" i="1" s="1" a="1"/>
  <c r="BT9" i="1" s="1"/>
  <c r="E278" i="1" a="1"/>
  <c r="E278" i="1" s="1"/>
  <c r="D278" i="1" a="1"/>
  <c r="D278" i="1" s="1"/>
  <c r="L1956" i="1" l="1"/>
  <c r="BN43" i="1" s="1" a="1"/>
  <c r="BN43" i="1" s="1"/>
  <c r="L746" i="1"/>
  <c r="BD19" i="1" s="1" a="1"/>
  <c r="BD19" i="1" s="1"/>
  <c r="L1935" i="1"/>
  <c r="AS43" i="1" s="1" a="1"/>
  <c r="AS43" i="1" s="1"/>
  <c r="L1965" i="1"/>
  <c r="Y44" i="1" s="1" a="1"/>
  <c r="Y44" i="1" s="1"/>
  <c r="L1373" i="1"/>
  <c r="AG32" i="1" s="1" a="1"/>
  <c r="AG32" i="1" s="1"/>
  <c r="L1963" i="1"/>
  <c r="W44" i="1" s="1" a="1"/>
  <c r="W44" i="1" s="1"/>
  <c r="L1382" i="1"/>
  <c r="AP32" i="1" s="1" a="1"/>
  <c r="AP32" i="1" s="1"/>
  <c r="L1949" i="1"/>
  <c r="BG43" i="1" s="1" a="1"/>
  <c r="BG43" i="1" s="1"/>
  <c r="L1936" i="1"/>
  <c r="AT43" i="1" s="1" a="1"/>
  <c r="AT43" i="1" s="1"/>
  <c r="L1369" i="1"/>
  <c r="AC32" i="1" s="1" a="1"/>
  <c r="AC32" i="1" s="1"/>
  <c r="L1381" i="1"/>
  <c r="AO32" i="1" s="1" a="1"/>
  <c r="AO32" i="1" s="1"/>
  <c r="L737" i="1"/>
  <c r="AU19" i="1" s="1" a="1"/>
  <c r="AU19" i="1" s="1"/>
  <c r="L738" i="1"/>
  <c r="AV19" i="1" s="1" a="1"/>
  <c r="AV19" i="1" s="1"/>
  <c r="L1376" i="1"/>
  <c r="AJ32" i="1" s="1" a="1"/>
  <c r="AJ32" i="1" s="1"/>
  <c r="L720" i="1"/>
  <c r="AD19" i="1" s="1" a="1"/>
  <c r="AD19" i="1" s="1"/>
  <c r="L1344" i="1"/>
  <c r="BB31" i="1" s="1" a="1"/>
  <c r="BB31" i="1" s="1"/>
  <c r="L1365" i="1"/>
  <c r="Y32" i="1" s="1" a="1"/>
  <c r="Y32" i="1" s="1"/>
  <c r="L1955" i="1"/>
  <c r="BM43" i="1" s="1" a="1"/>
  <c r="BM43" i="1" s="1"/>
  <c r="L1342" i="1"/>
  <c r="AZ31" i="1" s="1" a="1"/>
  <c r="AZ31" i="1" s="1"/>
  <c r="L1352" i="1"/>
  <c r="BJ31" i="1" s="1" a="1"/>
  <c r="BJ31" i="1" s="1"/>
  <c r="L1943" i="1"/>
  <c r="BA43" i="1" s="1" a="1"/>
  <c r="BA43" i="1" s="1"/>
  <c r="J2080" i="1"/>
  <c r="F1987" i="1"/>
  <c r="L762" i="1"/>
  <c r="BT19" i="1" s="1" a="1"/>
  <c r="BT19" i="1" s="1"/>
  <c r="L736" i="1"/>
  <c r="AT19" i="1" s="1" a="1"/>
  <c r="AT19" i="1" s="1"/>
  <c r="L753" i="1"/>
  <c r="BK19" i="1" s="1" a="1"/>
  <c r="BK19" i="1" s="1"/>
  <c r="J1430" i="1"/>
  <c r="L1430" i="1" s="1"/>
  <c r="AN33" i="1" s="1" a="1"/>
  <c r="AN33" i="1" s="1"/>
  <c r="L722" i="1"/>
  <c r="AF19" i="1" s="1" a="1"/>
  <c r="AF19" i="1" s="1"/>
  <c r="L733" i="1"/>
  <c r="AQ19" i="1" s="1" a="1"/>
  <c r="AQ19" i="1" s="1"/>
  <c r="L763" i="1"/>
  <c r="W20" i="1" s="1" a="1"/>
  <c r="W20" i="1" s="1"/>
  <c r="L754" i="1"/>
  <c r="BL19" i="1" s="1" a="1"/>
  <c r="BL19" i="1" s="1"/>
  <c r="L1972" i="1"/>
  <c r="AF44" i="1" s="1" a="1"/>
  <c r="AF44" i="1" s="1"/>
  <c r="L1959" i="1"/>
  <c r="BQ43" i="1" s="1" a="1"/>
  <c r="BQ43" i="1" s="1"/>
  <c r="L719" i="1"/>
  <c r="AC19" i="1" s="1" a="1"/>
  <c r="AC19" i="1" s="1"/>
  <c r="L1967" i="1"/>
  <c r="AA44" i="1" s="1" a="1"/>
  <c r="AA44" i="1" s="1"/>
  <c r="L1351" i="1"/>
  <c r="BI31" i="1" s="1" a="1"/>
  <c r="BI31" i="1" s="1"/>
  <c r="L750" i="1"/>
  <c r="BH19" i="1" s="1" a="1"/>
  <c r="BH19" i="1" s="1"/>
  <c r="J1398" i="1"/>
  <c r="L1398" i="1" s="1"/>
  <c r="BF32" i="1" s="1" a="1"/>
  <c r="BF32" i="1" s="1"/>
  <c r="J1397" i="1"/>
  <c r="J1426" i="1"/>
  <c r="J1413" i="1"/>
  <c r="F1421" i="1"/>
  <c r="F1456" i="1"/>
  <c r="J1985" i="1"/>
  <c r="F2011" i="1"/>
  <c r="L1971" i="1"/>
  <c r="AE44" i="1" s="1" a="1"/>
  <c r="AE44" i="1" s="1"/>
  <c r="F2066" i="1"/>
  <c r="L1374" i="1"/>
  <c r="AH32" i="1" s="1" a="1"/>
  <c r="AH32" i="1" s="1"/>
  <c r="L1355" i="1"/>
  <c r="BM31" i="1" s="1" a="1"/>
  <c r="BM31" i="1" s="1"/>
  <c r="J1986" i="1"/>
  <c r="F1985" i="1"/>
  <c r="J2024" i="1"/>
  <c r="L2024" i="1" s="1"/>
  <c r="AH45" i="1" s="1" a="1"/>
  <c r="AH45" i="1" s="1"/>
  <c r="F2005" i="1"/>
  <c r="L1979" i="1"/>
  <c r="AM44" i="1" s="1" a="1"/>
  <c r="AM44" i="1" s="1"/>
  <c r="J2014" i="1"/>
  <c r="J2015" i="1"/>
  <c r="J1990" i="1"/>
  <c r="F1995" i="1"/>
  <c r="F2027" i="1"/>
  <c r="L1973" i="1"/>
  <c r="AG44" i="1" s="1" a="1"/>
  <c r="AG44" i="1" s="1"/>
  <c r="L1361" i="1"/>
  <c r="BS31" i="1" s="1" a="1"/>
  <c r="BS31" i="1" s="1"/>
  <c r="L1960" i="1"/>
  <c r="BR43" i="1" s="1" a="1"/>
  <c r="BR43" i="1" s="1"/>
  <c r="L759" i="1"/>
  <c r="BQ19" i="1" s="1" a="1"/>
  <c r="BQ19" i="1" s="1"/>
  <c r="J1389" i="1"/>
  <c r="L1389" i="1" s="1"/>
  <c r="AW32" i="1" s="1" a="1"/>
  <c r="AW32" i="1" s="1"/>
  <c r="L760" i="1"/>
  <c r="BR19" i="1" s="1" a="1"/>
  <c r="BR19" i="1" s="1"/>
  <c r="L1953" i="1"/>
  <c r="BK43" i="1" s="1" a="1"/>
  <c r="BK43" i="1" s="1"/>
  <c r="L1359" i="1"/>
  <c r="BQ31" i="1" s="1" a="1"/>
  <c r="BQ31" i="1" s="1"/>
  <c r="L766" i="1"/>
  <c r="Z20" i="1" s="1" a="1"/>
  <c r="Z20" i="1" s="1"/>
  <c r="L1366" i="1"/>
  <c r="Z32" i="1" s="1" a="1"/>
  <c r="Z32" i="1" s="1"/>
  <c r="L1384" i="1"/>
  <c r="AR32" i="1" s="1" a="1"/>
  <c r="AR32" i="1" s="1"/>
  <c r="J1403" i="1"/>
  <c r="L1403" i="1" s="1"/>
  <c r="BK32" i="1" s="1" a="1"/>
  <c r="BK32" i="1" s="1"/>
  <c r="F1522" i="1"/>
  <c r="L1385" i="1"/>
  <c r="AS32" i="1" s="1" a="1"/>
  <c r="AS32" i="1" s="1"/>
  <c r="L1961" i="1"/>
  <c r="BS43" i="1" s="1" a="1"/>
  <c r="BS43" i="1" s="1"/>
  <c r="J778" i="1"/>
  <c r="F842" i="1"/>
  <c r="J1388" i="1"/>
  <c r="J1987" i="1"/>
  <c r="J1984" i="1"/>
  <c r="J2006" i="1"/>
  <c r="J2048" i="1"/>
  <c r="F1991" i="1"/>
  <c r="F2023" i="1"/>
  <c r="J2017" i="1"/>
  <c r="J2011" i="1"/>
  <c r="L2011" i="1" s="1"/>
  <c r="BS44" i="1" s="1" a="1"/>
  <c r="BS44" i="1" s="1"/>
  <c r="F2062" i="1"/>
  <c r="F2002" i="1"/>
  <c r="L2002" i="1" s="1"/>
  <c r="BJ44" i="1" s="1" a="1"/>
  <c r="BJ44" i="1" s="1"/>
  <c r="F2003" i="1"/>
  <c r="F2032" i="1"/>
  <c r="F2038" i="1"/>
  <c r="J2025" i="1"/>
  <c r="J1989" i="1"/>
  <c r="L764" i="1"/>
  <c r="X20" i="1" s="1" a="1"/>
  <c r="X20" i="1" s="1"/>
  <c r="J796" i="1"/>
  <c r="F769" i="1"/>
  <c r="F785" i="1"/>
  <c r="J1399" i="1"/>
  <c r="L1399" i="1" s="1"/>
  <c r="BG32" i="1" s="1" a="1"/>
  <c r="BG32" i="1" s="1"/>
  <c r="F1427" i="1"/>
  <c r="L1371" i="1"/>
  <c r="AE32" i="1" s="1" a="1"/>
  <c r="AE32" i="1" s="1"/>
  <c r="L1358" i="1"/>
  <c r="BP31" i="1" s="1" a="1"/>
  <c r="BP31" i="1" s="1"/>
  <c r="L1350" i="1"/>
  <c r="BH31" i="1" s="1" a="1"/>
  <c r="BH31" i="1" s="1"/>
  <c r="L1346" i="1"/>
  <c r="BD31" i="1" s="1" a="1"/>
  <c r="BD31" i="1" s="1"/>
  <c r="L1975" i="1"/>
  <c r="AI44" i="1" s="1" a="1"/>
  <c r="AI44" i="1" s="1"/>
  <c r="J769" i="1"/>
  <c r="L730" i="1"/>
  <c r="AN19" i="1" s="1" a="1"/>
  <c r="AN19" i="1" s="1"/>
  <c r="L1343" i="1"/>
  <c r="BA31" i="1" s="1" a="1"/>
  <c r="BA31" i="1" s="1"/>
  <c r="L1354" i="1"/>
  <c r="BL31" i="1" s="1" a="1"/>
  <c r="BL31" i="1" s="1"/>
  <c r="L735" i="1"/>
  <c r="AS19" i="1" s="1" a="1"/>
  <c r="AS19" i="1" s="1"/>
  <c r="J1988" i="1"/>
  <c r="L1988" i="1" s="1"/>
  <c r="AV44" i="1" s="1" a="1"/>
  <c r="AV44" i="1" s="1"/>
  <c r="L1937" i="1"/>
  <c r="AU43" i="1" s="1" a="1"/>
  <c r="AU43" i="1" s="1"/>
  <c r="L1941" i="1"/>
  <c r="AY43" i="1" s="1" a="1"/>
  <c r="AY43" i="1" s="1"/>
  <c r="L1977" i="1"/>
  <c r="AK44" i="1" s="1" a="1"/>
  <c r="AK44" i="1" s="1"/>
  <c r="L1939" i="1"/>
  <c r="AW43" i="1" s="1" a="1"/>
  <c r="AW43" i="1" s="1"/>
  <c r="L740" i="1"/>
  <c r="AX19" i="1" s="1" a="1"/>
  <c r="AX19" i="1" s="1"/>
  <c r="L745" i="1"/>
  <c r="BC19" i="1" s="1" a="1"/>
  <c r="BC19" i="1" s="1"/>
  <c r="L732" i="1"/>
  <c r="AP19" i="1" s="1" a="1"/>
  <c r="AP19" i="1" s="1"/>
  <c r="F1400" i="1"/>
  <c r="F1432" i="1"/>
  <c r="F1410" i="1"/>
  <c r="J1407" i="1"/>
  <c r="L1407" i="1" s="1"/>
  <c r="BO32" i="1" s="1" a="1"/>
  <c r="BO32" i="1" s="1"/>
  <c r="L1386" i="1"/>
  <c r="AT32" i="1" s="1" a="1"/>
  <c r="AT32" i="1" s="1"/>
  <c r="L1360" i="1"/>
  <c r="BR31" i="1" s="1" a="1"/>
  <c r="BR31" i="1" s="1"/>
  <c r="J2013" i="1"/>
  <c r="F2019" i="1"/>
  <c r="J2021" i="1"/>
  <c r="J2005" i="1"/>
  <c r="J2046" i="1"/>
  <c r="F2006" i="1"/>
  <c r="F1992" i="1"/>
  <c r="L1992" i="1" s="1"/>
  <c r="AZ44" i="1" s="1" a="1"/>
  <c r="AZ44" i="1" s="1"/>
  <c r="J1995" i="1"/>
  <c r="J2012" i="1"/>
  <c r="L2012" i="1" s="1"/>
  <c r="BT44" i="1" s="1" a="1"/>
  <c r="BT44" i="1" s="1"/>
  <c r="J1994" i="1"/>
  <c r="F1983" i="1"/>
  <c r="F1999" i="1"/>
  <c r="F2015" i="1"/>
  <c r="L1964" i="1"/>
  <c r="X44" i="1" s="1" a="1"/>
  <c r="X44" i="1" s="1"/>
  <c r="F1997" i="1"/>
  <c r="F2013" i="1"/>
  <c r="J2052" i="1"/>
  <c r="L1367" i="1"/>
  <c r="AA32" i="1" s="1" a="1"/>
  <c r="AA32" i="1" s="1"/>
  <c r="J2004" i="1"/>
  <c r="L2004" i="1" s="1"/>
  <c r="BL44" i="1" s="1" a="1"/>
  <c r="BL44" i="1" s="1"/>
  <c r="J1999" i="1"/>
  <c r="J2029" i="1"/>
  <c r="F1984" i="1"/>
  <c r="F2030" i="1"/>
  <c r="L2030" i="1" s="1"/>
  <c r="AN45" i="1" s="1" a="1"/>
  <c r="AN45" i="1" s="1"/>
  <c r="F1986" i="1"/>
  <c r="F2018" i="1"/>
  <c r="F2050" i="1"/>
  <c r="J2023" i="1"/>
  <c r="F2070" i="1"/>
  <c r="F1993" i="1"/>
  <c r="F2009" i="1"/>
  <c r="F2025" i="1"/>
  <c r="L1370" i="1"/>
  <c r="AD32" i="1" s="1" a="1"/>
  <c r="AD32" i="1" s="1"/>
  <c r="L1347" i="1"/>
  <c r="BE31" i="1" s="1" a="1"/>
  <c r="BE31" i="1" s="1"/>
  <c r="J2028" i="1"/>
  <c r="L2028" i="1" s="1"/>
  <c r="AL45" i="1" s="1" a="1"/>
  <c r="AL45" i="1" s="1"/>
  <c r="L729" i="1"/>
  <c r="AM19" i="1" s="1" a="1"/>
  <c r="AM19" i="1" s="1"/>
  <c r="J802" i="1"/>
  <c r="L802" i="1" s="1"/>
  <c r="BJ20" i="1" s="1" a="1"/>
  <c r="BJ20" i="1" s="1"/>
  <c r="J783" i="1"/>
  <c r="F858" i="1"/>
  <c r="J782" i="1"/>
  <c r="J1404" i="1"/>
  <c r="F1479" i="1"/>
  <c r="J1390" i="1"/>
  <c r="L1390" i="1" s="1"/>
  <c r="AX32" i="1" s="1" a="1"/>
  <c r="AX32" i="1" s="1"/>
  <c r="F1423" i="1"/>
  <c r="J1414" i="1"/>
  <c r="L1414" i="1" s="1"/>
  <c r="X33" i="1" s="1" a="1"/>
  <c r="X33" i="1" s="1"/>
  <c r="J1418" i="1"/>
  <c r="J1416" i="1"/>
  <c r="F1418" i="1"/>
  <c r="F1404" i="1"/>
  <c r="L1404" i="1" s="1"/>
  <c r="BL32" i="1" s="1" a="1"/>
  <c r="BL32" i="1" s="1"/>
  <c r="F1436" i="1"/>
  <c r="J1410" i="1"/>
  <c r="J1405" i="1"/>
  <c r="F1408" i="1"/>
  <c r="F1449" i="1"/>
  <c r="F1413" i="1"/>
  <c r="F2054" i="1"/>
  <c r="F2007" i="1"/>
  <c r="J1997" i="1"/>
  <c r="J2001" i="1"/>
  <c r="J2007" i="1"/>
  <c r="F1989" i="1"/>
  <c r="F1998" i="1"/>
  <c r="L1998" i="1" s="1"/>
  <c r="BF44" i="1" s="1" a="1"/>
  <c r="BF44" i="1" s="1"/>
  <c r="F2074" i="1"/>
  <c r="F2058" i="1"/>
  <c r="L1981" i="1"/>
  <c r="AO44" i="1" s="1" a="1"/>
  <c r="AO44" i="1" s="1"/>
  <c r="J2019" i="1"/>
  <c r="F2029" i="1"/>
  <c r="J797" i="1"/>
  <c r="F1394" i="1"/>
  <c r="J1421" i="1"/>
  <c r="J1422" i="1"/>
  <c r="L1422" i="1" s="1"/>
  <c r="AF33" i="1" s="1" a="1"/>
  <c r="AF33" i="1" s="1"/>
  <c r="F1445" i="1"/>
  <c r="J1391" i="1"/>
  <c r="J1423" i="1"/>
  <c r="F1387" i="1"/>
  <c r="J1427" i="1"/>
  <c r="J1991" i="1"/>
  <c r="D2035" i="1" a="1"/>
  <c r="D2035" i="1" s="1"/>
  <c r="E2035" i="1" a="1"/>
  <c r="E2035" i="1" s="1"/>
  <c r="M2035" i="1" a="1"/>
  <c r="M2035" i="1" s="1"/>
  <c r="B2085" i="1"/>
  <c r="H2070" i="1" a="1"/>
  <c r="H2070" i="1" s="1"/>
  <c r="I2070" i="1" a="1"/>
  <c r="I2070" i="1" s="1"/>
  <c r="C2120" i="1"/>
  <c r="H2063" i="1" a="1"/>
  <c r="H2063" i="1" s="1"/>
  <c r="I2063" i="1" a="1"/>
  <c r="I2063" i="1" s="1"/>
  <c r="C2113" i="1"/>
  <c r="H2078" i="1" a="1"/>
  <c r="H2078" i="1" s="1"/>
  <c r="I2078" i="1" a="1"/>
  <c r="I2078" i="1" s="1"/>
  <c r="C2128" i="1"/>
  <c r="J2042" i="1"/>
  <c r="D2055" i="1" a="1"/>
  <c r="D2055" i="1" s="1"/>
  <c r="E2055" i="1" a="1"/>
  <c r="E2055" i="1" s="1"/>
  <c r="M2055" i="1" a="1"/>
  <c r="M2055" i="1" s="1"/>
  <c r="B2105" i="1"/>
  <c r="J2076" i="1"/>
  <c r="H2071" i="1" a="1"/>
  <c r="H2071" i="1" s="1"/>
  <c r="I2071" i="1" a="1"/>
  <c r="I2071" i="1" s="1"/>
  <c r="C2121" i="1"/>
  <c r="H2055" i="1" a="1"/>
  <c r="H2055" i="1" s="1"/>
  <c r="I2055" i="1" a="1"/>
  <c r="I2055" i="1" s="1"/>
  <c r="C2105" i="1"/>
  <c r="H2096" i="1" a="1"/>
  <c r="H2096" i="1" s="1"/>
  <c r="I2096" i="1" a="1"/>
  <c r="I2096" i="1" s="1"/>
  <c r="C2146" i="1"/>
  <c r="H2045" i="1" a="1"/>
  <c r="H2045" i="1" s="1"/>
  <c r="I2045" i="1" a="1"/>
  <c r="I2045" i="1" s="1"/>
  <c r="C2095" i="1"/>
  <c r="J2010" i="1"/>
  <c r="F2021" i="1"/>
  <c r="J2031" i="1"/>
  <c r="H2067" i="1" a="1"/>
  <c r="H2067" i="1" s="1"/>
  <c r="I2067" i="1" a="1"/>
  <c r="I2067" i="1" s="1"/>
  <c r="C2117" i="1"/>
  <c r="D2033" i="1" a="1"/>
  <c r="D2033" i="1" s="1"/>
  <c r="E2033" i="1" a="1"/>
  <c r="E2033" i="1" s="1"/>
  <c r="B2083" i="1"/>
  <c r="M2033" i="1" a="1"/>
  <c r="M2033" i="1" s="1"/>
  <c r="D2049" i="1" a="1"/>
  <c r="D2049" i="1" s="1"/>
  <c r="E2049" i="1" a="1"/>
  <c r="E2049" i="1" s="1"/>
  <c r="M2049" i="1" a="1"/>
  <c r="M2049" i="1" s="1"/>
  <c r="B2099" i="1"/>
  <c r="D2065" i="1" a="1"/>
  <c r="D2065" i="1" s="1"/>
  <c r="E2065" i="1" a="1"/>
  <c r="E2065" i="1" s="1"/>
  <c r="M2065" i="1" a="1"/>
  <c r="M2065" i="1" s="1"/>
  <c r="B2115" i="1"/>
  <c r="J2016" i="1"/>
  <c r="L2016" i="1" s="1"/>
  <c r="Z45" i="1" s="1" a="1"/>
  <c r="Z45" i="1" s="1"/>
  <c r="H2065" i="1" a="1"/>
  <c r="H2065" i="1" s="1"/>
  <c r="I2065" i="1" a="1"/>
  <c r="I2065" i="1" s="1"/>
  <c r="C2115" i="1"/>
  <c r="D2063" i="1" a="1"/>
  <c r="D2063" i="1" s="1"/>
  <c r="E2063" i="1" a="1"/>
  <c r="E2063" i="1" s="1"/>
  <c r="M2063" i="1" a="1"/>
  <c r="M2063" i="1" s="1"/>
  <c r="B2113" i="1"/>
  <c r="H2040" i="1" a="1"/>
  <c r="H2040" i="1" s="1"/>
  <c r="I2040" i="1" a="1"/>
  <c r="I2040" i="1" s="1"/>
  <c r="C2090" i="1"/>
  <c r="J1993" i="1"/>
  <c r="F2001" i="1"/>
  <c r="L2001" i="1" s="1"/>
  <c r="BI44" i="1" s="1" a="1"/>
  <c r="BI44" i="1" s="1"/>
  <c r="F2017" i="1"/>
  <c r="F1990" i="1"/>
  <c r="F2046" i="1"/>
  <c r="F1994" i="1"/>
  <c r="F2026" i="1"/>
  <c r="L2026" i="1" s="1"/>
  <c r="AJ45" i="1" s="1" a="1"/>
  <c r="AJ45" i="1" s="1"/>
  <c r="D2034" i="1" a="1"/>
  <c r="D2034" i="1" s="1"/>
  <c r="E2034" i="1" a="1"/>
  <c r="E2034" i="1" s="1"/>
  <c r="M2034" i="1" a="1"/>
  <c r="M2034" i="1" s="1"/>
  <c r="B2084" i="1"/>
  <c r="D2080" i="1" a="1"/>
  <c r="D2080" i="1" s="1"/>
  <c r="E2080" i="1" a="1"/>
  <c r="E2080" i="1" s="1"/>
  <c r="M2080" i="1" a="1"/>
  <c r="M2080" i="1" s="1"/>
  <c r="B2130" i="1"/>
  <c r="D2036" i="1" a="1"/>
  <c r="D2036" i="1" s="1"/>
  <c r="E2036" i="1" a="1"/>
  <c r="E2036" i="1" s="1"/>
  <c r="M2036" i="1" a="1"/>
  <c r="M2036" i="1" s="1"/>
  <c r="B2086" i="1"/>
  <c r="D2068" i="1" a="1"/>
  <c r="D2068" i="1" s="1"/>
  <c r="E2068" i="1" a="1"/>
  <c r="E2068" i="1" s="1"/>
  <c r="M2068" i="1" a="1"/>
  <c r="M2068" i="1" s="1"/>
  <c r="B2118" i="1"/>
  <c r="H2035" i="1" a="1"/>
  <c r="H2035" i="1" s="1"/>
  <c r="I2035" i="1" a="1"/>
  <c r="I2035" i="1" s="1"/>
  <c r="C2085" i="1"/>
  <c r="D2057" i="1" a="1"/>
  <c r="D2057" i="1" s="1"/>
  <c r="E2057" i="1" a="1"/>
  <c r="E2057" i="1" s="1"/>
  <c r="M2057" i="1" a="1"/>
  <c r="M2057" i="1" s="1"/>
  <c r="B2107" i="1"/>
  <c r="D2061" i="1" a="1"/>
  <c r="D2061" i="1" s="1"/>
  <c r="E2061" i="1" a="1"/>
  <c r="E2061" i="1" s="1"/>
  <c r="M2061" i="1" a="1"/>
  <c r="M2061" i="1" s="1"/>
  <c r="B2111" i="1"/>
  <c r="H2047" i="1" a="1"/>
  <c r="H2047" i="1" s="1"/>
  <c r="I2047" i="1" a="1"/>
  <c r="I2047" i="1" s="1"/>
  <c r="C2097" i="1"/>
  <c r="J2003" i="1"/>
  <c r="F2022" i="1"/>
  <c r="J2000" i="1"/>
  <c r="L2000" i="1" s="1"/>
  <c r="BH44" i="1" s="1" a="1"/>
  <c r="BH44" i="1" s="1"/>
  <c r="F2014" i="1"/>
  <c r="F2078" i="1"/>
  <c r="F2010" i="1"/>
  <c r="L1940" i="1"/>
  <c r="AX43" i="1" s="1" a="1"/>
  <c r="AX43" i="1" s="1"/>
  <c r="L1957" i="1"/>
  <c r="BO43" i="1" s="1" a="1"/>
  <c r="BO43" i="1" s="1"/>
  <c r="H2069" i="1" a="1"/>
  <c r="H2069" i="1" s="1"/>
  <c r="I2069" i="1" a="1"/>
  <c r="I2069" i="1" s="1"/>
  <c r="C2119" i="1"/>
  <c r="J2022" i="1"/>
  <c r="H2130" i="1" a="1"/>
  <c r="H2130" i="1" s="1"/>
  <c r="I2130" i="1" a="1"/>
  <c r="I2130" i="1" s="1"/>
  <c r="C2180" i="1"/>
  <c r="J790" i="1"/>
  <c r="F778" i="1"/>
  <c r="F788" i="1"/>
  <c r="F777" i="1"/>
  <c r="F801" i="1"/>
  <c r="F817" i="1"/>
  <c r="F789" i="1"/>
  <c r="F806" i="1"/>
  <c r="F794" i="1"/>
  <c r="F799" i="1"/>
  <c r="F815" i="1"/>
  <c r="J812" i="1"/>
  <c r="J814" i="1"/>
  <c r="J803" i="1"/>
  <c r="F809" i="1"/>
  <c r="J787" i="1"/>
  <c r="L725" i="1"/>
  <c r="AI19" i="1" s="1" a="1"/>
  <c r="AI19" i="1" s="1"/>
  <c r="L744" i="1"/>
  <c r="BB19" i="1" s="1" a="1"/>
  <c r="BB19" i="1" s="1"/>
  <c r="F770" i="1"/>
  <c r="J806" i="1"/>
  <c r="F1483" i="1"/>
  <c r="J1419" i="1"/>
  <c r="F1392" i="1"/>
  <c r="F1402" i="1"/>
  <c r="F1434" i="1"/>
  <c r="F1453" i="1"/>
  <c r="F1397" i="1"/>
  <c r="J1425" i="1"/>
  <c r="L1425" i="1" s="1"/>
  <c r="AI33" i="1" s="1" a="1"/>
  <c r="AI33" i="1" s="1"/>
  <c r="F1440" i="1"/>
  <c r="I2036" i="1" a="1"/>
  <c r="I2036" i="1" s="1"/>
  <c r="H2036" i="1" a="1"/>
  <c r="H2036" i="1" s="1"/>
  <c r="C2086" i="1"/>
  <c r="J2020" i="1"/>
  <c r="H2074" i="1" a="1"/>
  <c r="H2074" i="1" s="1"/>
  <c r="I2074" i="1" a="1"/>
  <c r="I2074" i="1" s="1"/>
  <c r="C2124" i="1"/>
  <c r="L2020" i="1"/>
  <c r="AD45" i="1" s="1" a="1"/>
  <c r="AD45" i="1" s="1"/>
  <c r="H2064" i="1" a="1"/>
  <c r="H2064" i="1" s="1"/>
  <c r="I2064" i="1" a="1"/>
  <c r="I2064" i="1" s="1"/>
  <c r="C2114" i="1"/>
  <c r="I2044" i="1" a="1"/>
  <c r="I2044" i="1" s="1"/>
  <c r="H2044" i="1" a="1"/>
  <c r="H2044" i="1" s="1"/>
  <c r="C2094" i="1"/>
  <c r="J1983" i="1"/>
  <c r="L1969" i="1"/>
  <c r="AC44" i="1" s="1" a="1"/>
  <c r="AC44" i="1" s="1"/>
  <c r="D2047" i="1" a="1"/>
  <c r="D2047" i="1" s="1"/>
  <c r="E2047" i="1" a="1"/>
  <c r="E2047" i="1" s="1"/>
  <c r="M2047" i="1" a="1"/>
  <c r="M2047" i="1" s="1"/>
  <c r="B2097" i="1"/>
  <c r="J2027" i="1"/>
  <c r="F2031" i="1"/>
  <c r="D2067" i="1" a="1"/>
  <c r="D2067" i="1" s="1"/>
  <c r="E2067" i="1" a="1"/>
  <c r="E2067" i="1" s="1"/>
  <c r="M2067" i="1" a="1"/>
  <c r="M2067" i="1" s="1"/>
  <c r="B2117" i="1"/>
  <c r="D2040" i="1" a="1"/>
  <c r="D2040" i="1" s="1"/>
  <c r="E2040" i="1" a="1"/>
  <c r="E2040" i="1" s="1"/>
  <c r="M2040" i="1" a="1"/>
  <c r="M2040" i="1" s="1"/>
  <c r="B2090" i="1"/>
  <c r="D2096" i="1" a="1"/>
  <c r="D2096" i="1" s="1"/>
  <c r="E2096" i="1" a="1"/>
  <c r="E2096" i="1" s="1"/>
  <c r="M2096" i="1" a="1"/>
  <c r="M2096" i="1" s="1"/>
  <c r="B2146" i="1"/>
  <c r="D2044" i="1" a="1"/>
  <c r="D2044" i="1" s="1"/>
  <c r="E2044" i="1" a="1"/>
  <c r="E2044" i="1" s="1"/>
  <c r="M2044" i="1" a="1"/>
  <c r="M2044" i="1" s="1"/>
  <c r="B2094" i="1"/>
  <c r="D2076" i="1" a="1"/>
  <c r="D2076" i="1" s="1"/>
  <c r="E2076" i="1" a="1"/>
  <c r="E2076" i="1" s="1"/>
  <c r="M2076" i="1" a="1"/>
  <c r="M2076" i="1" s="1"/>
  <c r="B2126" i="1"/>
  <c r="H2049" i="1" a="1"/>
  <c r="H2049" i="1" s="1"/>
  <c r="I2049" i="1" a="1"/>
  <c r="I2049" i="1" s="1"/>
  <c r="C2099" i="1"/>
  <c r="H2079" i="1" a="1"/>
  <c r="H2079" i="1" s="1"/>
  <c r="I2079" i="1" a="1"/>
  <c r="I2079" i="1" s="1"/>
  <c r="C2129" i="1"/>
  <c r="D2072" i="1" a="1"/>
  <c r="D2072" i="1" s="1"/>
  <c r="E2072" i="1" a="1"/>
  <c r="E2072" i="1" s="1"/>
  <c r="M2072" i="1" a="1"/>
  <c r="M2072" i="1" s="1"/>
  <c r="B2122" i="1"/>
  <c r="H2051" i="1" a="1"/>
  <c r="H2051" i="1" s="1"/>
  <c r="I2051" i="1" a="1"/>
  <c r="I2051" i="1" s="1"/>
  <c r="C2101" i="1"/>
  <c r="H2057" i="1" a="1"/>
  <c r="H2057" i="1" s="1"/>
  <c r="I2057" i="1" a="1"/>
  <c r="I2057" i="1" s="1"/>
  <c r="C2107" i="1"/>
  <c r="L1947" i="1"/>
  <c r="BE43" i="1" s="1" a="1"/>
  <c r="BE43" i="1" s="1"/>
  <c r="D2064" i="1" a="1"/>
  <c r="D2064" i="1" s="1"/>
  <c r="E2064" i="1" a="1"/>
  <c r="E2064" i="1" s="1"/>
  <c r="M2064" i="1" a="1"/>
  <c r="M2064" i="1" s="1"/>
  <c r="B2114" i="1"/>
  <c r="D2128" i="1" a="1"/>
  <c r="D2128" i="1" s="1"/>
  <c r="E2128" i="1" a="1"/>
  <c r="E2128" i="1" s="1"/>
  <c r="M2128" i="1" a="1"/>
  <c r="M2128" i="1" s="1"/>
  <c r="B2178" i="1"/>
  <c r="D2060" i="1" a="1"/>
  <c r="D2060" i="1" s="1"/>
  <c r="E2060" i="1" a="1"/>
  <c r="E2060" i="1" s="1"/>
  <c r="M2060" i="1" a="1"/>
  <c r="M2060" i="1" s="1"/>
  <c r="B2110" i="1"/>
  <c r="H2061" i="1" a="1"/>
  <c r="H2061" i="1" s="1"/>
  <c r="I2061" i="1" a="1"/>
  <c r="I2061" i="1" s="1"/>
  <c r="C2111" i="1"/>
  <c r="D2048" i="1" a="1"/>
  <c r="D2048" i="1" s="1"/>
  <c r="E2048" i="1" a="1"/>
  <c r="E2048" i="1" s="1"/>
  <c r="M2048" i="1" a="1"/>
  <c r="M2048" i="1" s="1"/>
  <c r="B2098" i="1"/>
  <c r="D2112" i="1" a="1"/>
  <c r="D2112" i="1" s="1"/>
  <c r="E2112" i="1" a="1"/>
  <c r="E2112" i="1" s="1"/>
  <c r="B2162" i="1"/>
  <c r="D2052" i="1" a="1"/>
  <c r="D2052" i="1" s="1"/>
  <c r="E2052" i="1" a="1"/>
  <c r="E2052" i="1" s="1"/>
  <c r="M2052" i="1" a="1"/>
  <c r="M2052" i="1" s="1"/>
  <c r="B2102" i="1"/>
  <c r="D2053" i="1" a="1"/>
  <c r="D2053" i="1" s="1"/>
  <c r="E2053" i="1" a="1"/>
  <c r="E2053" i="1" s="1"/>
  <c r="M2053" i="1" a="1"/>
  <c r="M2053" i="1" s="1"/>
  <c r="B2103" i="1"/>
  <c r="D2082" i="1" a="1"/>
  <c r="D2082" i="1" s="1"/>
  <c r="E2082" i="1" a="1"/>
  <c r="E2082" i="1" s="1"/>
  <c r="M2082" i="1" a="1"/>
  <c r="M2082" i="1" s="1"/>
  <c r="B2132" i="1"/>
  <c r="D2100" i="1" a="1"/>
  <c r="D2100" i="1" s="1"/>
  <c r="E2100" i="1" a="1"/>
  <c r="E2100" i="1" s="1"/>
  <c r="B2150" i="1"/>
  <c r="D2116" i="1" a="1"/>
  <c r="D2116" i="1" s="1"/>
  <c r="E2116" i="1" a="1"/>
  <c r="E2116" i="1" s="1"/>
  <c r="M2116" i="1" a="1"/>
  <c r="M2116" i="1" s="1"/>
  <c r="B2166" i="1"/>
  <c r="D2124" i="1" a="1"/>
  <c r="D2124" i="1" s="1"/>
  <c r="E2124" i="1" a="1"/>
  <c r="E2124" i="1" s="1"/>
  <c r="M2124" i="1" a="1"/>
  <c r="M2124" i="1" s="1"/>
  <c r="B2174" i="1"/>
  <c r="D2108" i="1" a="1"/>
  <c r="D2108" i="1" s="1"/>
  <c r="E2108" i="1" a="1"/>
  <c r="E2108" i="1" s="1"/>
  <c r="B2158" i="1"/>
  <c r="D2088" i="1" a="1"/>
  <c r="D2088" i="1" s="1"/>
  <c r="E2088" i="1" a="1"/>
  <c r="E2088" i="1" s="1"/>
  <c r="B2138" i="1"/>
  <c r="J2008" i="1"/>
  <c r="L2008" i="1" s="1"/>
  <c r="BP44" i="1" s="1" a="1"/>
  <c r="BP44" i="1" s="1"/>
  <c r="H2073" i="1" a="1"/>
  <c r="H2073" i="1" s="1"/>
  <c r="I2073" i="1" a="1"/>
  <c r="I2073" i="1" s="1"/>
  <c r="C2123" i="1"/>
  <c r="L1968" i="1"/>
  <c r="AB44" i="1" s="1" a="1"/>
  <c r="AB44" i="1" s="1"/>
  <c r="D2120" i="1" a="1"/>
  <c r="D2120" i="1" s="1"/>
  <c r="E2120" i="1" a="1"/>
  <c r="E2120" i="1" s="1"/>
  <c r="M2120" i="1" a="1"/>
  <c r="M2120" i="1" s="1"/>
  <c r="B2170" i="1"/>
  <c r="D2059" i="1" a="1"/>
  <c r="D2059" i="1" s="1"/>
  <c r="E2059" i="1" a="1"/>
  <c r="E2059" i="1" s="1"/>
  <c r="M2059" i="1" a="1"/>
  <c r="M2059" i="1" s="1"/>
  <c r="B2109" i="1"/>
  <c r="H2032" i="1" a="1"/>
  <c r="H2032" i="1" s="1"/>
  <c r="I2032" i="1" a="1"/>
  <c r="I2032" i="1" s="1"/>
  <c r="C2082" i="1"/>
  <c r="I2068" i="1" a="1"/>
  <c r="I2068" i="1" s="1"/>
  <c r="H2068" i="1" a="1"/>
  <c r="H2068" i="1" s="1"/>
  <c r="C2118" i="1"/>
  <c r="J2009" i="1"/>
  <c r="L761" i="1"/>
  <c r="BS19" i="1" s="1" a="1"/>
  <c r="BS19" i="1" s="1"/>
  <c r="J772" i="1"/>
  <c r="F812" i="1"/>
  <c r="J1411" i="1"/>
  <c r="J1415" i="1"/>
  <c r="F1480" i="1"/>
  <c r="L1362" i="1"/>
  <c r="BT31" i="1" s="1" a="1"/>
  <c r="BT31" i="1" s="1"/>
  <c r="J1406" i="1"/>
  <c r="J1434" i="1"/>
  <c r="F1393" i="1"/>
  <c r="H2038" i="1" a="1"/>
  <c r="H2038" i="1" s="1"/>
  <c r="I2038" i="1" a="1"/>
  <c r="I2038" i="1" s="1"/>
  <c r="C2088" i="1"/>
  <c r="H2041" i="1" a="1"/>
  <c r="H2041" i="1" s="1"/>
  <c r="I2041" i="1" a="1"/>
  <c r="I2041" i="1" s="1"/>
  <c r="C2091" i="1"/>
  <c r="I2092" i="1" a="1"/>
  <c r="I2092" i="1" s="1"/>
  <c r="C2142" i="1"/>
  <c r="H2092" i="1" a="1"/>
  <c r="H2092" i="1" s="1"/>
  <c r="D2041" i="1" a="1"/>
  <c r="D2041" i="1" s="1"/>
  <c r="E2041" i="1" a="1"/>
  <c r="E2041" i="1" s="1"/>
  <c r="M2041" i="1" a="1"/>
  <c r="M2041" i="1" s="1"/>
  <c r="B2091" i="1"/>
  <c r="D2073" i="1" a="1"/>
  <c r="D2073" i="1" s="1"/>
  <c r="E2073" i="1" a="1"/>
  <c r="E2073" i="1" s="1"/>
  <c r="M2073" i="1" a="1"/>
  <c r="M2073" i="1" s="1"/>
  <c r="B2123" i="1"/>
  <c r="H2062" i="1" a="1"/>
  <c r="H2062" i="1" s="1"/>
  <c r="I2062" i="1" a="1"/>
  <c r="I2062" i="1" s="1"/>
  <c r="C2112" i="1"/>
  <c r="I2060" i="1" a="1"/>
  <c r="I2060" i="1" s="1"/>
  <c r="C2110" i="1"/>
  <c r="H2060" i="1" a="1"/>
  <c r="H2060" i="1" s="1"/>
  <c r="D2071" i="1" a="1"/>
  <c r="D2071" i="1" s="1"/>
  <c r="E2071" i="1" a="1"/>
  <c r="E2071" i="1" s="1"/>
  <c r="M2071" i="1" a="1"/>
  <c r="M2071" i="1" s="1"/>
  <c r="B2121" i="1"/>
  <c r="H2081" i="1" a="1"/>
  <c r="H2081" i="1" s="1"/>
  <c r="I2081" i="1" a="1"/>
  <c r="I2081" i="1" s="1"/>
  <c r="C2131" i="1"/>
  <c r="H2066" i="1" a="1"/>
  <c r="H2066" i="1" s="1"/>
  <c r="I2066" i="1" a="1"/>
  <c r="I2066" i="1" s="1"/>
  <c r="C2116" i="1"/>
  <c r="H2043" i="1" a="1"/>
  <c r="H2043" i="1" s="1"/>
  <c r="I2043" i="1" a="1"/>
  <c r="I2043" i="1" s="1"/>
  <c r="C2093" i="1"/>
  <c r="H2102" i="1" a="1"/>
  <c r="H2102" i="1" s="1"/>
  <c r="I2102" i="1" a="1"/>
  <c r="I2102" i="1" s="1"/>
  <c r="C2152" i="1"/>
  <c r="D2081" i="1" a="1"/>
  <c r="D2081" i="1" s="1"/>
  <c r="E2081" i="1" a="1"/>
  <c r="E2081" i="1" s="1"/>
  <c r="M2081" i="1" a="1"/>
  <c r="M2081" i="1" s="1"/>
  <c r="B2131" i="1"/>
  <c r="H2054" i="1" a="1"/>
  <c r="H2054" i="1" s="1"/>
  <c r="I2054" i="1" a="1"/>
  <c r="I2054" i="1" s="1"/>
  <c r="C2104" i="1"/>
  <c r="D2051" i="1" a="1"/>
  <c r="D2051" i="1" s="1"/>
  <c r="E2051" i="1" a="1"/>
  <c r="E2051" i="1" s="1"/>
  <c r="M2051" i="1" a="1"/>
  <c r="M2051" i="1" s="1"/>
  <c r="B2101" i="1"/>
  <c r="H2053" i="1" a="1"/>
  <c r="H2053" i="1" s="1"/>
  <c r="I2053" i="1" a="1"/>
  <c r="I2053" i="1" s="1"/>
  <c r="C2103" i="1"/>
  <c r="H2050" i="1" a="1"/>
  <c r="H2050" i="1" s="1"/>
  <c r="I2050" i="1" a="1"/>
  <c r="I2050" i="1" s="1"/>
  <c r="C2100" i="1"/>
  <c r="M2078" i="1" a="1"/>
  <c r="M2078" i="1" s="1"/>
  <c r="L1337" i="1"/>
  <c r="AU31" i="1" s="1" a="1"/>
  <c r="AU31" i="1" s="1"/>
  <c r="D2039" i="1" a="1"/>
  <c r="D2039" i="1" s="1"/>
  <c r="E2039" i="1" a="1"/>
  <c r="E2039" i="1" s="1"/>
  <c r="M2039" i="1" a="1"/>
  <c r="M2039" i="1" s="1"/>
  <c r="B2089" i="1"/>
  <c r="M2062" i="1" a="1"/>
  <c r="M2062" i="1" s="1"/>
  <c r="M2050" i="1" a="1"/>
  <c r="M2050" i="1" s="1"/>
  <c r="M2066" i="1" a="1"/>
  <c r="M2066" i="1" s="1"/>
  <c r="M2074" i="1" a="1"/>
  <c r="M2074" i="1" s="1"/>
  <c r="M2038" i="1" a="1"/>
  <c r="M2038" i="1" s="1"/>
  <c r="L1951" i="1"/>
  <c r="BI43" i="1" s="1" a="1"/>
  <c r="BI43" i="1" s="1"/>
  <c r="H2075" i="1" a="1"/>
  <c r="H2075" i="1" s="1"/>
  <c r="I2075" i="1" a="1"/>
  <c r="I2075" i="1" s="1"/>
  <c r="C2125" i="1"/>
  <c r="L1934" i="1"/>
  <c r="AR43" i="1" s="1" a="1"/>
  <c r="AR43" i="1" s="1"/>
  <c r="H2039" i="1" a="1"/>
  <c r="H2039" i="1" s="1"/>
  <c r="I2039" i="1" a="1"/>
  <c r="I2039" i="1" s="1"/>
  <c r="C2089" i="1"/>
  <c r="M2070" i="1" a="1"/>
  <c r="M2070" i="1" s="1"/>
  <c r="D2043" i="1" a="1"/>
  <c r="D2043" i="1" s="1"/>
  <c r="E2043" i="1" a="1"/>
  <c r="E2043" i="1" s="1"/>
  <c r="M2043" i="1" a="1"/>
  <c r="M2043" i="1" s="1"/>
  <c r="B2093" i="1"/>
  <c r="D2075" i="1" a="1"/>
  <c r="D2075" i="1" s="1"/>
  <c r="E2075" i="1" a="1"/>
  <c r="E2075" i="1" s="1"/>
  <c r="M2075" i="1" a="1"/>
  <c r="M2075" i="1" s="1"/>
  <c r="B2125" i="1"/>
  <c r="H2072" i="1" a="1"/>
  <c r="H2072" i="1" s="1"/>
  <c r="I2072" i="1" a="1"/>
  <c r="I2072" i="1" s="1"/>
  <c r="C2122" i="1"/>
  <c r="J1432" i="1"/>
  <c r="H2037" i="1" a="1"/>
  <c r="H2037" i="1" s="1"/>
  <c r="I2037" i="1" a="1"/>
  <c r="I2037" i="1" s="1"/>
  <c r="C2087" i="1"/>
  <c r="H2126" i="1" a="1"/>
  <c r="H2126" i="1" s="1"/>
  <c r="I2126" i="1" a="1"/>
  <c r="I2126" i="1" s="1"/>
  <c r="C2176" i="1"/>
  <c r="D2069" i="1" a="1"/>
  <c r="D2069" i="1" s="1"/>
  <c r="E2069" i="1" a="1"/>
  <c r="E2069" i="1" s="1"/>
  <c r="M2069" i="1" a="1"/>
  <c r="M2069" i="1" s="1"/>
  <c r="B2119" i="1"/>
  <c r="D2056" i="1" a="1"/>
  <c r="D2056" i="1" s="1"/>
  <c r="E2056" i="1" a="1"/>
  <c r="E2056" i="1" s="1"/>
  <c r="M2056" i="1" a="1"/>
  <c r="M2056" i="1" s="1"/>
  <c r="B2106" i="1"/>
  <c r="D2042" i="1" a="1"/>
  <c r="D2042" i="1" s="1"/>
  <c r="E2042" i="1" a="1"/>
  <c r="E2042" i="1" s="1"/>
  <c r="M2042" i="1" a="1"/>
  <c r="M2042" i="1" s="1"/>
  <c r="B2092" i="1"/>
  <c r="H2034" i="1" a="1"/>
  <c r="H2034" i="1" s="1"/>
  <c r="I2034" i="1" a="1"/>
  <c r="I2034" i="1" s="1"/>
  <c r="C2084" i="1"/>
  <c r="H2056" i="1" a="1"/>
  <c r="H2056" i="1" s="1"/>
  <c r="I2056" i="1" a="1"/>
  <c r="I2056" i="1" s="1"/>
  <c r="C2106" i="1"/>
  <c r="H2098" i="1" a="1"/>
  <c r="H2098" i="1" s="1"/>
  <c r="I2098" i="1" a="1"/>
  <c r="I2098" i="1" s="1"/>
  <c r="C2148" i="1"/>
  <c r="H2033" i="1" a="1"/>
  <c r="H2033" i="1" s="1"/>
  <c r="I2033" i="1" a="1"/>
  <c r="I2033" i="1" s="1"/>
  <c r="C2083" i="1"/>
  <c r="D2045" i="1" a="1"/>
  <c r="D2045" i="1" s="1"/>
  <c r="E2045" i="1" a="1"/>
  <c r="E2045" i="1" s="1"/>
  <c r="M2045" i="1" a="1"/>
  <c r="M2045" i="1" s="1"/>
  <c r="B2095" i="1"/>
  <c r="D2077" i="1" a="1"/>
  <c r="D2077" i="1" s="1"/>
  <c r="E2077" i="1" a="1"/>
  <c r="E2077" i="1" s="1"/>
  <c r="M2077" i="1" a="1"/>
  <c r="M2077" i="1" s="1"/>
  <c r="B2127" i="1"/>
  <c r="H2077" i="1" a="1"/>
  <c r="H2077" i="1" s="1"/>
  <c r="I2077" i="1" a="1"/>
  <c r="I2077" i="1" s="1"/>
  <c r="C2127" i="1"/>
  <c r="D2104" i="1" a="1"/>
  <c r="D2104" i="1" s="1"/>
  <c r="E2104" i="1" a="1"/>
  <c r="E2104" i="1" s="1"/>
  <c r="M2104" i="1" a="1"/>
  <c r="M2104" i="1" s="1"/>
  <c r="B2154" i="1"/>
  <c r="H2058" i="1" a="1"/>
  <c r="H2058" i="1" s="1"/>
  <c r="I2058" i="1" a="1"/>
  <c r="I2058" i="1" s="1"/>
  <c r="C2108" i="1"/>
  <c r="J1982" i="1"/>
  <c r="L1982" i="1" s="1"/>
  <c r="AP44" i="1" s="1" a="1"/>
  <c r="AP44" i="1" s="1"/>
  <c r="J2018" i="1"/>
  <c r="D2079" i="1" a="1"/>
  <c r="D2079" i="1" s="1"/>
  <c r="E2079" i="1" a="1"/>
  <c r="E2079" i="1" s="1"/>
  <c r="M2079" i="1" a="1"/>
  <c r="M2079" i="1" s="1"/>
  <c r="B2129" i="1"/>
  <c r="H2059" i="1" a="1"/>
  <c r="H2059" i="1" s="1"/>
  <c r="I2059" i="1" a="1"/>
  <c r="I2059" i="1" s="1"/>
  <c r="C2109" i="1"/>
  <c r="D2037" i="1" a="1"/>
  <c r="D2037" i="1" s="1"/>
  <c r="E2037" i="1" a="1"/>
  <c r="E2037" i="1" s="1"/>
  <c r="M2037" i="1" a="1"/>
  <c r="M2037" i="1" s="1"/>
  <c r="B2087" i="1"/>
  <c r="H1474" i="1" a="1"/>
  <c r="H1474" i="1" s="1"/>
  <c r="I1474" i="1" a="1"/>
  <c r="I1474" i="1" s="1"/>
  <c r="C1524" i="1"/>
  <c r="H1445" i="1" a="1"/>
  <c r="H1445" i="1" s="1"/>
  <c r="I1445" i="1" a="1"/>
  <c r="I1445" i="1" s="1"/>
  <c r="C1495" i="1"/>
  <c r="I1483" i="1" a="1"/>
  <c r="I1483" i="1" s="1"/>
  <c r="H1483" i="1" a="1"/>
  <c r="H1483" i="1" s="1"/>
  <c r="H1462" i="1" a="1"/>
  <c r="H1462" i="1" s="1"/>
  <c r="I1462" i="1" a="1"/>
  <c r="I1462" i="1" s="1"/>
  <c r="C1512" i="1"/>
  <c r="D1461" i="1" a="1"/>
  <c r="D1461" i="1" s="1"/>
  <c r="E1461" i="1" a="1"/>
  <c r="E1461" i="1" s="1"/>
  <c r="M1461" i="1" a="1"/>
  <c r="M1461" i="1" s="1"/>
  <c r="B1511" i="1"/>
  <c r="D1469" i="1" a="1"/>
  <c r="D1469" i="1" s="1"/>
  <c r="E1469" i="1" a="1"/>
  <c r="E1469" i="1" s="1"/>
  <c r="M1469" i="1" a="1"/>
  <c r="M1469" i="1" s="1"/>
  <c r="B1519" i="1"/>
  <c r="D1489" i="1" a="1"/>
  <c r="D1489" i="1" s="1"/>
  <c r="E1489" i="1" a="1"/>
  <c r="E1489" i="1" s="1"/>
  <c r="D1503" i="1" a="1"/>
  <c r="D1503" i="1" s="1"/>
  <c r="E1503" i="1" a="1"/>
  <c r="E1503" i="1" s="1"/>
  <c r="H1482" i="1" a="1"/>
  <c r="H1482" i="1" s="1"/>
  <c r="I1482" i="1" a="1"/>
  <c r="I1482" i="1" s="1"/>
  <c r="D1441" i="1" a="1"/>
  <c r="D1441" i="1" s="1"/>
  <c r="E1441" i="1" a="1"/>
  <c r="E1441" i="1" s="1"/>
  <c r="M1441" i="1" a="1"/>
  <c r="M1441" i="1" s="1"/>
  <c r="B1491" i="1"/>
  <c r="H1444" i="1" a="1"/>
  <c r="H1444" i="1" s="1"/>
  <c r="I1444" i="1" a="1"/>
  <c r="I1444" i="1" s="1"/>
  <c r="C1494" i="1"/>
  <c r="D1525" i="1" a="1"/>
  <c r="D1525" i="1" s="1"/>
  <c r="E1525" i="1" a="1"/>
  <c r="E1525" i="1" s="1"/>
  <c r="H1485" i="1" a="1"/>
  <c r="H1485" i="1" s="1"/>
  <c r="I1485" i="1" a="1"/>
  <c r="I1485" i="1" s="1"/>
  <c r="L1406" i="1"/>
  <c r="BN32" i="1" s="1" a="1"/>
  <c r="BN32" i="1" s="1"/>
  <c r="L1363" i="1"/>
  <c r="W32" i="1" s="1" a="1"/>
  <c r="W32" i="1" s="1"/>
  <c r="L1341" i="1"/>
  <c r="AY31" i="1" s="1" a="1"/>
  <c r="AY31" i="1" s="1"/>
  <c r="J1417" i="1"/>
  <c r="F1417" i="1"/>
  <c r="F1409" i="1"/>
  <c r="H1470" i="1" a="1"/>
  <c r="H1470" i="1" s="1"/>
  <c r="I1470" i="1" a="1"/>
  <c r="I1470" i="1" s="1"/>
  <c r="C1520" i="1"/>
  <c r="H1452" i="1" a="1"/>
  <c r="H1452" i="1" s="1"/>
  <c r="I1452" i="1" a="1"/>
  <c r="I1452" i="1" s="1"/>
  <c r="C1502" i="1"/>
  <c r="D1514" i="1" a="1"/>
  <c r="D1514" i="1" s="1"/>
  <c r="E1514" i="1" a="1"/>
  <c r="E1514" i="1" s="1"/>
  <c r="D1470" i="1" a="1"/>
  <c r="D1470" i="1" s="1"/>
  <c r="E1470" i="1" a="1"/>
  <c r="E1470" i="1" s="1"/>
  <c r="B1520" i="1"/>
  <c r="M1470" i="1" a="1"/>
  <c r="M1470" i="1" s="1"/>
  <c r="I1451" i="1" a="1"/>
  <c r="I1451" i="1" s="1"/>
  <c r="H1451" i="1" a="1"/>
  <c r="H1451" i="1" s="1"/>
  <c r="C1501" i="1"/>
  <c r="J1409" i="1"/>
  <c r="J1436" i="1"/>
  <c r="H1481" i="1" a="1"/>
  <c r="H1481" i="1" s="1"/>
  <c r="I1481" i="1" a="1"/>
  <c r="I1481" i="1" s="1"/>
  <c r="C1531" i="1"/>
  <c r="D1466" i="1" a="1"/>
  <c r="D1466" i="1" s="1"/>
  <c r="E1466" i="1" a="1"/>
  <c r="E1466" i="1" s="1"/>
  <c r="B1516" i="1"/>
  <c r="M1466" i="1" a="1"/>
  <c r="M1466" i="1" s="1"/>
  <c r="D1498" i="1" a="1"/>
  <c r="D1498" i="1" s="1"/>
  <c r="E1498" i="1" a="1"/>
  <c r="E1498" i="1" s="1"/>
  <c r="D1476" i="1" a="1"/>
  <c r="D1476" i="1" s="1"/>
  <c r="E1476" i="1" a="1"/>
  <c r="E1476" i="1" s="1"/>
  <c r="B1526" i="1"/>
  <c r="M1476" i="1" a="1"/>
  <c r="M1476" i="1" s="1"/>
  <c r="J1392" i="1"/>
  <c r="L1392" i="1" s="1"/>
  <c r="AZ32" i="1" s="1" a="1"/>
  <c r="AZ32" i="1" s="1"/>
  <c r="J1429" i="1"/>
  <c r="L1429" i="1" s="1"/>
  <c r="AM33" i="1" s="1" a="1"/>
  <c r="AM33" i="1" s="1"/>
  <c r="F1396" i="1"/>
  <c r="D1495" i="1" a="1"/>
  <c r="D1495" i="1" s="1"/>
  <c r="E1495" i="1" a="1"/>
  <c r="E1495" i="1" s="1"/>
  <c r="M1495" i="1" a="1"/>
  <c r="M1495" i="1" s="1"/>
  <c r="H1437" i="1" a="1"/>
  <c r="H1437" i="1" s="1"/>
  <c r="I1437" i="1" a="1"/>
  <c r="I1437" i="1" s="1"/>
  <c r="C1487" i="1"/>
  <c r="J1428" i="1"/>
  <c r="F1435" i="1"/>
  <c r="F1412" i="1"/>
  <c r="D1478" i="1" a="1"/>
  <c r="D1478" i="1" s="1"/>
  <c r="E1478" i="1" a="1"/>
  <c r="E1478" i="1" s="1"/>
  <c r="B1528" i="1"/>
  <c r="M1478" i="1" a="1"/>
  <c r="M1478" i="1" s="1"/>
  <c r="D1438" i="1" a="1"/>
  <c r="D1438" i="1" s="1"/>
  <c r="E1438" i="1" a="1"/>
  <c r="E1438" i="1" s="1"/>
  <c r="B1488" i="1"/>
  <c r="M1438" i="1" a="1"/>
  <c r="M1438" i="1" s="1"/>
  <c r="D1474" i="1" a="1"/>
  <c r="D1474" i="1" s="1"/>
  <c r="E1474" i="1" a="1"/>
  <c r="E1474" i="1" s="1"/>
  <c r="B1524" i="1"/>
  <c r="M1474" i="1" a="1"/>
  <c r="M1474" i="1" s="1"/>
  <c r="D1451" i="1" a="1"/>
  <c r="D1451" i="1" s="1"/>
  <c r="E1451" i="1" a="1"/>
  <c r="E1451" i="1" s="1"/>
  <c r="B1501" i="1"/>
  <c r="M1451" i="1" a="1"/>
  <c r="M1451" i="1" s="1"/>
  <c r="H1446" i="1" a="1"/>
  <c r="H1446" i="1" s="1"/>
  <c r="I1446" i="1" a="1"/>
  <c r="I1446" i="1" s="1"/>
  <c r="C1496" i="1"/>
  <c r="H1469" i="1" a="1"/>
  <c r="H1469" i="1" s="1"/>
  <c r="I1469" i="1" a="1"/>
  <c r="I1469" i="1" s="1"/>
  <c r="C1519" i="1"/>
  <c r="D1442" i="1" a="1"/>
  <c r="D1442" i="1" s="1"/>
  <c r="E1442" i="1" a="1"/>
  <c r="E1442" i="1" s="1"/>
  <c r="B1492" i="1"/>
  <c r="M1442" i="1" a="1"/>
  <c r="M1442" i="1" s="1"/>
  <c r="D1452" i="1" a="1"/>
  <c r="D1452" i="1" s="1"/>
  <c r="E1452" i="1" a="1"/>
  <c r="E1452" i="1" s="1"/>
  <c r="B1502" i="1"/>
  <c r="M1452" i="1" a="1"/>
  <c r="M1452" i="1" s="1"/>
  <c r="D1484" i="1" a="1"/>
  <c r="D1484" i="1" s="1"/>
  <c r="E1484" i="1" a="1"/>
  <c r="E1484" i="1" s="1"/>
  <c r="M1484" i="1" a="1"/>
  <c r="M1484" i="1" s="1"/>
  <c r="H1450" i="1" a="1"/>
  <c r="H1450" i="1" s="1"/>
  <c r="I1450" i="1" a="1"/>
  <c r="I1450" i="1" s="1"/>
  <c r="C1500" i="1"/>
  <c r="H1439" i="1" a="1"/>
  <c r="H1439" i="1" s="1"/>
  <c r="I1439" i="1" a="1"/>
  <c r="I1439" i="1" s="1"/>
  <c r="C1489" i="1"/>
  <c r="D1450" i="1" a="1"/>
  <c r="D1450" i="1" s="1"/>
  <c r="B1500" i="1"/>
  <c r="E1450" i="1" a="1"/>
  <c r="E1450" i="1" s="1"/>
  <c r="M1450" i="1" a="1"/>
  <c r="M1450" i="1" s="1"/>
  <c r="D1482" i="1" a="1"/>
  <c r="D1482" i="1" s="1"/>
  <c r="E1482" i="1" a="1"/>
  <c r="E1482" i="1" s="1"/>
  <c r="M1482" i="1" a="1"/>
  <c r="M1482" i="1" s="1"/>
  <c r="E1460" i="1" a="1"/>
  <c r="E1460" i="1" s="1"/>
  <c r="D1460" i="1" a="1"/>
  <c r="D1460" i="1" s="1"/>
  <c r="B1510" i="1"/>
  <c r="M1460" i="1" a="1"/>
  <c r="M1460" i="1" s="1"/>
  <c r="H1456" i="1" a="1"/>
  <c r="H1456" i="1" s="1"/>
  <c r="I1456" i="1" a="1"/>
  <c r="I1456" i="1" s="1"/>
  <c r="C1506" i="1"/>
  <c r="H1484" i="1" a="1"/>
  <c r="H1484" i="1" s="1"/>
  <c r="I1484" i="1" a="1"/>
  <c r="I1484" i="1" s="1"/>
  <c r="D1467" i="1" a="1"/>
  <c r="D1467" i="1" s="1"/>
  <c r="E1467" i="1" a="1"/>
  <c r="E1467" i="1" s="1"/>
  <c r="B1517" i="1"/>
  <c r="M1467" i="1" a="1"/>
  <c r="M1467" i="1" s="1"/>
  <c r="D1443" i="1" a="1"/>
  <c r="D1443" i="1" s="1"/>
  <c r="E1443" i="1" a="1"/>
  <c r="E1443" i="1" s="1"/>
  <c r="B1493" i="1"/>
  <c r="M1443" i="1" a="1"/>
  <c r="M1443" i="1" s="1"/>
  <c r="D1459" i="1" a="1"/>
  <c r="D1459" i="1" s="1"/>
  <c r="E1459" i="1" a="1"/>
  <c r="E1459" i="1" s="1"/>
  <c r="B1509" i="1"/>
  <c r="M1459" i="1" a="1"/>
  <c r="M1459" i="1" s="1"/>
  <c r="H1457" i="1" a="1"/>
  <c r="H1457" i="1" s="1"/>
  <c r="I1457" i="1" a="1"/>
  <c r="I1457" i="1" s="1"/>
  <c r="C1507" i="1"/>
  <c r="H1476" i="1" a="1"/>
  <c r="H1476" i="1" s="1"/>
  <c r="I1476" i="1" a="1"/>
  <c r="I1476" i="1" s="1"/>
  <c r="C1526" i="1"/>
  <c r="H1455" i="1" a="1"/>
  <c r="H1455" i="1" s="1"/>
  <c r="I1455" i="1" a="1"/>
  <c r="I1455" i="1" s="1"/>
  <c r="C1505" i="1"/>
  <c r="D1458" i="1" a="1"/>
  <c r="D1458" i="1" s="1"/>
  <c r="E1458" i="1" a="1"/>
  <c r="E1458" i="1" s="1"/>
  <c r="B1508" i="1"/>
  <c r="M1458" i="1" a="1"/>
  <c r="M1458" i="1" s="1"/>
  <c r="D1490" i="1" a="1"/>
  <c r="D1490" i="1" s="1"/>
  <c r="E1490" i="1" a="1"/>
  <c r="E1490" i="1" s="1"/>
  <c r="M1445" i="1" a="1"/>
  <c r="M1445" i="1" s="1"/>
  <c r="D1471" i="1" a="1"/>
  <c r="D1471" i="1" s="1"/>
  <c r="E1471" i="1" a="1"/>
  <c r="E1471" i="1" s="1"/>
  <c r="B1521" i="1"/>
  <c r="M1471" i="1" a="1"/>
  <c r="M1471" i="1" s="1"/>
  <c r="I1443" i="1" a="1"/>
  <c r="I1443" i="1" s="1"/>
  <c r="H1443" i="1" a="1"/>
  <c r="H1443" i="1" s="1"/>
  <c r="C1493" i="1"/>
  <c r="F1457" i="1"/>
  <c r="J1408" i="1"/>
  <c r="F1415" i="1"/>
  <c r="F1431" i="1"/>
  <c r="J779" i="1"/>
  <c r="J789" i="1"/>
  <c r="J784" i="1"/>
  <c r="L784" i="1" s="1"/>
  <c r="AR20" i="1" s="1" a="1"/>
  <c r="AR20" i="1" s="1"/>
  <c r="J771" i="1"/>
  <c r="J792" i="1"/>
  <c r="L792" i="1" s="1"/>
  <c r="AZ20" i="1" s="1" a="1"/>
  <c r="AZ20" i="1" s="1"/>
  <c r="J777" i="1"/>
  <c r="J785" i="1"/>
  <c r="J813" i="1"/>
  <c r="F852" i="1"/>
  <c r="J816" i="1"/>
  <c r="F824" i="1"/>
  <c r="J776" i="1"/>
  <c r="L776" i="1" s="1"/>
  <c r="AJ20" i="1" s="1" a="1"/>
  <c r="AJ20" i="1" s="1"/>
  <c r="H1454" i="1" a="1"/>
  <c r="H1454" i="1" s="1"/>
  <c r="I1454" i="1" a="1"/>
  <c r="I1454" i="1" s="1"/>
  <c r="C1504" i="1"/>
  <c r="D1529" i="1" a="1"/>
  <c r="D1529" i="1" s="1"/>
  <c r="E1529" i="1" a="1"/>
  <c r="E1529" i="1" s="1"/>
  <c r="M1483" i="1" a="1"/>
  <c r="M1483" i="1" s="1"/>
  <c r="J1424" i="1"/>
  <c r="J1395" i="1"/>
  <c r="L1395" i="1" s="1"/>
  <c r="BC32" i="1" s="1" a="1"/>
  <c r="BC32" i="1" s="1"/>
  <c r="J1433" i="1"/>
  <c r="L1433" i="1" s="1"/>
  <c r="AQ33" i="1" s="1" a="1"/>
  <c r="AQ33" i="1" s="1"/>
  <c r="F1405" i="1"/>
  <c r="J1412" i="1"/>
  <c r="F1411" i="1"/>
  <c r="F1419" i="1"/>
  <c r="F1439" i="1"/>
  <c r="H1449" i="1" a="1"/>
  <c r="H1449" i="1" s="1"/>
  <c r="I1449" i="1" a="1"/>
  <c r="I1449" i="1" s="1"/>
  <c r="C1499" i="1"/>
  <c r="D1477" i="1" a="1"/>
  <c r="D1477" i="1" s="1"/>
  <c r="E1477" i="1" a="1"/>
  <c r="E1477" i="1" s="1"/>
  <c r="M1477" i="1" a="1"/>
  <c r="M1477" i="1" s="1"/>
  <c r="B1527" i="1"/>
  <c r="H1461" i="1" a="1"/>
  <c r="H1461" i="1" s="1"/>
  <c r="I1461" i="1" a="1"/>
  <c r="I1461" i="1" s="1"/>
  <c r="C1511" i="1"/>
  <c r="H1465" i="1" a="1"/>
  <c r="H1465" i="1" s="1"/>
  <c r="I1465" i="1" a="1"/>
  <c r="I1465" i="1" s="1"/>
  <c r="C1515" i="1"/>
  <c r="F1391" i="1"/>
  <c r="L1391" i="1" s="1"/>
  <c r="AY32" i="1" s="1" a="1"/>
  <c r="AY32" i="1" s="1"/>
  <c r="J1400" i="1"/>
  <c r="J1394" i="1"/>
  <c r="F1475" i="1"/>
  <c r="D1447" i="1" a="1"/>
  <c r="D1447" i="1" s="1"/>
  <c r="E1447" i="1" a="1"/>
  <c r="E1447" i="1" s="1"/>
  <c r="B1497" i="1"/>
  <c r="M1447" i="1" a="1"/>
  <c r="M1447" i="1" s="1"/>
  <c r="H1466" i="1" a="1"/>
  <c r="H1466" i="1" s="1"/>
  <c r="I1466" i="1" a="1"/>
  <c r="I1466" i="1" s="1"/>
  <c r="C1516" i="1"/>
  <c r="J1435" i="1"/>
  <c r="L1378" i="1"/>
  <c r="AL32" i="1" s="1" a="1"/>
  <c r="AL32" i="1" s="1"/>
  <c r="H1467" i="1" a="1"/>
  <c r="H1467" i="1" s="1"/>
  <c r="I1467" i="1" a="1"/>
  <c r="I1467" i="1" s="1"/>
  <c r="C1517" i="1"/>
  <c r="J1420" i="1"/>
  <c r="J1402" i="1"/>
  <c r="F1464" i="1"/>
  <c r="F1420" i="1"/>
  <c r="J1401" i="1"/>
  <c r="I1459" i="1" a="1"/>
  <c r="I1459" i="1" s="1"/>
  <c r="H1459" i="1" a="1"/>
  <c r="H1459" i="1" s="1"/>
  <c r="C1509" i="1"/>
  <c r="H1486" i="1" a="1"/>
  <c r="H1486" i="1" s="1"/>
  <c r="I1486" i="1" a="1"/>
  <c r="I1486" i="1" s="1"/>
  <c r="J1431" i="1"/>
  <c r="F1416" i="1"/>
  <c r="F1448" i="1"/>
  <c r="F1426" i="1"/>
  <c r="L1426" i="1" s="1"/>
  <c r="AJ33" i="1" s="1" a="1"/>
  <c r="AJ33" i="1" s="1"/>
  <c r="H1442" i="1" a="1"/>
  <c r="H1442" i="1" s="1"/>
  <c r="I1442" i="1" a="1"/>
  <c r="I1442" i="1" s="1"/>
  <c r="C1492" i="1"/>
  <c r="H1479" i="1" a="1"/>
  <c r="H1479" i="1" s="1"/>
  <c r="I1479" i="1" a="1"/>
  <c r="I1479" i="1" s="1"/>
  <c r="C1529" i="1"/>
  <c r="M1529" i="1" s="1" a="1"/>
  <c r="M1529" i="1" s="1"/>
  <c r="D1446" i="1" a="1"/>
  <c r="D1446" i="1" s="1"/>
  <c r="E1446" i="1" a="1"/>
  <c r="E1446" i="1" s="1"/>
  <c r="B1496" i="1"/>
  <c r="M1446" i="1" a="1"/>
  <c r="M1446" i="1" s="1"/>
  <c r="J1387" i="1"/>
  <c r="H1478" i="1" a="1"/>
  <c r="H1478" i="1" s="1"/>
  <c r="I1478" i="1" a="1"/>
  <c r="I1478" i="1" s="1"/>
  <c r="C1528" i="1"/>
  <c r="D1485" i="1" a="1"/>
  <c r="D1485" i="1" s="1"/>
  <c r="E1485" i="1" a="1"/>
  <c r="E1485" i="1" s="1"/>
  <c r="M1485" i="1" a="1"/>
  <c r="M1485" i="1" s="1"/>
  <c r="D1462" i="1" a="1"/>
  <c r="D1462" i="1" s="1"/>
  <c r="E1462" i="1" a="1"/>
  <c r="E1462" i="1" s="1"/>
  <c r="B1512" i="1"/>
  <c r="M1462" i="1" a="1"/>
  <c r="M1462" i="1" s="1"/>
  <c r="F1428" i="1"/>
  <c r="F1388" i="1"/>
  <c r="L1388" i="1" s="1"/>
  <c r="AV32" i="1" s="1" a="1"/>
  <c r="AV32" i="1" s="1"/>
  <c r="F1424" i="1"/>
  <c r="H1463" i="1" a="1"/>
  <c r="H1463" i="1" s="1"/>
  <c r="I1463" i="1" a="1"/>
  <c r="I1463" i="1" s="1"/>
  <c r="C1513" i="1"/>
  <c r="J1396" i="1"/>
  <c r="M1456" i="1" a="1"/>
  <c r="M1456" i="1" s="1"/>
  <c r="D1499" i="1" a="1"/>
  <c r="D1499" i="1" s="1"/>
  <c r="E1499" i="1" a="1"/>
  <c r="E1499" i="1" s="1"/>
  <c r="M1499" i="1" a="1"/>
  <c r="M1499" i="1" s="1"/>
  <c r="D1507" i="1" a="1"/>
  <c r="D1507" i="1" s="1"/>
  <c r="E1507" i="1" a="1"/>
  <c r="E1507" i="1" s="1"/>
  <c r="M1507" i="1" a="1"/>
  <c r="M1507" i="1" s="1"/>
  <c r="H1473" i="1" a="1"/>
  <c r="H1473" i="1" s="1"/>
  <c r="I1473" i="1" a="1"/>
  <c r="I1473" i="1" s="1"/>
  <c r="C1523" i="1"/>
  <c r="D1437" i="1" a="1"/>
  <c r="D1437" i="1" s="1"/>
  <c r="E1437" i="1" a="1"/>
  <c r="E1437" i="1" s="1"/>
  <c r="M1437" i="1" a="1"/>
  <c r="M1437" i="1" s="1"/>
  <c r="B1487" i="1"/>
  <c r="H1477" i="1" a="1"/>
  <c r="H1477" i="1" s="1"/>
  <c r="I1477" i="1" a="1"/>
  <c r="I1477" i="1" s="1"/>
  <c r="C1527" i="1"/>
  <c r="F771" i="1"/>
  <c r="F779" i="1"/>
  <c r="F787" i="1"/>
  <c r="F795" i="1"/>
  <c r="F803" i="1"/>
  <c r="F811" i="1"/>
  <c r="F814" i="1"/>
  <c r="L814" i="1" s="1"/>
  <c r="X21" i="1" s="1" a="1"/>
  <c r="X21" i="1" s="1"/>
  <c r="F782" i="1"/>
  <c r="J791" i="1"/>
  <c r="L727" i="1"/>
  <c r="AK19" i="1" s="1" a="1"/>
  <c r="AK19" i="1" s="1"/>
  <c r="L755" i="1"/>
  <c r="BM19" i="1" s="1" a="1"/>
  <c r="BM19" i="1" s="1"/>
  <c r="F826" i="1"/>
  <c r="J807" i="1"/>
  <c r="H1440" i="1" a="1"/>
  <c r="H1440" i="1" s="1"/>
  <c r="I1440" i="1" a="1"/>
  <c r="I1440" i="1" s="1"/>
  <c r="C1490" i="1"/>
  <c r="D1473" i="1" a="1"/>
  <c r="D1473" i="1" s="1"/>
  <c r="E1473" i="1" a="1"/>
  <c r="E1473" i="1" s="1"/>
  <c r="M1473" i="1" a="1"/>
  <c r="M1473" i="1" s="1"/>
  <c r="B1523" i="1"/>
  <c r="D1455" i="1" a="1"/>
  <c r="D1455" i="1" s="1"/>
  <c r="E1455" i="1" a="1"/>
  <c r="E1455" i="1" s="1"/>
  <c r="B1505" i="1"/>
  <c r="M1455" i="1" a="1"/>
  <c r="M1455" i="1" s="1"/>
  <c r="H1480" i="1" a="1"/>
  <c r="H1480" i="1" s="1"/>
  <c r="I1480" i="1" a="1"/>
  <c r="I1480" i="1" s="1"/>
  <c r="C1530" i="1"/>
  <c r="M1439" i="1" a="1"/>
  <c r="M1439" i="1" s="1"/>
  <c r="H1453" i="1" a="1"/>
  <c r="H1453" i="1" s="1"/>
  <c r="I1453" i="1" a="1"/>
  <c r="I1453" i="1" s="1"/>
  <c r="C1503" i="1"/>
  <c r="M1503" i="1" s="1" a="1"/>
  <c r="M1503" i="1" s="1"/>
  <c r="I1464" i="1" a="1"/>
  <c r="I1464" i="1" s="1"/>
  <c r="H1464" i="1" a="1"/>
  <c r="H1464" i="1" s="1"/>
  <c r="C1514" i="1"/>
  <c r="M1514" i="1" s="1" a="1"/>
  <c r="M1514" i="1" s="1"/>
  <c r="H1468" i="1" a="1"/>
  <c r="H1468" i="1" s="1"/>
  <c r="I1468" i="1" a="1"/>
  <c r="I1468" i="1" s="1"/>
  <c r="C1518" i="1"/>
  <c r="D1530" i="1" a="1"/>
  <c r="D1530" i="1" s="1"/>
  <c r="E1530" i="1" a="1"/>
  <c r="E1530" i="1" s="1"/>
  <c r="M1530" i="1" a="1"/>
  <c r="M1530" i="1" s="1"/>
  <c r="H1448" i="1" a="1"/>
  <c r="H1448" i="1" s="1"/>
  <c r="I1448" i="1" a="1"/>
  <c r="I1448" i="1" s="1"/>
  <c r="C1498" i="1"/>
  <c r="M1498" i="1" s="1" a="1"/>
  <c r="M1498" i="1" s="1"/>
  <c r="I1475" i="1" a="1"/>
  <c r="I1475" i="1" s="1"/>
  <c r="H1475" i="1" a="1"/>
  <c r="H1475" i="1" s="1"/>
  <c r="C1525" i="1"/>
  <c r="L1338" i="1"/>
  <c r="AV31" i="1" s="1" a="1"/>
  <c r="AV31" i="1" s="1"/>
  <c r="D1468" i="1" a="1"/>
  <c r="D1468" i="1" s="1"/>
  <c r="E1468" i="1" a="1"/>
  <c r="E1468" i="1" s="1"/>
  <c r="B1518" i="1"/>
  <c r="M1468" i="1" a="1"/>
  <c r="M1468" i="1" s="1"/>
  <c r="D1454" i="1" a="1"/>
  <c r="D1454" i="1" s="1"/>
  <c r="E1454" i="1" a="1"/>
  <c r="E1454" i="1" s="1"/>
  <c r="B1504" i="1"/>
  <c r="M1454" i="1" a="1"/>
  <c r="M1454" i="1" s="1"/>
  <c r="D1486" i="1" a="1"/>
  <c r="D1486" i="1" s="1"/>
  <c r="E1486" i="1" a="1"/>
  <c r="E1486" i="1" s="1"/>
  <c r="M1486" i="1" a="1"/>
  <c r="M1486" i="1" s="1"/>
  <c r="H1460" i="1" a="1"/>
  <c r="H1460" i="1" s="1"/>
  <c r="I1460" i="1" a="1"/>
  <c r="I1460" i="1" s="1"/>
  <c r="C1510" i="1"/>
  <c r="D1444" i="1" a="1"/>
  <c r="D1444" i="1" s="1"/>
  <c r="E1444" i="1" a="1"/>
  <c r="E1444" i="1" s="1"/>
  <c r="B1494" i="1"/>
  <c r="M1444" i="1" a="1"/>
  <c r="M1444" i="1" s="1"/>
  <c r="M1464" i="1" a="1"/>
  <c r="M1464" i="1" s="1"/>
  <c r="H1447" i="1" a="1"/>
  <c r="H1447" i="1" s="1"/>
  <c r="I1447" i="1" a="1"/>
  <c r="I1447" i="1" s="1"/>
  <c r="C1497" i="1"/>
  <c r="M1448" i="1" a="1"/>
  <c r="M1448" i="1" s="1"/>
  <c r="H1471" i="1" a="1"/>
  <c r="H1471" i="1" s="1"/>
  <c r="I1471" i="1" a="1"/>
  <c r="I1471" i="1" s="1"/>
  <c r="C1521" i="1"/>
  <c r="H1472" i="1" a="1"/>
  <c r="H1472" i="1" s="1"/>
  <c r="I1472" i="1" a="1"/>
  <c r="I1472" i="1" s="1"/>
  <c r="C1522" i="1"/>
  <c r="M1472" i="1" a="1"/>
  <c r="M1472" i="1" s="1"/>
  <c r="H1441" i="1" a="1"/>
  <c r="H1441" i="1" s="1"/>
  <c r="I1441" i="1" a="1"/>
  <c r="I1441" i="1" s="1"/>
  <c r="C1491" i="1"/>
  <c r="J1393" i="1"/>
  <c r="F1401" i="1"/>
  <c r="D1506" i="1" a="1"/>
  <c r="D1506" i="1" s="1"/>
  <c r="E1506" i="1" a="1"/>
  <c r="E1506" i="1" s="1"/>
  <c r="M1449" i="1" a="1"/>
  <c r="M1449" i="1" s="1"/>
  <c r="M1457" i="1" a="1"/>
  <c r="M1457" i="1" s="1"/>
  <c r="H1458" i="1" a="1"/>
  <c r="H1458" i="1" s="1"/>
  <c r="I1458" i="1" a="1"/>
  <c r="I1458" i="1" s="1"/>
  <c r="C1508" i="1"/>
  <c r="D1463" i="1" a="1"/>
  <c r="D1463" i="1" s="1"/>
  <c r="E1463" i="1" a="1"/>
  <c r="E1463" i="1" s="1"/>
  <c r="B1513" i="1"/>
  <c r="M1463" i="1" a="1"/>
  <c r="M1463" i="1" s="1"/>
  <c r="H1438" i="1" a="1"/>
  <c r="H1438" i="1" s="1"/>
  <c r="I1438" i="1" a="1"/>
  <c r="I1438" i="1" s="1"/>
  <c r="C1488" i="1"/>
  <c r="D1465" i="1" a="1"/>
  <c r="D1465" i="1" s="1"/>
  <c r="E1465" i="1" a="1"/>
  <c r="E1465" i="1" s="1"/>
  <c r="M1465" i="1" a="1"/>
  <c r="M1465" i="1" s="1"/>
  <c r="B1515" i="1"/>
  <c r="D1481" i="1" a="1"/>
  <c r="D1481" i="1" s="1"/>
  <c r="E1481" i="1" a="1"/>
  <c r="E1481" i="1" s="1"/>
  <c r="M1481" i="1" a="1"/>
  <c r="M1481" i="1" s="1"/>
  <c r="B1531" i="1"/>
  <c r="D828" i="1" a="1"/>
  <c r="D828" i="1" s="1"/>
  <c r="E828" i="1" a="1"/>
  <c r="E828" i="1" s="1"/>
  <c r="M828" i="1" a="1"/>
  <c r="M828" i="1" s="1"/>
  <c r="B878" i="1"/>
  <c r="D868" i="1" a="1"/>
  <c r="D868" i="1" s="1"/>
  <c r="E868" i="1" a="1"/>
  <c r="E868" i="1" s="1"/>
  <c r="M868" i="1" a="1"/>
  <c r="M868" i="1" s="1"/>
  <c r="B918" i="1"/>
  <c r="H841" i="1" a="1"/>
  <c r="H841" i="1" s="1"/>
  <c r="I841" i="1" a="1"/>
  <c r="I841" i="1" s="1"/>
  <c r="C891" i="1"/>
  <c r="H862" i="1" a="1"/>
  <c r="H862" i="1" s="1"/>
  <c r="I862" i="1" a="1"/>
  <c r="I862" i="1" s="1"/>
  <c r="C912" i="1"/>
  <c r="H864" i="1" a="1"/>
  <c r="H864" i="1" s="1"/>
  <c r="I864" i="1" a="1"/>
  <c r="I864" i="1" s="1"/>
  <c r="C914" i="1"/>
  <c r="H837" i="1" a="1"/>
  <c r="H837" i="1" s="1"/>
  <c r="I837" i="1" a="1"/>
  <c r="I837" i="1" s="1"/>
  <c r="C887" i="1"/>
  <c r="L731" i="1"/>
  <c r="AO19" i="1" s="1" a="1"/>
  <c r="AO19" i="1" s="1"/>
  <c r="D831" i="1" a="1"/>
  <c r="D831" i="1" s="1"/>
  <c r="E831" i="1" a="1"/>
  <c r="E831" i="1" s="1"/>
  <c r="M831" i="1" a="1"/>
  <c r="M831" i="1" s="1"/>
  <c r="B881" i="1"/>
  <c r="D847" i="1" a="1"/>
  <c r="D847" i="1" s="1"/>
  <c r="E847" i="1" a="1"/>
  <c r="E847" i="1" s="1"/>
  <c r="M847" i="1" a="1"/>
  <c r="M847" i="1" s="1"/>
  <c r="B897" i="1"/>
  <c r="D863" i="1" a="1"/>
  <c r="D863" i="1" s="1"/>
  <c r="E863" i="1" a="1"/>
  <c r="E863" i="1" s="1"/>
  <c r="M863" i="1" a="1"/>
  <c r="M863" i="1" s="1"/>
  <c r="B913" i="1"/>
  <c r="D825" i="1" a="1"/>
  <c r="D825" i="1" s="1"/>
  <c r="E825" i="1" a="1"/>
  <c r="E825" i="1" s="1"/>
  <c r="M825" i="1" a="1"/>
  <c r="M825" i="1" s="1"/>
  <c r="B875" i="1"/>
  <c r="D841" i="1" a="1"/>
  <c r="D841" i="1" s="1"/>
  <c r="E841" i="1" a="1"/>
  <c r="E841" i="1" s="1"/>
  <c r="M841" i="1" a="1"/>
  <c r="M841" i="1" s="1"/>
  <c r="B891" i="1"/>
  <c r="D857" i="1" a="1"/>
  <c r="D857" i="1" s="1"/>
  <c r="E857" i="1" a="1"/>
  <c r="E857" i="1" s="1"/>
  <c r="M857" i="1" a="1"/>
  <c r="M857" i="1" s="1"/>
  <c r="B907" i="1"/>
  <c r="H846" i="1" a="1"/>
  <c r="H846" i="1" s="1"/>
  <c r="I846" i="1" a="1"/>
  <c r="I846" i="1" s="1"/>
  <c r="C896" i="1"/>
  <c r="H832" i="1" a="1"/>
  <c r="H832" i="1" s="1"/>
  <c r="I832" i="1" a="1"/>
  <c r="I832" i="1" s="1"/>
  <c r="C882" i="1"/>
  <c r="H839" i="1" a="1"/>
  <c r="H839" i="1" s="1"/>
  <c r="C889" i="1"/>
  <c r="I839" i="1" a="1"/>
  <c r="I839" i="1" s="1"/>
  <c r="F790" i="1"/>
  <c r="L790" i="1" s="1"/>
  <c r="AX20" i="1" s="1" a="1"/>
  <c r="AX20" i="1" s="1"/>
  <c r="F786" i="1"/>
  <c r="F772" i="1"/>
  <c r="F804" i="1"/>
  <c r="J775" i="1"/>
  <c r="H834" i="1" a="1"/>
  <c r="H834" i="1" s="1"/>
  <c r="I834" i="1" a="1"/>
  <c r="I834" i="1" s="1"/>
  <c r="C884" i="1"/>
  <c r="H854" i="1" a="1"/>
  <c r="H854" i="1" s="1"/>
  <c r="I854" i="1" a="1"/>
  <c r="I854" i="1" s="1"/>
  <c r="C904" i="1"/>
  <c r="J801" i="1"/>
  <c r="J810" i="1"/>
  <c r="J799" i="1"/>
  <c r="F818" i="1"/>
  <c r="J773" i="1"/>
  <c r="I867" i="1" a="1"/>
  <c r="I867" i="1" s="1"/>
  <c r="H867" i="1" a="1"/>
  <c r="H867" i="1" s="1"/>
  <c r="C917" i="1"/>
  <c r="J808" i="1"/>
  <c r="L808" i="1" s="1"/>
  <c r="BP20" i="1" s="1" a="1"/>
  <c r="BP20" i="1" s="1"/>
  <c r="D859" i="1" a="1"/>
  <c r="D859" i="1" s="1"/>
  <c r="E859" i="1" a="1"/>
  <c r="E859" i="1" s="1"/>
  <c r="M859" i="1" a="1"/>
  <c r="M859" i="1" s="1"/>
  <c r="B909" i="1"/>
  <c r="J774" i="1"/>
  <c r="L774" i="1" s="1"/>
  <c r="AH20" i="1" s="1" a="1"/>
  <c r="AH20" i="1" s="1"/>
  <c r="F810" i="1"/>
  <c r="L747" i="1"/>
  <c r="BE19" i="1" s="1" a="1"/>
  <c r="BE19" i="1" s="1"/>
  <c r="L757" i="1"/>
  <c r="BO19" i="1" s="1" a="1"/>
  <c r="BO19" i="1" s="1"/>
  <c r="F800" i="1"/>
  <c r="F796" i="1"/>
  <c r="F816" i="1"/>
  <c r="F780" i="1"/>
  <c r="F793" i="1"/>
  <c r="L728" i="1"/>
  <c r="AL19" i="1" s="1" a="1"/>
  <c r="AL19" i="1" s="1"/>
  <c r="L751" i="1"/>
  <c r="BI19" i="1" s="1" a="1"/>
  <c r="BI19" i="1" s="1"/>
  <c r="L756" i="1"/>
  <c r="BN19" i="1" s="1" a="1"/>
  <c r="BN19" i="1" s="1"/>
  <c r="D902" i="1" a="1"/>
  <c r="D902" i="1" s="1"/>
  <c r="E902" i="1" a="1"/>
  <c r="E902" i="1" s="1"/>
  <c r="M902" i="1" a="1"/>
  <c r="M902" i="1" s="1"/>
  <c r="H845" i="1" a="1"/>
  <c r="H845" i="1" s="1"/>
  <c r="I845" i="1" a="1"/>
  <c r="I845" i="1" s="1"/>
  <c r="C895" i="1"/>
  <c r="H838" i="1" a="1"/>
  <c r="H838" i="1" s="1"/>
  <c r="I838" i="1" a="1"/>
  <c r="I838" i="1" s="1"/>
  <c r="C888" i="1"/>
  <c r="H848" i="1" a="1"/>
  <c r="H848" i="1" s="1"/>
  <c r="I848" i="1" a="1"/>
  <c r="I848" i="1" s="1"/>
  <c r="C898" i="1"/>
  <c r="D823" i="1" a="1"/>
  <c r="D823" i="1" s="1"/>
  <c r="E823" i="1" a="1"/>
  <c r="E823" i="1" s="1"/>
  <c r="M823" i="1" a="1"/>
  <c r="M823" i="1" s="1"/>
  <c r="B873" i="1"/>
  <c r="J770" i="1"/>
  <c r="J793" i="1"/>
  <c r="F783" i="1"/>
  <c r="F834" i="1"/>
  <c r="F848" i="1"/>
  <c r="H855" i="1" a="1"/>
  <c r="H855" i="1" s="1"/>
  <c r="C905" i="1"/>
  <c r="I855" i="1" a="1"/>
  <c r="I855" i="1" s="1"/>
  <c r="D819" i="1" a="1"/>
  <c r="D819" i="1" s="1"/>
  <c r="E819" i="1" a="1"/>
  <c r="E819" i="1" s="1"/>
  <c r="M819" i="1" a="1"/>
  <c r="M819" i="1" s="1"/>
  <c r="B869" i="1"/>
  <c r="D835" i="1" a="1"/>
  <c r="D835" i="1" s="1"/>
  <c r="E835" i="1" a="1"/>
  <c r="E835" i="1" s="1"/>
  <c r="M835" i="1" a="1"/>
  <c r="M835" i="1" s="1"/>
  <c r="B885" i="1"/>
  <c r="J781" i="1"/>
  <c r="D820" i="1" a="1"/>
  <c r="D820" i="1" s="1"/>
  <c r="E820" i="1" a="1"/>
  <c r="E820" i="1" s="1"/>
  <c r="M820" i="1" a="1"/>
  <c r="M820" i="1" s="1"/>
  <c r="B870" i="1"/>
  <c r="D874" i="1" a="1"/>
  <c r="D874" i="1" s="1"/>
  <c r="E874" i="1" a="1"/>
  <c r="E874" i="1" s="1"/>
  <c r="B924" i="1"/>
  <c r="D908" i="1" a="1"/>
  <c r="D908" i="1" s="1"/>
  <c r="E908" i="1" a="1"/>
  <c r="E908" i="1" s="1"/>
  <c r="H830" i="1" a="1"/>
  <c r="H830" i="1" s="1"/>
  <c r="I830" i="1" a="1"/>
  <c r="I830" i="1" s="1"/>
  <c r="C880" i="1"/>
  <c r="J818" i="1"/>
  <c r="D862" i="1" a="1"/>
  <c r="D862" i="1" s="1"/>
  <c r="E862" i="1" a="1"/>
  <c r="E862" i="1" s="1"/>
  <c r="M862" i="1" a="1"/>
  <c r="M862" i="1" s="1"/>
  <c r="B912" i="1"/>
  <c r="I859" i="1" a="1"/>
  <c r="I859" i="1" s="1"/>
  <c r="H859" i="1" a="1"/>
  <c r="H859" i="1" s="1"/>
  <c r="C909" i="1"/>
  <c r="H865" i="1" a="1"/>
  <c r="H865" i="1" s="1"/>
  <c r="I865" i="1" a="1"/>
  <c r="I865" i="1" s="1"/>
  <c r="C915" i="1"/>
  <c r="D836" i="1" a="1"/>
  <c r="D836" i="1" s="1"/>
  <c r="E836" i="1" a="1"/>
  <c r="E836" i="1" s="1"/>
  <c r="M836" i="1" a="1"/>
  <c r="M836" i="1" s="1"/>
  <c r="B886" i="1"/>
  <c r="D821" i="1" a="1"/>
  <c r="D821" i="1" s="1"/>
  <c r="M821" i="1" a="1"/>
  <c r="M821" i="1" s="1"/>
  <c r="E821" i="1" a="1"/>
  <c r="E821" i="1" s="1"/>
  <c r="B871" i="1"/>
  <c r="D829" i="1" a="1"/>
  <c r="D829" i="1" s="1"/>
  <c r="M829" i="1" a="1"/>
  <c r="M829" i="1" s="1"/>
  <c r="E829" i="1" a="1"/>
  <c r="E829" i="1" s="1"/>
  <c r="B879" i="1"/>
  <c r="D837" i="1" a="1"/>
  <c r="D837" i="1" s="1"/>
  <c r="M837" i="1" a="1"/>
  <c r="M837" i="1" s="1"/>
  <c r="E837" i="1" a="1"/>
  <c r="E837" i="1" s="1"/>
  <c r="B887" i="1"/>
  <c r="D845" i="1" a="1"/>
  <c r="D845" i="1" s="1"/>
  <c r="M845" i="1" a="1"/>
  <c r="M845" i="1" s="1"/>
  <c r="E845" i="1" a="1"/>
  <c r="E845" i="1" s="1"/>
  <c r="B895" i="1"/>
  <c r="D853" i="1" a="1"/>
  <c r="D853" i="1" s="1"/>
  <c r="M853" i="1" a="1"/>
  <c r="M853" i="1" s="1"/>
  <c r="E853" i="1" a="1"/>
  <c r="E853" i="1" s="1"/>
  <c r="B903" i="1"/>
  <c r="D861" i="1" a="1"/>
  <c r="D861" i="1" s="1"/>
  <c r="M861" i="1" a="1"/>
  <c r="M861" i="1" s="1"/>
  <c r="E861" i="1" a="1"/>
  <c r="E861" i="1" s="1"/>
  <c r="B911" i="1"/>
  <c r="D864" i="1" a="1"/>
  <c r="D864" i="1" s="1"/>
  <c r="E864" i="1" a="1"/>
  <c r="E864" i="1" s="1"/>
  <c r="M864" i="1" a="1"/>
  <c r="M864" i="1" s="1"/>
  <c r="B914" i="1"/>
  <c r="D832" i="1" a="1"/>
  <c r="D832" i="1" s="1"/>
  <c r="E832" i="1" a="1"/>
  <c r="E832" i="1" s="1"/>
  <c r="M832" i="1" a="1"/>
  <c r="M832" i="1" s="1"/>
  <c r="B882" i="1"/>
  <c r="I819" i="1" a="1"/>
  <c r="I819" i="1" s="1"/>
  <c r="H819" i="1" a="1"/>
  <c r="H819" i="1" s="1"/>
  <c r="C869" i="1"/>
  <c r="J794" i="1"/>
  <c r="H825" i="1" a="1"/>
  <c r="H825" i="1" s="1"/>
  <c r="I825" i="1" a="1"/>
  <c r="I825" i="1" s="1"/>
  <c r="C875" i="1"/>
  <c r="J800" i="1"/>
  <c r="H829" i="1" a="1"/>
  <c r="H829" i="1" s="1"/>
  <c r="I829" i="1" a="1"/>
  <c r="I829" i="1" s="1"/>
  <c r="C879" i="1"/>
  <c r="I851" i="1" a="1"/>
  <c r="I851" i="1" s="1"/>
  <c r="H851" i="1" a="1"/>
  <c r="H851" i="1" s="1"/>
  <c r="C901" i="1"/>
  <c r="H840" i="1" a="1"/>
  <c r="H840" i="1" s="1"/>
  <c r="I840" i="1" a="1"/>
  <c r="I840" i="1" s="1"/>
  <c r="C890" i="1"/>
  <c r="H828" i="1" a="1"/>
  <c r="H828" i="1" s="1"/>
  <c r="I828" i="1" a="1"/>
  <c r="I828" i="1" s="1"/>
  <c r="C878" i="1"/>
  <c r="H826" i="1" a="1"/>
  <c r="H826" i="1" s="1"/>
  <c r="I826" i="1" a="1"/>
  <c r="I826" i="1" s="1"/>
  <c r="C876" i="1"/>
  <c r="D840" i="1" a="1"/>
  <c r="D840" i="1" s="1"/>
  <c r="E840" i="1" a="1"/>
  <c r="E840" i="1" s="1"/>
  <c r="M840" i="1" a="1"/>
  <c r="M840" i="1" s="1"/>
  <c r="B890" i="1"/>
  <c r="D822" i="1" a="1"/>
  <c r="D822" i="1" s="1"/>
  <c r="E822" i="1" a="1"/>
  <c r="E822" i="1" s="1"/>
  <c r="M822" i="1" a="1"/>
  <c r="M822" i="1" s="1"/>
  <c r="B872" i="1"/>
  <c r="D854" i="1" a="1"/>
  <c r="D854" i="1" s="1"/>
  <c r="E854" i="1" a="1"/>
  <c r="E854" i="1" s="1"/>
  <c r="M854" i="1" a="1"/>
  <c r="M854" i="1" s="1"/>
  <c r="B904" i="1"/>
  <c r="H844" i="1" a="1"/>
  <c r="H844" i="1" s="1"/>
  <c r="I844" i="1" a="1"/>
  <c r="I844" i="1" s="1"/>
  <c r="C894" i="1"/>
  <c r="H850" i="1" a="1"/>
  <c r="H850" i="1" s="1"/>
  <c r="I850" i="1" a="1"/>
  <c r="I850" i="1" s="1"/>
  <c r="C900" i="1"/>
  <c r="H821" i="1" a="1"/>
  <c r="H821" i="1" s="1"/>
  <c r="I821" i="1" a="1"/>
  <c r="I821" i="1" s="1"/>
  <c r="C871" i="1"/>
  <c r="F805" i="1"/>
  <c r="H842" i="1" a="1"/>
  <c r="H842" i="1" s="1"/>
  <c r="I842" i="1" a="1"/>
  <c r="I842" i="1" s="1"/>
  <c r="C892" i="1"/>
  <c r="H853" i="1" a="1"/>
  <c r="H853" i="1" s="1"/>
  <c r="I853" i="1" a="1"/>
  <c r="I853" i="1" s="1"/>
  <c r="C903" i="1"/>
  <c r="H852" i="1" a="1"/>
  <c r="H852" i="1" s="1"/>
  <c r="I852" i="1" a="1"/>
  <c r="I852" i="1" s="1"/>
  <c r="C902" i="1"/>
  <c r="I827" i="1" a="1"/>
  <c r="I827" i="1" s="1"/>
  <c r="H827" i="1" a="1"/>
  <c r="H827" i="1" s="1"/>
  <c r="C877" i="1"/>
  <c r="H863" i="1" a="1"/>
  <c r="H863" i="1" s="1"/>
  <c r="I863" i="1" a="1"/>
  <c r="I863" i="1" s="1"/>
  <c r="C913" i="1"/>
  <c r="E850" i="1" a="1"/>
  <c r="E850" i="1" s="1"/>
  <c r="D850" i="1" a="1"/>
  <c r="D850" i="1" s="1"/>
  <c r="B900" i="1"/>
  <c r="M850" i="1" a="1"/>
  <c r="M850" i="1" s="1"/>
  <c r="D846" i="1" a="1"/>
  <c r="D846" i="1" s="1"/>
  <c r="E846" i="1" a="1"/>
  <c r="E846" i="1" s="1"/>
  <c r="M846" i="1" a="1"/>
  <c r="M846" i="1" s="1"/>
  <c r="B896" i="1"/>
  <c r="D866" i="1" a="1"/>
  <c r="D866" i="1" s="1"/>
  <c r="E866" i="1" a="1"/>
  <c r="E866" i="1" s="1"/>
  <c r="B916" i="1"/>
  <c r="M866" i="1" a="1"/>
  <c r="M866" i="1" s="1"/>
  <c r="D830" i="1" a="1"/>
  <c r="D830" i="1" s="1"/>
  <c r="E830" i="1" a="1"/>
  <c r="E830" i="1" s="1"/>
  <c r="M830" i="1" a="1"/>
  <c r="M830" i="1" s="1"/>
  <c r="B880" i="1"/>
  <c r="D843" i="1" a="1"/>
  <c r="D843" i="1" s="1"/>
  <c r="E843" i="1" a="1"/>
  <c r="E843" i="1" s="1"/>
  <c r="M843" i="1" a="1"/>
  <c r="M843" i="1" s="1"/>
  <c r="B893" i="1"/>
  <c r="H861" i="1" a="1"/>
  <c r="H861" i="1" s="1"/>
  <c r="I861" i="1" a="1"/>
  <c r="I861" i="1" s="1"/>
  <c r="C911" i="1"/>
  <c r="L768" i="1"/>
  <c r="AB20" i="1" s="1" a="1"/>
  <c r="AB20" i="1" s="1"/>
  <c r="L767" i="1"/>
  <c r="AA20" i="1" s="1" a="1"/>
  <c r="AA20" i="1" s="1"/>
  <c r="H833" i="1" a="1"/>
  <c r="H833" i="1" s="1"/>
  <c r="I833" i="1" a="1"/>
  <c r="I833" i="1" s="1"/>
  <c r="C883" i="1"/>
  <c r="H836" i="1" a="1"/>
  <c r="H836" i="1" s="1"/>
  <c r="I836" i="1" a="1"/>
  <c r="I836" i="1" s="1"/>
  <c r="C886" i="1"/>
  <c r="M852" i="1" a="1"/>
  <c r="M852" i="1" s="1"/>
  <c r="H866" i="1" a="1"/>
  <c r="H866" i="1" s="1"/>
  <c r="I866" i="1" a="1"/>
  <c r="I866" i="1" s="1"/>
  <c r="C916" i="1"/>
  <c r="D833" i="1" a="1"/>
  <c r="D833" i="1" s="1"/>
  <c r="E833" i="1" a="1"/>
  <c r="E833" i="1" s="1"/>
  <c r="M833" i="1" a="1"/>
  <c r="M833" i="1" s="1"/>
  <c r="B883" i="1"/>
  <c r="D876" i="1" a="1"/>
  <c r="D876" i="1" s="1"/>
  <c r="E876" i="1" a="1"/>
  <c r="E876" i="1" s="1"/>
  <c r="M876" i="1" a="1"/>
  <c r="M876" i="1" s="1"/>
  <c r="B926" i="1"/>
  <c r="M834" i="1" a="1"/>
  <c r="M834" i="1" s="1"/>
  <c r="D898" i="1" a="1"/>
  <c r="D898" i="1" s="1"/>
  <c r="E898" i="1" a="1"/>
  <c r="E898" i="1" s="1"/>
  <c r="M898" i="1" a="1"/>
  <c r="M898" i="1" s="1"/>
  <c r="H847" i="1" a="1"/>
  <c r="H847" i="1" s="1"/>
  <c r="I847" i="1" a="1"/>
  <c r="I847" i="1" s="1"/>
  <c r="C897" i="1"/>
  <c r="D892" i="1" a="1"/>
  <c r="D892" i="1" s="1"/>
  <c r="E892" i="1" a="1"/>
  <c r="E892" i="1" s="1"/>
  <c r="H822" i="1" a="1"/>
  <c r="H822" i="1" s="1"/>
  <c r="I822" i="1" a="1"/>
  <c r="I822" i="1" s="1"/>
  <c r="C872" i="1"/>
  <c r="H856" i="1" a="1"/>
  <c r="H856" i="1" s="1"/>
  <c r="I856" i="1" a="1"/>
  <c r="I856" i="1" s="1"/>
  <c r="C906" i="1"/>
  <c r="J804" i="1"/>
  <c r="H860" i="1" a="1"/>
  <c r="H860" i="1" s="1"/>
  <c r="I860" i="1" a="1"/>
  <c r="I860" i="1" s="1"/>
  <c r="C910" i="1"/>
  <c r="H849" i="1" a="1"/>
  <c r="H849" i="1" s="1"/>
  <c r="I849" i="1" a="1"/>
  <c r="I849" i="1" s="1"/>
  <c r="C899" i="1"/>
  <c r="L721" i="1"/>
  <c r="AE19" i="1" s="1" a="1"/>
  <c r="AE19" i="1" s="1"/>
  <c r="D838" i="1" a="1"/>
  <c r="D838" i="1" s="1"/>
  <c r="E838" i="1" a="1"/>
  <c r="E838" i="1" s="1"/>
  <c r="M838" i="1" a="1"/>
  <c r="M838" i="1" s="1"/>
  <c r="B888" i="1"/>
  <c r="D827" i="1" a="1"/>
  <c r="D827" i="1" s="1"/>
  <c r="E827" i="1" a="1"/>
  <c r="E827" i="1" s="1"/>
  <c r="M827" i="1" a="1"/>
  <c r="M827" i="1" s="1"/>
  <c r="B877" i="1"/>
  <c r="D851" i="1" a="1"/>
  <c r="D851" i="1" s="1"/>
  <c r="E851" i="1" a="1"/>
  <c r="E851" i="1" s="1"/>
  <c r="M851" i="1" a="1"/>
  <c r="M851" i="1" s="1"/>
  <c r="B901" i="1"/>
  <c r="D867" i="1" a="1"/>
  <c r="D867" i="1" s="1"/>
  <c r="E867" i="1" a="1"/>
  <c r="E867" i="1" s="1"/>
  <c r="M867" i="1" a="1"/>
  <c r="M867" i="1" s="1"/>
  <c r="B917" i="1"/>
  <c r="D839" i="1" a="1"/>
  <c r="D839" i="1" s="1"/>
  <c r="E839" i="1" a="1"/>
  <c r="E839" i="1" s="1"/>
  <c r="M839" i="1" a="1"/>
  <c r="M839" i="1" s="1"/>
  <c r="B889" i="1"/>
  <c r="D855" i="1" a="1"/>
  <c r="D855" i="1" s="1"/>
  <c r="E855" i="1" a="1"/>
  <c r="E855" i="1" s="1"/>
  <c r="M855" i="1" a="1"/>
  <c r="M855" i="1" s="1"/>
  <c r="B905" i="1"/>
  <c r="D856" i="1" a="1"/>
  <c r="D856" i="1" s="1"/>
  <c r="E856" i="1" a="1"/>
  <c r="E856" i="1" s="1"/>
  <c r="M856" i="1" a="1"/>
  <c r="M856" i="1" s="1"/>
  <c r="B906" i="1"/>
  <c r="D844" i="1" a="1"/>
  <c r="D844" i="1" s="1"/>
  <c r="E844" i="1" a="1"/>
  <c r="E844" i="1" s="1"/>
  <c r="M844" i="1" a="1"/>
  <c r="M844" i="1" s="1"/>
  <c r="B894" i="1"/>
  <c r="D849" i="1" a="1"/>
  <c r="D849" i="1" s="1"/>
  <c r="E849" i="1" a="1"/>
  <c r="E849" i="1" s="1"/>
  <c r="M849" i="1" a="1"/>
  <c r="M849" i="1" s="1"/>
  <c r="B899" i="1"/>
  <c r="D865" i="1" a="1"/>
  <c r="D865" i="1" s="1"/>
  <c r="E865" i="1" a="1"/>
  <c r="E865" i="1" s="1"/>
  <c r="M865" i="1" a="1"/>
  <c r="M865" i="1" s="1"/>
  <c r="B915" i="1"/>
  <c r="H823" i="1" a="1"/>
  <c r="H823" i="1" s="1"/>
  <c r="I823" i="1" a="1"/>
  <c r="I823" i="1" s="1"/>
  <c r="C873" i="1"/>
  <c r="J817" i="1"/>
  <c r="H858" i="1" a="1"/>
  <c r="H858" i="1" s="1"/>
  <c r="I858" i="1" a="1"/>
  <c r="I858" i="1" s="1"/>
  <c r="C908" i="1"/>
  <c r="H824" i="1" a="1"/>
  <c r="H824" i="1" s="1"/>
  <c r="I824" i="1" a="1"/>
  <c r="I824" i="1" s="1"/>
  <c r="C874" i="1"/>
  <c r="M874" i="1" s="1" a="1"/>
  <c r="M874" i="1" s="1"/>
  <c r="D860" i="1" a="1"/>
  <c r="D860" i="1" s="1"/>
  <c r="E860" i="1" a="1"/>
  <c r="E860" i="1" s="1"/>
  <c r="M860" i="1" a="1"/>
  <c r="M860" i="1" s="1"/>
  <c r="B910" i="1"/>
  <c r="I835" i="1" a="1"/>
  <c r="I835" i="1" s="1"/>
  <c r="H835" i="1" a="1"/>
  <c r="H835" i="1" s="1"/>
  <c r="C885" i="1"/>
  <c r="J811" i="1"/>
  <c r="L739" i="1"/>
  <c r="AW19" i="1" s="1" a="1"/>
  <c r="AW19" i="1" s="1"/>
  <c r="J786" i="1"/>
  <c r="J795" i="1"/>
  <c r="J788" i="1"/>
  <c r="J798" i="1"/>
  <c r="L798" i="1" s="1"/>
  <c r="BF20" i="1" s="1" a="1"/>
  <c r="BF20" i="1" s="1"/>
  <c r="F773" i="1"/>
  <c r="F781" i="1"/>
  <c r="F797" i="1"/>
  <c r="F813" i="1"/>
  <c r="F775" i="1"/>
  <c r="F791" i="1"/>
  <c r="F807" i="1"/>
  <c r="H820" i="1" a="1"/>
  <c r="H820" i="1" s="1"/>
  <c r="I820" i="1" a="1"/>
  <c r="I820" i="1" s="1"/>
  <c r="C870" i="1"/>
  <c r="I843" i="1" a="1"/>
  <c r="I843" i="1" s="1"/>
  <c r="H843" i="1" a="1"/>
  <c r="H843" i="1" s="1"/>
  <c r="C893" i="1"/>
  <c r="M826" i="1" a="1"/>
  <c r="M826" i="1" s="1"/>
  <c r="D884" i="1" a="1"/>
  <c r="D884" i="1" s="1"/>
  <c r="E884" i="1" a="1"/>
  <c r="E884" i="1" s="1"/>
  <c r="M884" i="1" a="1"/>
  <c r="M884" i="1" s="1"/>
  <c r="B934" i="1"/>
  <c r="M848" i="1" a="1"/>
  <c r="M848" i="1" s="1"/>
  <c r="J805" i="1"/>
  <c r="H831" i="1" a="1"/>
  <c r="H831" i="1" s="1"/>
  <c r="I831" i="1" a="1"/>
  <c r="I831" i="1" s="1"/>
  <c r="C881" i="1"/>
  <c r="H857" i="1" a="1"/>
  <c r="H857" i="1" s="1"/>
  <c r="I857" i="1" a="1"/>
  <c r="I857" i="1" s="1"/>
  <c r="C907" i="1"/>
  <c r="J780" i="1"/>
  <c r="H868" i="1" a="1"/>
  <c r="H868" i="1" s="1"/>
  <c r="I868" i="1" a="1"/>
  <c r="I868" i="1" s="1"/>
  <c r="C918" i="1"/>
  <c r="J809" i="1"/>
  <c r="J815" i="1"/>
  <c r="F278" i="1"/>
  <c r="L278" i="1" s="1"/>
  <c r="AL10" i="1" s="1" a="1"/>
  <c r="AL10" i="1" s="1"/>
  <c r="D294" i="1" a="1"/>
  <c r="D294" i="1" s="1"/>
  <c r="E294" i="1" a="1"/>
  <c r="E294" i="1" s="1"/>
  <c r="L1413" i="1" l="1"/>
  <c r="W33" i="1" s="1" a="1"/>
  <c r="W33" i="1" s="1"/>
  <c r="L770" i="1"/>
  <c r="AD20" i="1" s="1" a="1"/>
  <c r="AD20" i="1" s="1"/>
  <c r="L1432" i="1"/>
  <c r="AP33" i="1" s="1" a="1"/>
  <c r="AP33" i="1" s="1"/>
  <c r="L1987" i="1"/>
  <c r="AU44" i="1" s="1" a="1"/>
  <c r="AU44" i="1" s="1"/>
  <c r="L787" i="1"/>
  <c r="AU20" i="1" s="1" a="1"/>
  <c r="AU20" i="1" s="1"/>
  <c r="L1402" i="1"/>
  <c r="BJ32" i="1" s="1" a="1"/>
  <c r="BJ32" i="1" s="1"/>
  <c r="L2015" i="1"/>
  <c r="Y45" i="1" s="1" a="1"/>
  <c r="Y45" i="1" s="1"/>
  <c r="L1990" i="1"/>
  <c r="AX44" i="1" s="1" a="1"/>
  <c r="AX44" i="1" s="1"/>
  <c r="L2005" i="1"/>
  <c r="BM44" i="1" s="1" a="1"/>
  <c r="BM44" i="1" s="1"/>
  <c r="L2009" i="1"/>
  <c r="BQ44" i="1" s="1" a="1"/>
  <c r="BQ44" i="1" s="1"/>
  <c r="L1994" i="1"/>
  <c r="BB44" i="1" s="1" a="1"/>
  <c r="BB44" i="1" s="1"/>
  <c r="L794" i="1"/>
  <c r="BB20" i="1" s="1" a="1"/>
  <c r="BB20" i="1" s="1"/>
  <c r="L801" i="1"/>
  <c r="BI20" i="1" s="1" a="1"/>
  <c r="BI20" i="1" s="1"/>
  <c r="L769" i="1"/>
  <c r="AC20" i="1" s="1" a="1"/>
  <c r="AC20" i="1" s="1"/>
  <c r="L1416" i="1"/>
  <c r="Z33" i="1" s="1" a="1"/>
  <c r="Z33" i="1" s="1"/>
  <c r="L1397" i="1"/>
  <c r="BE32" i="1" s="1" a="1"/>
  <c r="BE32" i="1" s="1"/>
  <c r="L2025" i="1"/>
  <c r="AI45" i="1" s="1" a="1"/>
  <c r="AI45" i="1" s="1"/>
  <c r="L2023" i="1"/>
  <c r="AG45" i="1" s="1" a="1"/>
  <c r="AG45" i="1" s="1"/>
  <c r="L1995" i="1"/>
  <c r="BC44" i="1" s="1" a="1"/>
  <c r="BC44" i="1" s="1"/>
  <c r="L1986" i="1"/>
  <c r="AT44" i="1" s="1" a="1"/>
  <c r="AT44" i="1" s="1"/>
  <c r="L813" i="1"/>
  <c r="W21" i="1" s="1" a="1"/>
  <c r="W21" i="1" s="1"/>
  <c r="L789" i="1"/>
  <c r="AW20" i="1" s="1" a="1"/>
  <c r="AW20" i="1" s="1"/>
  <c r="L2027" i="1"/>
  <c r="AK45" i="1" s="1" a="1"/>
  <c r="AK45" i="1" s="1"/>
  <c r="L778" i="1"/>
  <c r="AL20" i="1" s="1" a="1"/>
  <c r="AL20" i="1" s="1"/>
  <c r="L1418" i="1"/>
  <c r="AB33" i="1" s="1" a="1"/>
  <c r="AB33" i="1" s="1"/>
  <c r="L1421" i="1"/>
  <c r="AE33" i="1" s="1" a="1"/>
  <c r="AE33" i="1" s="1"/>
  <c r="L2003" i="1"/>
  <c r="BK44" i="1" s="1" a="1"/>
  <c r="BK44" i="1" s="1"/>
  <c r="L2029" i="1"/>
  <c r="AM45" i="1" s="1" a="1"/>
  <c r="AM45" i="1" s="1"/>
  <c r="L1423" i="1"/>
  <c r="AG33" i="1" s="1" a="1"/>
  <c r="AG33" i="1" s="1"/>
  <c r="L2014" i="1"/>
  <c r="X45" i="1" s="1" a="1"/>
  <c r="X45" i="1" s="1"/>
  <c r="L1984" i="1"/>
  <c r="AR44" i="1" s="1" a="1"/>
  <c r="AR44" i="1" s="1"/>
  <c r="J2060" i="1"/>
  <c r="L806" i="1"/>
  <c r="BN20" i="1" s="1" a="1"/>
  <c r="BN20" i="1" s="1"/>
  <c r="L1394" i="1"/>
  <c r="BB32" i="1" s="1" a="1"/>
  <c r="BB32" i="1" s="1"/>
  <c r="L777" i="1"/>
  <c r="AK20" i="1" s="1" a="1"/>
  <c r="AK20" i="1" s="1"/>
  <c r="L1408" i="1"/>
  <c r="BP32" i="1" s="1" a="1"/>
  <c r="BP32" i="1" s="1"/>
  <c r="L1991" i="1"/>
  <c r="AY44" i="1" s="1" a="1"/>
  <c r="AY44" i="1" s="1"/>
  <c r="J2081" i="1"/>
  <c r="F2071" i="1"/>
  <c r="J2041" i="1"/>
  <c r="L783" i="1"/>
  <c r="AQ20" i="1" s="1" a="1"/>
  <c r="AQ20" i="1" s="1"/>
  <c r="L785" i="1"/>
  <c r="AS20" i="1" s="1" a="1"/>
  <c r="AS20" i="1" s="1"/>
  <c r="L1436" i="1"/>
  <c r="AT33" i="1" s="1" a="1"/>
  <c r="AT33" i="1" s="1"/>
  <c r="L812" i="1"/>
  <c r="BT20" i="1" s="1" a="1"/>
  <c r="BT20" i="1" s="1"/>
  <c r="F2108" i="1"/>
  <c r="F2124" i="1"/>
  <c r="F2116" i="1"/>
  <c r="J2051" i="1"/>
  <c r="F2072" i="1"/>
  <c r="L2010" i="1"/>
  <c r="BR44" i="1" s="1" a="1"/>
  <c r="BR44" i="1" s="1"/>
  <c r="L2017" i="1"/>
  <c r="AA45" i="1" s="1" a="1"/>
  <c r="AA45" i="1" s="1"/>
  <c r="L1400" i="1"/>
  <c r="BH32" i="1" s="1" a="1"/>
  <c r="BH32" i="1" s="1"/>
  <c r="L1983" i="1"/>
  <c r="AQ44" i="1" s="1" a="1"/>
  <c r="AQ44" i="1" s="1"/>
  <c r="L2021" i="1"/>
  <c r="AE45" i="1" s="1" a="1"/>
  <c r="AE45" i="1" s="1"/>
  <c r="L817" i="1"/>
  <c r="AA21" i="1" s="1" a="1"/>
  <c r="AA21" i="1" s="1"/>
  <c r="L1387" i="1"/>
  <c r="AU32" i="1" s="1" a="1"/>
  <c r="AU32" i="1" s="1"/>
  <c r="L1985" i="1"/>
  <c r="AS44" i="1" s="1" a="1"/>
  <c r="AS44" i="1" s="1"/>
  <c r="L796" i="1"/>
  <c r="BD20" i="1" s="1" a="1"/>
  <c r="BD20" i="1" s="1"/>
  <c r="L782" i="1"/>
  <c r="AP20" i="1" s="1" a="1"/>
  <c r="AP20" i="1" s="1"/>
  <c r="L816" i="1"/>
  <c r="Z21" i="1" s="1" a="1"/>
  <c r="Z21" i="1" s="1"/>
  <c r="J2045" i="1"/>
  <c r="L811" i="1"/>
  <c r="BS20" i="1" s="1" a="1"/>
  <c r="BS20" i="1" s="1"/>
  <c r="L1989" i="1"/>
  <c r="AW44" i="1" s="1" a="1"/>
  <c r="AW44" i="1" s="1"/>
  <c r="L2006" i="1"/>
  <c r="BN44" i="1" s="1" a="1"/>
  <c r="BN44" i="1" s="1"/>
  <c r="L773" i="1"/>
  <c r="AG20" i="1" s="1" a="1"/>
  <c r="AG20" i="1" s="1"/>
  <c r="J2059" i="1"/>
  <c r="F2079" i="1"/>
  <c r="J2070" i="1"/>
  <c r="F2035" i="1"/>
  <c r="J835" i="1"/>
  <c r="L803" i="1"/>
  <c r="BK20" i="1" s="1" a="1"/>
  <c r="BK20" i="1" s="1"/>
  <c r="J1481" i="1"/>
  <c r="J1462" i="1"/>
  <c r="J1474" i="1"/>
  <c r="L1415" i="1"/>
  <c r="Y33" i="1" s="1" a="1"/>
  <c r="Y33" i="1" s="1"/>
  <c r="L2070" i="1"/>
  <c r="AD46" i="1" s="1" a="1"/>
  <c r="AD46" i="1" s="1"/>
  <c r="L807" i="1"/>
  <c r="BO20" i="1" s="1" a="1"/>
  <c r="BO20" i="1" s="1"/>
  <c r="L1401" i="1"/>
  <c r="BI32" i="1" s="1" a="1"/>
  <c r="BI32" i="1" s="1"/>
  <c r="L2031" i="1"/>
  <c r="AO45" i="1" s="1" a="1"/>
  <c r="AO45" i="1" s="1"/>
  <c r="J2067" i="1"/>
  <c r="J2055" i="1"/>
  <c r="F2055" i="1"/>
  <c r="J2078" i="1"/>
  <c r="L1427" i="1"/>
  <c r="AK33" i="1" s="1" a="1"/>
  <c r="AK33" i="1" s="1"/>
  <c r="L2007" i="1"/>
  <c r="BO44" i="1" s="1" a="1"/>
  <c r="BO44" i="1" s="1"/>
  <c r="L799" i="1"/>
  <c r="BG20" i="1" s="1" a="1"/>
  <c r="BG20" i="1" s="1"/>
  <c r="J1449" i="1"/>
  <c r="L1449" i="1" s="1"/>
  <c r="BG33" i="1" s="1" a="1"/>
  <c r="BG33" i="1" s="1"/>
  <c r="F1490" i="1"/>
  <c r="F1458" i="1"/>
  <c r="J2043" i="1"/>
  <c r="L791" i="1"/>
  <c r="AY20" i="1" s="1" a="1"/>
  <c r="AY20" i="1" s="1"/>
  <c r="L795" i="1"/>
  <c r="BC20" i="1" s="1" a="1"/>
  <c r="BC20" i="1" s="1"/>
  <c r="L772" i="1"/>
  <c r="AF20" i="1" s="1" a="1"/>
  <c r="AF20" i="1" s="1"/>
  <c r="J1442" i="1"/>
  <c r="L1993" i="1"/>
  <c r="BA44" i="1" s="1" a="1"/>
  <c r="BA44" i="1" s="1"/>
  <c r="L2018" i="1"/>
  <c r="AB45" i="1" s="1" a="1"/>
  <c r="AB45" i="1" s="1"/>
  <c r="L1410" i="1"/>
  <c r="BR32" i="1" s="1" a="1"/>
  <c r="BR32" i="1" s="1"/>
  <c r="F850" i="1"/>
  <c r="L775" i="1"/>
  <c r="AI20" i="1" s="1" a="1"/>
  <c r="AI20" i="1" s="1"/>
  <c r="L1405" i="1"/>
  <c r="BM32" i="1" s="1" a="1"/>
  <c r="BM32" i="1" s="1"/>
  <c r="J2098" i="1"/>
  <c r="J2037" i="1"/>
  <c r="J2102" i="1"/>
  <c r="J2066" i="1"/>
  <c r="L2066" i="1" s="1"/>
  <c r="Z46" i="1" s="1" a="1"/>
  <c r="Z46" i="1" s="1"/>
  <c r="J2032" i="1"/>
  <c r="L2032" i="1" s="1"/>
  <c r="AP45" i="1" s="1" a="1"/>
  <c r="AP45" i="1" s="1"/>
  <c r="F2059" i="1"/>
  <c r="L2059" i="1" s="1"/>
  <c r="BQ45" i="1" s="1" a="1"/>
  <c r="BQ45" i="1" s="1"/>
  <c r="F2120" i="1"/>
  <c r="J2073" i="1"/>
  <c r="F2088" i="1"/>
  <c r="J2061" i="1"/>
  <c r="F2060" i="1"/>
  <c r="F2128" i="1"/>
  <c r="F2064" i="1"/>
  <c r="J2057" i="1"/>
  <c r="J2064" i="1"/>
  <c r="J2074" i="1"/>
  <c r="L2074" i="1" s="1"/>
  <c r="AH46" i="1" s="1" a="1"/>
  <c r="AH46" i="1" s="1"/>
  <c r="J2130" i="1"/>
  <c r="J2069" i="1"/>
  <c r="L2078" i="1"/>
  <c r="AL46" i="1" s="1" a="1"/>
  <c r="AL46" i="1" s="1"/>
  <c r="L2013" i="1"/>
  <c r="W45" i="1" s="1" a="1"/>
  <c r="W45" i="1" s="1"/>
  <c r="L1999" i="1"/>
  <c r="BG44" i="1" s="1" a="1"/>
  <c r="BG44" i="1" s="1"/>
  <c r="J1471" i="1"/>
  <c r="J1447" i="1"/>
  <c r="L815" i="1"/>
  <c r="Y21" i="1" s="1" a="1"/>
  <c r="Y21" i="1" s="1"/>
  <c r="L1393" i="1"/>
  <c r="BA32" i="1" s="1" a="1"/>
  <c r="BA32" i="1" s="1"/>
  <c r="F1437" i="1"/>
  <c r="J1446" i="1"/>
  <c r="F1451" i="1"/>
  <c r="J1485" i="1"/>
  <c r="J2058" i="1"/>
  <c r="L2058" i="1" s="1"/>
  <c r="BP45" i="1" s="1" a="1"/>
  <c r="BP45" i="1" s="1"/>
  <c r="F2104" i="1"/>
  <c r="J2033" i="1"/>
  <c r="J2126" i="1"/>
  <c r="F2039" i="1"/>
  <c r="J2053" i="1"/>
  <c r="J2054" i="1"/>
  <c r="L2054" i="1" s="1"/>
  <c r="BL45" i="1" s="1" a="1"/>
  <c r="BL45" i="1" s="1"/>
  <c r="F2081" i="1"/>
  <c r="J2062" i="1"/>
  <c r="L2062" i="1" s="1"/>
  <c r="BT45" i="1" s="1" a="1"/>
  <c r="BT45" i="1" s="1"/>
  <c r="F2073" i="1"/>
  <c r="F2041" i="1"/>
  <c r="L2041" i="1" s="1"/>
  <c r="AY45" i="1" s="1" a="1"/>
  <c r="AY45" i="1" s="1"/>
  <c r="F2112" i="1"/>
  <c r="F2048" i="1"/>
  <c r="L2048" i="1" s="1"/>
  <c r="BF45" i="1" s="1" a="1"/>
  <c r="BF45" i="1" s="1"/>
  <c r="J2049" i="1"/>
  <c r="F2076" i="1"/>
  <c r="L2076" i="1" s="1"/>
  <c r="AJ46" i="1" s="1" a="1"/>
  <c r="AJ46" i="1" s="1"/>
  <c r="F2044" i="1"/>
  <c r="F2096" i="1"/>
  <c r="F2040" i="1"/>
  <c r="F2067" i="1"/>
  <c r="L2067" i="1" s="1"/>
  <c r="AA46" i="1" s="1" a="1"/>
  <c r="AA46" i="1" s="1"/>
  <c r="L1434" i="1"/>
  <c r="AR33" i="1" s="1" a="1"/>
  <c r="AR33" i="1" s="1"/>
  <c r="L2046" i="1"/>
  <c r="BD45" i="1" s="1" a="1"/>
  <c r="BD45" i="1" s="1"/>
  <c r="L1997" i="1"/>
  <c r="BE44" i="1" s="1" a="1"/>
  <c r="BE44" i="1" s="1"/>
  <c r="L809" i="1"/>
  <c r="BQ20" i="1" s="1" a="1"/>
  <c r="BQ20" i="1" s="1"/>
  <c r="L797" i="1"/>
  <c r="BE20" i="1" s="1" a="1"/>
  <c r="BE20" i="1" s="1"/>
  <c r="L788" i="1"/>
  <c r="AV20" i="1" s="1" a="1"/>
  <c r="AV20" i="1" s="1"/>
  <c r="J1468" i="1"/>
  <c r="L1428" i="1"/>
  <c r="AL33" i="1" s="1" a="1"/>
  <c r="AL33" i="1" s="1"/>
  <c r="L1411" i="1"/>
  <c r="BS32" i="1" s="1" a="1"/>
  <c r="BS32" i="1" s="1"/>
  <c r="F1529" i="1"/>
  <c r="J1484" i="1"/>
  <c r="J1469" i="1"/>
  <c r="F1514" i="1"/>
  <c r="L1417" i="1"/>
  <c r="AA33" i="1" s="1" a="1"/>
  <c r="AA33" i="1" s="1"/>
  <c r="J2077" i="1"/>
  <c r="F2077" i="1"/>
  <c r="F2045" i="1"/>
  <c r="L2045" i="1" s="1"/>
  <c r="BC45" i="1" s="1" a="1"/>
  <c r="BC45" i="1" s="1"/>
  <c r="J2034" i="1"/>
  <c r="F2042" i="1"/>
  <c r="L2042" i="1" s="1"/>
  <c r="AZ45" i="1" s="1" a="1"/>
  <c r="AZ45" i="1" s="1"/>
  <c r="F2056" i="1"/>
  <c r="F2069" i="1"/>
  <c r="J2072" i="1"/>
  <c r="J2050" i="1"/>
  <c r="L2050" i="1" s="1"/>
  <c r="BH45" i="1" s="1" a="1"/>
  <c r="BH45" i="1" s="1"/>
  <c r="F2100" i="1"/>
  <c r="F2082" i="1"/>
  <c r="F2053" i="1"/>
  <c r="F2052" i="1"/>
  <c r="L2052" i="1" s="1"/>
  <c r="BJ45" i="1" s="1" a="1"/>
  <c r="BJ45" i="1" s="1"/>
  <c r="J2035" i="1"/>
  <c r="F2068" i="1"/>
  <c r="F2036" i="1"/>
  <c r="F2080" i="1"/>
  <c r="L2080" i="1" s="1"/>
  <c r="AN46" i="1" s="1" a="1"/>
  <c r="AN46" i="1" s="1"/>
  <c r="F2034" i="1"/>
  <c r="L2019" i="1"/>
  <c r="AC45" i="1" s="1" a="1"/>
  <c r="AC45" i="1" s="1"/>
  <c r="J859" i="1"/>
  <c r="D2154" i="1" a="1"/>
  <c r="D2154" i="1" s="1"/>
  <c r="E2154" i="1" a="1"/>
  <c r="E2154" i="1" s="1"/>
  <c r="B2204" i="1"/>
  <c r="H2106" i="1" a="1"/>
  <c r="H2106" i="1" s="1"/>
  <c r="I2106" i="1" a="1"/>
  <c r="I2106" i="1" s="1"/>
  <c r="C2156" i="1"/>
  <c r="H2089" i="1" a="1"/>
  <c r="H2089" i="1" s="1"/>
  <c r="I2089" i="1" a="1"/>
  <c r="I2089" i="1" s="1"/>
  <c r="C2139" i="1"/>
  <c r="H2125" i="1" a="1"/>
  <c r="H2125" i="1" s="1"/>
  <c r="I2125" i="1" a="1"/>
  <c r="I2125" i="1" s="1"/>
  <c r="C2175" i="1"/>
  <c r="D2121" i="1" a="1"/>
  <c r="D2121" i="1" s="1"/>
  <c r="E2121" i="1" a="1"/>
  <c r="E2121" i="1" s="1"/>
  <c r="M2121" i="1" a="1"/>
  <c r="M2121" i="1" s="1"/>
  <c r="B2171" i="1"/>
  <c r="H2088" i="1" a="1"/>
  <c r="H2088" i="1" s="1"/>
  <c r="I2088" i="1" a="1"/>
  <c r="I2088" i="1" s="1"/>
  <c r="C2138" i="1"/>
  <c r="J2068" i="1"/>
  <c r="D2122" i="1" a="1"/>
  <c r="D2122" i="1" s="1"/>
  <c r="E2122" i="1" a="1"/>
  <c r="E2122" i="1" s="1"/>
  <c r="M2122" i="1" a="1"/>
  <c r="M2122" i="1" s="1"/>
  <c r="B2172" i="1"/>
  <c r="H2129" i="1" a="1"/>
  <c r="H2129" i="1" s="1"/>
  <c r="I2129" i="1" a="1"/>
  <c r="I2129" i="1" s="1"/>
  <c r="C2179" i="1"/>
  <c r="D2097" i="1" a="1"/>
  <c r="D2097" i="1" s="1"/>
  <c r="E2097" i="1" a="1"/>
  <c r="E2097" i="1" s="1"/>
  <c r="M2097" i="1" a="1"/>
  <c r="M2097" i="1" s="1"/>
  <c r="B2147" i="1"/>
  <c r="D2111" i="1" a="1"/>
  <c r="D2111" i="1" s="1"/>
  <c r="E2111" i="1" a="1"/>
  <c r="E2111" i="1" s="1"/>
  <c r="M2111" i="1" a="1"/>
  <c r="M2111" i="1" s="1"/>
  <c r="B2161" i="1"/>
  <c r="D2107" i="1" a="1"/>
  <c r="D2107" i="1" s="1"/>
  <c r="E2107" i="1" a="1"/>
  <c r="E2107" i="1" s="1"/>
  <c r="M2107" i="1" a="1"/>
  <c r="M2107" i="1" s="1"/>
  <c r="B2157" i="1"/>
  <c r="H2085" i="1" a="1"/>
  <c r="H2085" i="1" s="1"/>
  <c r="I2085" i="1" a="1"/>
  <c r="I2085" i="1" s="1"/>
  <c r="C2135" i="1"/>
  <c r="J2040" i="1"/>
  <c r="F2063" i="1"/>
  <c r="F2065" i="1"/>
  <c r="F2049" i="1"/>
  <c r="F2033" i="1"/>
  <c r="J2096" i="1"/>
  <c r="H2121" i="1" a="1"/>
  <c r="H2121" i="1" s="1"/>
  <c r="I2121" i="1" a="1"/>
  <c r="I2121" i="1" s="1"/>
  <c r="C2171" i="1"/>
  <c r="D2105" i="1" a="1"/>
  <c r="D2105" i="1" s="1"/>
  <c r="E2105" i="1" a="1"/>
  <c r="E2105" i="1" s="1"/>
  <c r="M2105" i="1" a="1"/>
  <c r="M2105" i="1" s="1"/>
  <c r="B2155" i="1"/>
  <c r="H2113" i="1" a="1"/>
  <c r="H2113" i="1" s="1"/>
  <c r="I2113" i="1" a="1"/>
  <c r="I2113" i="1" s="1"/>
  <c r="C2163" i="1"/>
  <c r="I2108" i="1" a="1"/>
  <c r="I2108" i="1" s="1"/>
  <c r="H2108" i="1" a="1"/>
  <c r="H2108" i="1" s="1"/>
  <c r="C2158" i="1"/>
  <c r="D2127" i="1" a="1"/>
  <c r="D2127" i="1" s="1"/>
  <c r="E2127" i="1" a="1"/>
  <c r="E2127" i="1" s="1"/>
  <c r="M2127" i="1" a="1"/>
  <c r="M2127" i="1" s="1"/>
  <c r="B2177" i="1"/>
  <c r="D2095" i="1" a="1"/>
  <c r="D2095" i="1" s="1"/>
  <c r="E2095" i="1" a="1"/>
  <c r="E2095" i="1" s="1"/>
  <c r="M2095" i="1" a="1"/>
  <c r="M2095" i="1" s="1"/>
  <c r="B2145" i="1"/>
  <c r="H2083" i="1" a="1"/>
  <c r="H2083" i="1" s="1"/>
  <c r="I2083" i="1" a="1"/>
  <c r="I2083" i="1" s="1"/>
  <c r="C2133" i="1"/>
  <c r="I2148" i="1" a="1"/>
  <c r="I2148" i="1" s="1"/>
  <c r="H2148" i="1" a="1"/>
  <c r="H2148" i="1" s="1"/>
  <c r="C2198" i="1"/>
  <c r="H2087" i="1" a="1"/>
  <c r="H2087" i="1" s="1"/>
  <c r="I2087" i="1" a="1"/>
  <c r="I2087" i="1" s="1"/>
  <c r="C2137" i="1"/>
  <c r="E2089" i="1" a="1"/>
  <c r="E2089" i="1" s="1"/>
  <c r="D2089" i="1" a="1"/>
  <c r="D2089" i="1" s="1"/>
  <c r="M2089" i="1" a="1"/>
  <c r="M2089" i="1" s="1"/>
  <c r="B2139" i="1"/>
  <c r="H2093" i="1" a="1"/>
  <c r="H2093" i="1" s="1"/>
  <c r="I2093" i="1" a="1"/>
  <c r="I2093" i="1" s="1"/>
  <c r="C2143" i="1"/>
  <c r="H2131" i="1" a="1"/>
  <c r="H2131" i="1" s="1"/>
  <c r="I2131" i="1" a="1"/>
  <c r="I2131" i="1" s="1"/>
  <c r="C2181" i="1"/>
  <c r="H2110" i="1" a="1"/>
  <c r="H2110" i="1" s="1"/>
  <c r="I2110" i="1" a="1"/>
  <c r="I2110" i="1" s="1"/>
  <c r="C2160" i="1"/>
  <c r="H2091" i="1" a="1"/>
  <c r="H2091" i="1" s="1"/>
  <c r="I2091" i="1" a="1"/>
  <c r="I2091" i="1" s="1"/>
  <c r="C2141" i="1"/>
  <c r="D2109" i="1" a="1"/>
  <c r="D2109" i="1" s="1"/>
  <c r="E2109" i="1" a="1"/>
  <c r="E2109" i="1" s="1"/>
  <c r="M2109" i="1" a="1"/>
  <c r="M2109" i="1" s="1"/>
  <c r="B2159" i="1"/>
  <c r="D2170" i="1" a="1"/>
  <c r="D2170" i="1" s="1"/>
  <c r="E2170" i="1" a="1"/>
  <c r="E2170" i="1" s="1"/>
  <c r="B2220" i="1"/>
  <c r="D2110" i="1" a="1"/>
  <c r="D2110" i="1" s="1"/>
  <c r="E2110" i="1" a="1"/>
  <c r="E2110" i="1" s="1"/>
  <c r="M2110" i="1" a="1"/>
  <c r="M2110" i="1" s="1"/>
  <c r="B2160" i="1"/>
  <c r="D2178" i="1" a="1"/>
  <c r="D2178" i="1" s="1"/>
  <c r="E2178" i="1" a="1"/>
  <c r="E2178" i="1" s="1"/>
  <c r="M2178" i="1" a="1"/>
  <c r="M2178" i="1" s="1"/>
  <c r="B2228" i="1"/>
  <c r="D2114" i="1" a="1"/>
  <c r="D2114" i="1" s="1"/>
  <c r="E2114" i="1" a="1"/>
  <c r="E2114" i="1" s="1"/>
  <c r="M2114" i="1" a="1"/>
  <c r="M2114" i="1" s="1"/>
  <c r="B2164" i="1"/>
  <c r="H2101" i="1" a="1"/>
  <c r="H2101" i="1" s="1"/>
  <c r="I2101" i="1" a="1"/>
  <c r="I2101" i="1" s="1"/>
  <c r="C2151" i="1"/>
  <c r="H2097" i="1" a="1"/>
  <c r="H2097" i="1" s="1"/>
  <c r="I2097" i="1" a="1"/>
  <c r="I2097" i="1" s="1"/>
  <c r="C2147" i="1"/>
  <c r="D2113" i="1" a="1"/>
  <c r="D2113" i="1" s="1"/>
  <c r="E2113" i="1" a="1"/>
  <c r="E2113" i="1" s="1"/>
  <c r="M2113" i="1" a="1"/>
  <c r="M2113" i="1" s="1"/>
  <c r="B2163" i="1"/>
  <c r="H2115" i="1" a="1"/>
  <c r="H2115" i="1" s="1"/>
  <c r="I2115" i="1" a="1"/>
  <c r="I2115" i="1" s="1"/>
  <c r="C2165" i="1"/>
  <c r="D2115" i="1" a="1"/>
  <c r="D2115" i="1" s="1"/>
  <c r="E2115" i="1" a="1"/>
  <c r="E2115" i="1" s="1"/>
  <c r="M2115" i="1" a="1"/>
  <c r="M2115" i="1" s="1"/>
  <c r="B2165" i="1"/>
  <c r="D2099" i="1" a="1"/>
  <c r="D2099" i="1" s="1"/>
  <c r="E2099" i="1" a="1"/>
  <c r="E2099" i="1" s="1"/>
  <c r="M2099" i="1" a="1"/>
  <c r="M2099" i="1" s="1"/>
  <c r="B2149" i="1"/>
  <c r="H2117" i="1" a="1"/>
  <c r="H2117" i="1" s="1"/>
  <c r="I2117" i="1" a="1"/>
  <c r="I2117" i="1" s="1"/>
  <c r="C2167" i="1"/>
  <c r="H2105" i="1" a="1"/>
  <c r="H2105" i="1" s="1"/>
  <c r="I2105" i="1" a="1"/>
  <c r="I2105" i="1" s="1"/>
  <c r="C2155" i="1"/>
  <c r="H2128" i="1" a="1"/>
  <c r="H2128" i="1" s="1"/>
  <c r="I2128" i="1" a="1"/>
  <c r="I2128" i="1" s="1"/>
  <c r="C2178" i="1"/>
  <c r="J865" i="1"/>
  <c r="J1440" i="1"/>
  <c r="L1440" i="1" s="1"/>
  <c r="AX33" i="1" s="1" a="1"/>
  <c r="AX33" i="1" s="1"/>
  <c r="L779" i="1"/>
  <c r="AM20" i="1" s="1" a="1"/>
  <c r="AM20" i="1" s="1"/>
  <c r="J1477" i="1"/>
  <c r="J1473" i="1"/>
  <c r="L1424" i="1"/>
  <c r="AH33" i="1" s="1" a="1"/>
  <c r="AH33" i="1" s="1"/>
  <c r="J1478" i="1"/>
  <c r="J1479" i="1"/>
  <c r="L1479" i="1" s="1"/>
  <c r="AM34" i="1" s="1" a="1"/>
  <c r="AM34" i="1" s="1"/>
  <c r="J1467" i="1"/>
  <c r="J1461" i="1"/>
  <c r="F1477" i="1"/>
  <c r="F1471" i="1"/>
  <c r="J1457" i="1"/>
  <c r="L1457" i="1" s="1"/>
  <c r="BO33" i="1" s="1" a="1"/>
  <c r="BO33" i="1" s="1"/>
  <c r="F1459" i="1"/>
  <c r="F1443" i="1"/>
  <c r="F1467" i="1"/>
  <c r="F1460" i="1"/>
  <c r="J1437" i="1"/>
  <c r="F1498" i="1"/>
  <c r="F1466" i="1"/>
  <c r="F1470" i="1"/>
  <c r="J1482" i="1"/>
  <c r="J1483" i="1"/>
  <c r="L1483" i="1" s="1"/>
  <c r="AQ34" i="1" s="1" a="1"/>
  <c r="AQ34" i="1" s="1"/>
  <c r="F2037" i="1"/>
  <c r="D2129" i="1" a="1"/>
  <c r="D2129" i="1" s="1"/>
  <c r="E2129" i="1" a="1"/>
  <c r="E2129" i="1" s="1"/>
  <c r="M2129" i="1" a="1"/>
  <c r="M2129" i="1" s="1"/>
  <c r="B2179" i="1"/>
  <c r="H2127" i="1" a="1"/>
  <c r="H2127" i="1" s="1"/>
  <c r="I2127" i="1" a="1"/>
  <c r="I2127" i="1" s="1"/>
  <c r="C2177" i="1"/>
  <c r="J2056" i="1"/>
  <c r="D2092" i="1" a="1"/>
  <c r="D2092" i="1" s="1"/>
  <c r="E2092" i="1" a="1"/>
  <c r="E2092" i="1" s="1"/>
  <c r="M2092" i="1" a="1"/>
  <c r="M2092" i="1" s="1"/>
  <c r="B2142" i="1"/>
  <c r="D2106" i="1" a="1"/>
  <c r="D2106" i="1" s="1"/>
  <c r="E2106" i="1" a="1"/>
  <c r="E2106" i="1" s="1"/>
  <c r="M2106" i="1" a="1"/>
  <c r="M2106" i="1" s="1"/>
  <c r="B2156" i="1"/>
  <c r="D2119" i="1" a="1"/>
  <c r="D2119" i="1" s="1"/>
  <c r="E2119" i="1" a="1"/>
  <c r="E2119" i="1" s="1"/>
  <c r="M2119" i="1" a="1"/>
  <c r="M2119" i="1" s="1"/>
  <c r="B2169" i="1"/>
  <c r="H2176" i="1" a="1"/>
  <c r="H2176" i="1" s="1"/>
  <c r="I2176" i="1" a="1"/>
  <c r="I2176" i="1" s="1"/>
  <c r="C2226" i="1"/>
  <c r="F2075" i="1"/>
  <c r="F2043" i="1"/>
  <c r="J2039" i="1"/>
  <c r="J2075" i="1"/>
  <c r="H2103" i="1" a="1"/>
  <c r="H2103" i="1" s="1"/>
  <c r="I2103" i="1" a="1"/>
  <c r="I2103" i="1" s="1"/>
  <c r="C2153" i="1"/>
  <c r="F2051" i="1"/>
  <c r="L2051" i="1" s="1"/>
  <c r="BI45" i="1" s="1" a="1"/>
  <c r="BI45" i="1" s="1"/>
  <c r="D2131" i="1" a="1"/>
  <c r="D2131" i="1" s="1"/>
  <c r="E2131" i="1" a="1"/>
  <c r="E2131" i="1" s="1"/>
  <c r="M2131" i="1" a="1"/>
  <c r="M2131" i="1" s="1"/>
  <c r="B2181" i="1"/>
  <c r="H2152" i="1" a="1"/>
  <c r="H2152" i="1" s="1"/>
  <c r="I2152" i="1" a="1"/>
  <c r="I2152" i="1" s="1"/>
  <c r="C2202" i="1"/>
  <c r="I2116" i="1" a="1"/>
  <c r="I2116" i="1" s="1"/>
  <c r="H2116" i="1" a="1"/>
  <c r="H2116" i="1" s="1"/>
  <c r="C2166" i="1"/>
  <c r="D2123" i="1" a="1"/>
  <c r="D2123" i="1" s="1"/>
  <c r="E2123" i="1" a="1"/>
  <c r="E2123" i="1" s="1"/>
  <c r="M2123" i="1" a="1"/>
  <c r="M2123" i="1" s="1"/>
  <c r="B2173" i="1"/>
  <c r="D2091" i="1" a="1"/>
  <c r="D2091" i="1" s="1"/>
  <c r="E2091" i="1" a="1"/>
  <c r="E2091" i="1" s="1"/>
  <c r="M2091" i="1" a="1"/>
  <c r="M2091" i="1" s="1"/>
  <c r="B2141" i="1"/>
  <c r="J2092" i="1"/>
  <c r="J2038" i="1"/>
  <c r="L2038" i="1" s="1"/>
  <c r="AV45" i="1" s="1" a="1"/>
  <c r="AV45" i="1" s="1"/>
  <c r="H2082" i="1" a="1"/>
  <c r="H2082" i="1" s="1"/>
  <c r="I2082" i="1" a="1"/>
  <c r="I2082" i="1" s="1"/>
  <c r="C2132" i="1"/>
  <c r="H2123" i="1" a="1"/>
  <c r="H2123" i="1" s="1"/>
  <c r="I2123" i="1" a="1"/>
  <c r="I2123" i="1" s="1"/>
  <c r="C2173" i="1"/>
  <c r="D2138" i="1" a="1"/>
  <c r="D2138" i="1" s="1"/>
  <c r="E2138" i="1" a="1"/>
  <c r="E2138" i="1" s="1"/>
  <c r="M2138" i="1" a="1"/>
  <c r="M2138" i="1" s="1"/>
  <c r="B2188" i="1"/>
  <c r="D2158" i="1" a="1"/>
  <c r="D2158" i="1" s="1"/>
  <c r="E2158" i="1" a="1"/>
  <c r="E2158" i="1" s="1"/>
  <c r="M2158" i="1" a="1"/>
  <c r="M2158" i="1" s="1"/>
  <c r="B2208" i="1"/>
  <c r="D2174" i="1" a="1"/>
  <c r="D2174" i="1" s="1"/>
  <c r="E2174" i="1" a="1"/>
  <c r="E2174" i="1" s="1"/>
  <c r="B2224" i="1"/>
  <c r="D2166" i="1" a="1"/>
  <c r="D2166" i="1" s="1"/>
  <c r="E2166" i="1" a="1"/>
  <c r="E2166" i="1" s="1"/>
  <c r="B2216" i="1"/>
  <c r="M2166" i="1" a="1"/>
  <c r="M2166" i="1" s="1"/>
  <c r="D2150" i="1" a="1"/>
  <c r="D2150" i="1" s="1"/>
  <c r="E2150" i="1" a="1"/>
  <c r="E2150" i="1" s="1"/>
  <c r="B2200" i="1"/>
  <c r="D2132" i="1" a="1"/>
  <c r="D2132" i="1" s="1"/>
  <c r="E2132" i="1" a="1"/>
  <c r="E2132" i="1" s="1"/>
  <c r="M2132" i="1" a="1"/>
  <c r="M2132" i="1" s="1"/>
  <c r="B2182" i="1"/>
  <c r="D2103" i="1" a="1"/>
  <c r="D2103" i="1" s="1"/>
  <c r="E2103" i="1" a="1"/>
  <c r="E2103" i="1" s="1"/>
  <c r="M2103" i="1" a="1"/>
  <c r="M2103" i="1" s="1"/>
  <c r="B2153" i="1"/>
  <c r="D2102" i="1" a="1"/>
  <c r="D2102" i="1" s="1"/>
  <c r="E2102" i="1" a="1"/>
  <c r="E2102" i="1" s="1"/>
  <c r="M2102" i="1" a="1"/>
  <c r="M2102" i="1" s="1"/>
  <c r="B2152" i="1"/>
  <c r="D2162" i="1" a="1"/>
  <c r="D2162" i="1" s="1"/>
  <c r="E2162" i="1" a="1"/>
  <c r="E2162" i="1" s="1"/>
  <c r="B2212" i="1"/>
  <c r="D2098" i="1" a="1"/>
  <c r="D2098" i="1" s="1"/>
  <c r="E2098" i="1" a="1"/>
  <c r="E2098" i="1" s="1"/>
  <c r="M2098" i="1" a="1"/>
  <c r="M2098" i="1" s="1"/>
  <c r="B2148" i="1"/>
  <c r="H2111" i="1" a="1"/>
  <c r="H2111" i="1" s="1"/>
  <c r="I2111" i="1" a="1"/>
  <c r="I2111" i="1" s="1"/>
  <c r="C2161" i="1"/>
  <c r="H2107" i="1" a="1"/>
  <c r="H2107" i="1" s="1"/>
  <c r="I2107" i="1" a="1"/>
  <c r="I2107" i="1" s="1"/>
  <c r="C2157" i="1"/>
  <c r="J2079" i="1"/>
  <c r="D2126" i="1" a="1"/>
  <c r="D2126" i="1" s="1"/>
  <c r="E2126" i="1" a="1"/>
  <c r="E2126" i="1" s="1"/>
  <c r="M2126" i="1" a="1"/>
  <c r="M2126" i="1" s="1"/>
  <c r="B2176" i="1"/>
  <c r="D2094" i="1" a="1"/>
  <c r="D2094" i="1" s="1"/>
  <c r="E2094" i="1" a="1"/>
  <c r="E2094" i="1" s="1"/>
  <c r="M2094" i="1" a="1"/>
  <c r="M2094" i="1" s="1"/>
  <c r="B2144" i="1"/>
  <c r="D2146" i="1" a="1"/>
  <c r="D2146" i="1" s="1"/>
  <c r="E2146" i="1" a="1"/>
  <c r="E2146" i="1" s="1"/>
  <c r="M2146" i="1" a="1"/>
  <c r="M2146" i="1" s="1"/>
  <c r="B2196" i="1"/>
  <c r="D2090" i="1" a="1"/>
  <c r="D2090" i="1" s="1"/>
  <c r="E2090" i="1" a="1"/>
  <c r="E2090" i="1" s="1"/>
  <c r="M2090" i="1" a="1"/>
  <c r="M2090" i="1" s="1"/>
  <c r="B2140" i="1"/>
  <c r="D2117" i="1" a="1"/>
  <c r="D2117" i="1" s="1"/>
  <c r="E2117" i="1" a="1"/>
  <c r="E2117" i="1" s="1"/>
  <c r="M2117" i="1" a="1"/>
  <c r="M2117" i="1" s="1"/>
  <c r="B2167" i="1"/>
  <c r="H2094" i="1" a="1"/>
  <c r="H2094" i="1" s="1"/>
  <c r="I2094" i="1" a="1"/>
  <c r="I2094" i="1" s="1"/>
  <c r="C2144" i="1"/>
  <c r="H2114" i="1" a="1"/>
  <c r="H2114" i="1" s="1"/>
  <c r="I2114" i="1" a="1"/>
  <c r="I2114" i="1" s="1"/>
  <c r="C2164" i="1"/>
  <c r="I2124" i="1" a="1"/>
  <c r="I2124" i="1" s="1"/>
  <c r="H2124" i="1" a="1"/>
  <c r="H2124" i="1" s="1"/>
  <c r="C2174" i="1"/>
  <c r="H2086" i="1" a="1"/>
  <c r="H2086" i="1" s="1"/>
  <c r="I2086" i="1" a="1"/>
  <c r="I2086" i="1" s="1"/>
  <c r="C2136" i="1"/>
  <c r="H2180" i="1" a="1"/>
  <c r="H2180" i="1" s="1"/>
  <c r="I2180" i="1" a="1"/>
  <c r="I2180" i="1" s="1"/>
  <c r="C2230" i="1"/>
  <c r="H2119" i="1" a="1"/>
  <c r="H2119" i="1" s="1"/>
  <c r="I2119" i="1" a="1"/>
  <c r="I2119" i="1" s="1"/>
  <c r="C2169" i="1"/>
  <c r="H2090" i="1" a="1"/>
  <c r="H2090" i="1" s="1"/>
  <c r="I2090" i="1" a="1"/>
  <c r="I2090" i="1" s="1"/>
  <c r="C2140" i="1"/>
  <c r="D2083" i="1" a="1"/>
  <c r="D2083" i="1" s="1"/>
  <c r="E2083" i="1" a="1"/>
  <c r="E2083" i="1" s="1"/>
  <c r="M2083" i="1" a="1"/>
  <c r="M2083" i="1" s="1"/>
  <c r="B2133" i="1"/>
  <c r="H2146" i="1" a="1"/>
  <c r="H2146" i="1" s="1"/>
  <c r="I2146" i="1" a="1"/>
  <c r="I2146" i="1" s="1"/>
  <c r="C2196" i="1"/>
  <c r="J2071" i="1"/>
  <c r="L2071" i="1" s="1"/>
  <c r="AE46" i="1" s="1" a="1"/>
  <c r="AE46" i="1" s="1"/>
  <c r="J2063" i="1"/>
  <c r="D2085" i="1" a="1"/>
  <c r="D2085" i="1" s="1"/>
  <c r="E2085" i="1" a="1"/>
  <c r="E2085" i="1" s="1"/>
  <c r="M2085" i="1" a="1"/>
  <c r="M2085" i="1" s="1"/>
  <c r="B2135" i="1"/>
  <c r="J829" i="1"/>
  <c r="J825" i="1"/>
  <c r="F832" i="1"/>
  <c r="F864" i="1"/>
  <c r="F861" i="1"/>
  <c r="F853" i="1"/>
  <c r="F845" i="1"/>
  <c r="F837" i="1"/>
  <c r="F829" i="1"/>
  <c r="F821" i="1"/>
  <c r="F836" i="1"/>
  <c r="J1458" i="1"/>
  <c r="F1486" i="1"/>
  <c r="F1454" i="1"/>
  <c r="F1468" i="1"/>
  <c r="J1464" i="1"/>
  <c r="L1464" i="1" s="1"/>
  <c r="X34" i="1" s="1" a="1"/>
  <c r="X34" i="1" s="1"/>
  <c r="L771" i="1"/>
  <c r="AE20" i="1" s="1" a="1"/>
  <c r="AE20" i="1" s="1"/>
  <c r="L1419" i="1"/>
  <c r="AC33" i="1" s="1" a="1"/>
  <c r="AC33" i="1" s="1"/>
  <c r="D2087" i="1" a="1"/>
  <c r="D2087" i="1" s="1"/>
  <c r="E2087" i="1" a="1"/>
  <c r="E2087" i="1" s="1"/>
  <c r="M2087" i="1" a="1"/>
  <c r="M2087" i="1" s="1"/>
  <c r="B2137" i="1"/>
  <c r="H2109" i="1" a="1"/>
  <c r="H2109" i="1" s="1"/>
  <c r="I2109" i="1" a="1"/>
  <c r="I2109" i="1" s="1"/>
  <c r="C2159" i="1"/>
  <c r="I2084" i="1" a="1"/>
  <c r="I2084" i="1" s="1"/>
  <c r="H2084" i="1" a="1"/>
  <c r="H2084" i="1" s="1"/>
  <c r="C2134" i="1"/>
  <c r="H2122" i="1" a="1"/>
  <c r="H2122" i="1" s="1"/>
  <c r="I2122" i="1" a="1"/>
  <c r="I2122" i="1" s="1"/>
  <c r="C2172" i="1"/>
  <c r="D2125" i="1" a="1"/>
  <c r="D2125" i="1" s="1"/>
  <c r="E2125" i="1" a="1"/>
  <c r="E2125" i="1" s="1"/>
  <c r="M2125" i="1" a="1"/>
  <c r="M2125" i="1" s="1"/>
  <c r="B2175" i="1"/>
  <c r="D2093" i="1" a="1"/>
  <c r="D2093" i="1" s="1"/>
  <c r="E2093" i="1" a="1"/>
  <c r="E2093" i="1" s="1"/>
  <c r="M2093" i="1" a="1"/>
  <c r="M2093" i="1" s="1"/>
  <c r="B2143" i="1"/>
  <c r="I2100" i="1" a="1"/>
  <c r="I2100" i="1" s="1"/>
  <c r="H2100" i="1" a="1"/>
  <c r="H2100" i="1" s="1"/>
  <c r="C2150" i="1"/>
  <c r="D2101" i="1" a="1"/>
  <c r="D2101" i="1" s="1"/>
  <c r="E2101" i="1" a="1"/>
  <c r="E2101" i="1" s="1"/>
  <c r="M2101" i="1" a="1"/>
  <c r="M2101" i="1" s="1"/>
  <c r="B2151" i="1"/>
  <c r="H2104" i="1" a="1"/>
  <c r="H2104" i="1" s="1"/>
  <c r="I2104" i="1" a="1"/>
  <c r="I2104" i="1" s="1"/>
  <c r="C2154" i="1"/>
  <c r="M2154" i="1" s="1" a="1"/>
  <c r="M2154" i="1" s="1"/>
  <c r="H2112" i="1" a="1"/>
  <c r="H2112" i="1" s="1"/>
  <c r="I2112" i="1" a="1"/>
  <c r="I2112" i="1" s="1"/>
  <c r="C2162" i="1"/>
  <c r="H2142" i="1" a="1"/>
  <c r="H2142" i="1" s="1"/>
  <c r="I2142" i="1" a="1"/>
  <c r="I2142" i="1" s="1"/>
  <c r="C2192" i="1"/>
  <c r="H2118" i="1" a="1"/>
  <c r="H2118" i="1" s="1"/>
  <c r="I2118" i="1" a="1"/>
  <c r="I2118" i="1" s="1"/>
  <c r="C2168" i="1"/>
  <c r="M2088" i="1" a="1"/>
  <c r="M2088" i="1" s="1"/>
  <c r="M2108" i="1" a="1"/>
  <c r="M2108" i="1" s="1"/>
  <c r="M2100" i="1" a="1"/>
  <c r="M2100" i="1" s="1"/>
  <c r="M2112" i="1" a="1"/>
  <c r="M2112" i="1" s="1"/>
  <c r="H2099" i="1" a="1"/>
  <c r="H2099" i="1" s="1"/>
  <c r="I2099" i="1" a="1"/>
  <c r="I2099" i="1" s="1"/>
  <c r="C2149" i="1"/>
  <c r="F2047" i="1"/>
  <c r="J2044" i="1"/>
  <c r="J2036" i="1"/>
  <c r="L2022" i="1"/>
  <c r="AF45" i="1" s="1" a="1"/>
  <c r="AF45" i="1" s="1"/>
  <c r="J2047" i="1"/>
  <c r="F2061" i="1"/>
  <c r="F2057" i="1"/>
  <c r="L2057" i="1" s="1"/>
  <c r="BO45" i="1" s="1" a="1"/>
  <c r="BO45" i="1" s="1"/>
  <c r="D2118" i="1" a="1"/>
  <c r="D2118" i="1" s="1"/>
  <c r="E2118" i="1" a="1"/>
  <c r="E2118" i="1" s="1"/>
  <c r="M2118" i="1" a="1"/>
  <c r="M2118" i="1" s="1"/>
  <c r="B2168" i="1"/>
  <c r="D2086" i="1" a="1"/>
  <c r="D2086" i="1" s="1"/>
  <c r="E2086" i="1" a="1"/>
  <c r="E2086" i="1" s="1"/>
  <c r="M2086" i="1" a="1"/>
  <c r="M2086" i="1" s="1"/>
  <c r="B2136" i="1"/>
  <c r="D2130" i="1" a="1"/>
  <c r="D2130" i="1" s="1"/>
  <c r="E2130" i="1" a="1"/>
  <c r="E2130" i="1" s="1"/>
  <c r="M2130" i="1" a="1"/>
  <c r="M2130" i="1" s="1"/>
  <c r="B2180" i="1"/>
  <c r="D2084" i="1" a="1"/>
  <c r="D2084" i="1" s="1"/>
  <c r="E2084" i="1" a="1"/>
  <c r="E2084" i="1" s="1"/>
  <c r="M2084" i="1" a="1"/>
  <c r="M2084" i="1" s="1"/>
  <c r="B2134" i="1"/>
  <c r="J2065" i="1"/>
  <c r="H2095" i="1" a="1"/>
  <c r="H2095" i="1" s="1"/>
  <c r="I2095" i="1" a="1"/>
  <c r="I2095" i="1" s="1"/>
  <c r="C2145" i="1"/>
  <c r="H2120" i="1" a="1"/>
  <c r="H2120" i="1" s="1"/>
  <c r="I2120" i="1" a="1"/>
  <c r="I2120" i="1" s="1"/>
  <c r="C2170" i="1"/>
  <c r="M2170" i="1" s="1" a="1"/>
  <c r="M2170" i="1" s="1"/>
  <c r="J826" i="1"/>
  <c r="L826" i="1" s="1"/>
  <c r="AJ21" i="1" s="1" a="1"/>
  <c r="AJ21" i="1" s="1"/>
  <c r="J845" i="1"/>
  <c r="J846" i="1"/>
  <c r="F857" i="1"/>
  <c r="F841" i="1"/>
  <c r="F825" i="1"/>
  <c r="F863" i="1"/>
  <c r="F847" i="1"/>
  <c r="F831" i="1"/>
  <c r="J1438" i="1"/>
  <c r="F1463" i="1"/>
  <c r="F1506" i="1"/>
  <c r="J1472" i="1"/>
  <c r="L1472" i="1" s="1"/>
  <c r="AF34" i="1" s="1" a="1"/>
  <c r="AF34" i="1" s="1"/>
  <c r="J1460" i="1"/>
  <c r="D1504" i="1" a="1"/>
  <c r="D1504" i="1" s="1"/>
  <c r="E1504" i="1" a="1"/>
  <c r="E1504" i="1" s="1"/>
  <c r="M1504" i="1" a="1"/>
  <c r="M1504" i="1" s="1"/>
  <c r="D1518" i="1" a="1"/>
  <c r="D1518" i="1" s="1"/>
  <c r="E1518" i="1" a="1"/>
  <c r="E1518" i="1" s="1"/>
  <c r="M1518" i="1" a="1"/>
  <c r="M1518" i="1" s="1"/>
  <c r="H1525" i="1" a="1"/>
  <c r="H1525" i="1" s="1"/>
  <c r="I1525" i="1" a="1"/>
  <c r="I1525" i="1" s="1"/>
  <c r="F1530" i="1"/>
  <c r="J1453" i="1"/>
  <c r="L1453" i="1" s="1"/>
  <c r="BK33" i="1" s="1" a="1"/>
  <c r="BK33" i="1" s="1"/>
  <c r="J1480" i="1"/>
  <c r="L1480" i="1" s="1"/>
  <c r="AN34" i="1" s="1" a="1"/>
  <c r="AN34" i="1" s="1"/>
  <c r="F1455" i="1"/>
  <c r="F1473" i="1"/>
  <c r="H1513" i="1" a="1"/>
  <c r="H1513" i="1" s="1"/>
  <c r="I1513" i="1" a="1"/>
  <c r="I1513" i="1" s="1"/>
  <c r="D1512" i="1" a="1"/>
  <c r="D1512" i="1" s="1"/>
  <c r="E1512" i="1" a="1"/>
  <c r="E1512" i="1" s="1"/>
  <c r="M1512" i="1" a="1"/>
  <c r="M1512" i="1" s="1"/>
  <c r="H1504" i="1" a="1"/>
  <c r="H1504" i="1" s="1"/>
  <c r="I1504" i="1" a="1"/>
  <c r="I1504" i="1" s="1"/>
  <c r="H1505" i="1" a="1"/>
  <c r="H1505" i="1" s="1"/>
  <c r="I1505" i="1" a="1"/>
  <c r="I1505" i="1" s="1"/>
  <c r="H1506" i="1" a="1"/>
  <c r="H1506" i="1" s="1"/>
  <c r="I1506" i="1" a="1"/>
  <c r="I1506" i="1" s="1"/>
  <c r="D1510" i="1" a="1"/>
  <c r="D1510" i="1" s="1"/>
  <c r="E1510" i="1" a="1"/>
  <c r="E1510" i="1" s="1"/>
  <c r="M1510" i="1" a="1"/>
  <c r="M1510" i="1" s="1"/>
  <c r="D1500" i="1" a="1"/>
  <c r="D1500" i="1" s="1"/>
  <c r="E1500" i="1" a="1"/>
  <c r="E1500" i="1" s="1"/>
  <c r="M1500" i="1" a="1"/>
  <c r="M1500" i="1" s="1"/>
  <c r="H1489" i="1" a="1"/>
  <c r="H1489" i="1" s="1"/>
  <c r="I1489" i="1" a="1"/>
  <c r="I1489" i="1" s="1"/>
  <c r="H1502" i="1" a="1"/>
  <c r="H1502" i="1" s="1"/>
  <c r="I1502" i="1" a="1"/>
  <c r="I1502" i="1" s="1"/>
  <c r="M1525" i="1" a="1"/>
  <c r="M1525" i="1" s="1"/>
  <c r="J866" i="1"/>
  <c r="F884" i="1"/>
  <c r="J860" i="1"/>
  <c r="J856" i="1"/>
  <c r="J847" i="1"/>
  <c r="F876" i="1"/>
  <c r="F833" i="1"/>
  <c r="J827" i="1"/>
  <c r="J852" i="1"/>
  <c r="L852" i="1" s="1"/>
  <c r="BJ21" i="1" s="1" a="1"/>
  <c r="BJ21" i="1" s="1"/>
  <c r="J838" i="1"/>
  <c r="L818" i="1"/>
  <c r="AB21" i="1" s="1" a="1"/>
  <c r="AB21" i="1" s="1"/>
  <c r="J832" i="1"/>
  <c r="J841" i="1"/>
  <c r="F868" i="1"/>
  <c r="F828" i="1"/>
  <c r="F1481" i="1"/>
  <c r="F1465" i="1"/>
  <c r="H1508" i="1" a="1"/>
  <c r="H1508" i="1" s="1"/>
  <c r="I1508" i="1" a="1"/>
  <c r="I1508" i="1" s="1"/>
  <c r="J1441" i="1"/>
  <c r="H1521" i="1" a="1"/>
  <c r="H1521" i="1" s="1"/>
  <c r="I1521" i="1" a="1"/>
  <c r="I1521" i="1" s="1"/>
  <c r="H1497" i="1" a="1"/>
  <c r="H1497" i="1" s="1"/>
  <c r="I1497" i="1" a="1"/>
  <c r="I1497" i="1" s="1"/>
  <c r="F1444" i="1"/>
  <c r="J1475" i="1"/>
  <c r="L1475" i="1" s="1"/>
  <c r="AI34" i="1" s="1" a="1"/>
  <c r="AI34" i="1" s="1"/>
  <c r="J1448" i="1"/>
  <c r="H1518" i="1" a="1"/>
  <c r="H1518" i="1" s="1"/>
  <c r="I1518" i="1" a="1"/>
  <c r="I1518" i="1" s="1"/>
  <c r="D1523" i="1" a="1"/>
  <c r="D1523" i="1" s="1"/>
  <c r="E1523" i="1" a="1"/>
  <c r="E1523" i="1" s="1"/>
  <c r="M1523" i="1" a="1"/>
  <c r="M1523" i="1" s="1"/>
  <c r="H1490" i="1" a="1"/>
  <c r="H1490" i="1" s="1"/>
  <c r="I1490" i="1" a="1"/>
  <c r="I1490" i="1" s="1"/>
  <c r="H1527" i="1" a="1"/>
  <c r="H1527" i="1" s="1"/>
  <c r="I1527" i="1" a="1"/>
  <c r="I1527" i="1" s="1"/>
  <c r="D1487" i="1" a="1"/>
  <c r="D1487" i="1" s="1"/>
  <c r="E1487" i="1" a="1"/>
  <c r="E1487" i="1" s="1"/>
  <c r="M1487" i="1" a="1"/>
  <c r="M1487" i="1" s="1"/>
  <c r="I1523" i="1" a="1"/>
  <c r="I1523" i="1" s="1"/>
  <c r="H1523" i="1" a="1"/>
  <c r="H1523" i="1" s="1"/>
  <c r="F1499" i="1"/>
  <c r="F1485" i="1"/>
  <c r="F1446" i="1"/>
  <c r="H1492" i="1" a="1"/>
  <c r="H1492" i="1" s="1"/>
  <c r="I1492" i="1" a="1"/>
  <c r="I1492" i="1" s="1"/>
  <c r="L1448" i="1"/>
  <c r="BF33" i="1" s="1" a="1"/>
  <c r="BF33" i="1" s="1"/>
  <c r="J1486" i="1"/>
  <c r="J1466" i="1"/>
  <c r="F1447" i="1"/>
  <c r="J1465" i="1"/>
  <c r="D1527" i="1" a="1"/>
  <c r="D1527" i="1" s="1"/>
  <c r="E1527" i="1" a="1"/>
  <c r="E1527" i="1" s="1"/>
  <c r="M1527" i="1" a="1"/>
  <c r="M1527" i="1" s="1"/>
  <c r="H1499" i="1" a="1"/>
  <c r="H1499" i="1" s="1"/>
  <c r="I1499" i="1" a="1"/>
  <c r="I1499" i="1" s="1"/>
  <c r="H1493" i="1" a="1"/>
  <c r="H1493" i="1" s="1"/>
  <c r="I1493" i="1" a="1"/>
  <c r="I1493" i="1" s="1"/>
  <c r="D1521" i="1" a="1"/>
  <c r="D1521" i="1" s="1"/>
  <c r="E1521" i="1" a="1"/>
  <c r="E1521" i="1" s="1"/>
  <c r="M1521" i="1" a="1"/>
  <c r="M1521" i="1" s="1"/>
  <c r="M1490" i="1" a="1"/>
  <c r="M1490" i="1" s="1"/>
  <c r="E1508" i="1" a="1"/>
  <c r="E1508" i="1" s="1"/>
  <c r="D1508" i="1" a="1"/>
  <c r="D1508" i="1" s="1"/>
  <c r="M1508" i="1" a="1"/>
  <c r="M1508" i="1" s="1"/>
  <c r="J1476" i="1"/>
  <c r="F1482" i="1"/>
  <c r="F1450" i="1"/>
  <c r="J1450" i="1"/>
  <c r="F1484" i="1"/>
  <c r="F1452" i="1"/>
  <c r="F1442" i="1"/>
  <c r="L1442" i="1" s="1"/>
  <c r="AZ33" i="1" s="1" a="1"/>
  <c r="AZ33" i="1" s="1"/>
  <c r="F1474" i="1"/>
  <c r="L1474" i="1" s="1"/>
  <c r="AH34" i="1" s="1" a="1"/>
  <c r="AH34" i="1" s="1"/>
  <c r="F1438" i="1"/>
  <c r="F1478" i="1"/>
  <c r="H1487" i="1" a="1"/>
  <c r="H1487" i="1" s="1"/>
  <c r="I1487" i="1" a="1"/>
  <c r="I1487" i="1" s="1"/>
  <c r="F1476" i="1"/>
  <c r="L1476" i="1" s="1"/>
  <c r="AJ34" i="1" s="1" a="1"/>
  <c r="AJ34" i="1" s="1"/>
  <c r="H1531" i="1" a="1"/>
  <c r="H1531" i="1" s="1"/>
  <c r="I1531" i="1" a="1"/>
  <c r="I1531" i="1" s="1"/>
  <c r="J1470" i="1"/>
  <c r="J1444" i="1"/>
  <c r="F1441" i="1"/>
  <c r="F1489" i="1"/>
  <c r="F1469" i="1"/>
  <c r="F1461" i="1"/>
  <c r="J1445" i="1"/>
  <c r="L1445" i="1" s="1"/>
  <c r="BC33" i="1" s="1" a="1"/>
  <c r="BC33" i="1" s="1"/>
  <c r="F898" i="1"/>
  <c r="J836" i="1"/>
  <c r="L781" i="1"/>
  <c r="AO20" i="1" s="1" a="1"/>
  <c r="AO20" i="1" s="1"/>
  <c r="J858" i="1"/>
  <c r="L858" i="1" s="1"/>
  <c r="BP21" i="1" s="1" a="1"/>
  <c r="BP21" i="1" s="1"/>
  <c r="J823" i="1"/>
  <c r="F865" i="1"/>
  <c r="F849" i="1"/>
  <c r="F844" i="1"/>
  <c r="F856" i="1"/>
  <c r="F855" i="1"/>
  <c r="F839" i="1"/>
  <c r="F867" i="1"/>
  <c r="F851" i="1"/>
  <c r="F827" i="1"/>
  <c r="F838" i="1"/>
  <c r="L838" i="1" s="1"/>
  <c r="AV21" i="1" s="1" a="1"/>
  <c r="AV21" i="1" s="1"/>
  <c r="J849" i="1"/>
  <c r="J855" i="1"/>
  <c r="L810" i="1"/>
  <c r="BR20" i="1" s="1" a="1"/>
  <c r="BR20" i="1" s="1"/>
  <c r="J867" i="1"/>
  <c r="J839" i="1"/>
  <c r="J862" i="1"/>
  <c r="D1531" i="1" a="1"/>
  <c r="D1531" i="1" s="1"/>
  <c r="E1531" i="1" a="1"/>
  <c r="E1531" i="1" s="1"/>
  <c r="M1531" i="1" a="1"/>
  <c r="M1531" i="1" s="1"/>
  <c r="D1515" i="1" a="1"/>
  <c r="D1515" i="1" s="1"/>
  <c r="E1515" i="1" a="1"/>
  <c r="E1515" i="1" s="1"/>
  <c r="M1515" i="1" a="1"/>
  <c r="M1515" i="1" s="1"/>
  <c r="H1488" i="1" a="1"/>
  <c r="H1488" i="1" s="1"/>
  <c r="I1488" i="1" a="1"/>
  <c r="I1488" i="1" s="1"/>
  <c r="D1513" i="1" a="1"/>
  <c r="D1513" i="1" s="1"/>
  <c r="E1513" i="1" a="1"/>
  <c r="E1513" i="1" s="1"/>
  <c r="M1513" i="1" a="1"/>
  <c r="M1513" i="1" s="1"/>
  <c r="M1506" i="1" a="1"/>
  <c r="M1506" i="1" s="1"/>
  <c r="H1522" i="1" a="1"/>
  <c r="H1522" i="1" s="1"/>
  <c r="I1522" i="1" a="1"/>
  <c r="I1522" i="1" s="1"/>
  <c r="M1522" i="1" a="1"/>
  <c r="M1522" i="1" s="1"/>
  <c r="H1510" i="1" a="1"/>
  <c r="H1510" i="1" s="1"/>
  <c r="I1510" i="1" a="1"/>
  <c r="I1510" i="1" s="1"/>
  <c r="H1503" i="1" a="1"/>
  <c r="H1503" i="1" s="1"/>
  <c r="I1503" i="1" a="1"/>
  <c r="I1503" i="1" s="1"/>
  <c r="H1530" i="1" a="1"/>
  <c r="H1530" i="1" s="1"/>
  <c r="I1530" i="1" a="1"/>
  <c r="I1530" i="1" s="1"/>
  <c r="D1505" i="1" a="1"/>
  <c r="D1505" i="1" s="1"/>
  <c r="E1505" i="1" a="1"/>
  <c r="E1505" i="1" s="1"/>
  <c r="M1505" i="1" a="1"/>
  <c r="M1505" i="1" s="1"/>
  <c r="F1507" i="1"/>
  <c r="J1463" i="1"/>
  <c r="F1462" i="1"/>
  <c r="I1528" i="1" a="1"/>
  <c r="I1528" i="1" s="1"/>
  <c r="H1528" i="1" a="1"/>
  <c r="H1528" i="1" s="1"/>
  <c r="H1529" i="1" a="1"/>
  <c r="H1529" i="1" s="1"/>
  <c r="I1529" i="1" a="1"/>
  <c r="I1529" i="1" s="1"/>
  <c r="H1509" i="1" a="1"/>
  <c r="H1509" i="1" s="1"/>
  <c r="I1509" i="1" a="1"/>
  <c r="I1509" i="1" s="1"/>
  <c r="L1420" i="1"/>
  <c r="AD33" i="1" s="1" a="1"/>
  <c r="AD33" i="1" s="1"/>
  <c r="H1517" i="1" a="1"/>
  <c r="H1517" i="1" s="1"/>
  <c r="I1517" i="1" a="1"/>
  <c r="I1517" i="1" s="1"/>
  <c r="H1511" i="1" a="1"/>
  <c r="H1511" i="1" s="1"/>
  <c r="I1511" i="1" a="1"/>
  <c r="I1511" i="1" s="1"/>
  <c r="J1454" i="1"/>
  <c r="J1443" i="1"/>
  <c r="J1455" i="1"/>
  <c r="I1507" i="1" a="1"/>
  <c r="I1507" i="1" s="1"/>
  <c r="H1507" i="1" a="1"/>
  <c r="H1507" i="1" s="1"/>
  <c r="D1509" i="1" a="1"/>
  <c r="D1509" i="1" s="1"/>
  <c r="E1509" i="1" a="1"/>
  <c r="E1509" i="1" s="1"/>
  <c r="M1509" i="1" a="1"/>
  <c r="M1509" i="1" s="1"/>
  <c r="D1493" i="1" a="1"/>
  <c r="D1493" i="1" s="1"/>
  <c r="E1493" i="1" a="1"/>
  <c r="E1493" i="1" s="1"/>
  <c r="M1493" i="1" a="1"/>
  <c r="M1493" i="1" s="1"/>
  <c r="D1517" i="1" a="1"/>
  <c r="D1517" i="1" s="1"/>
  <c r="E1517" i="1" a="1"/>
  <c r="E1517" i="1" s="1"/>
  <c r="M1517" i="1" a="1"/>
  <c r="M1517" i="1" s="1"/>
  <c r="J1456" i="1"/>
  <c r="L1456" i="1" s="1"/>
  <c r="BN33" i="1" s="1" a="1"/>
  <c r="BN33" i="1" s="1"/>
  <c r="J1439" i="1"/>
  <c r="L1439" i="1" s="1"/>
  <c r="AW33" i="1" s="1" a="1"/>
  <c r="AW33" i="1" s="1"/>
  <c r="H1519" i="1" a="1"/>
  <c r="H1519" i="1" s="1"/>
  <c r="I1519" i="1" a="1"/>
  <c r="I1519" i="1" s="1"/>
  <c r="I1496" i="1" a="1"/>
  <c r="I1496" i="1" s="1"/>
  <c r="H1496" i="1" a="1"/>
  <c r="H1496" i="1" s="1"/>
  <c r="D1501" i="1" a="1"/>
  <c r="D1501" i="1" s="1"/>
  <c r="E1501" i="1" a="1"/>
  <c r="E1501" i="1" s="1"/>
  <c r="M1501" i="1" a="1"/>
  <c r="M1501" i="1" s="1"/>
  <c r="L1412" i="1"/>
  <c r="BT32" i="1" s="1" a="1"/>
  <c r="BT32" i="1" s="1"/>
  <c r="F1495" i="1"/>
  <c r="D1516" i="1" a="1"/>
  <c r="D1516" i="1" s="1"/>
  <c r="E1516" i="1" a="1"/>
  <c r="E1516" i="1" s="1"/>
  <c r="M1516" i="1" a="1"/>
  <c r="M1516" i="1" s="1"/>
  <c r="H1501" i="1" a="1"/>
  <c r="H1501" i="1" s="1"/>
  <c r="I1501" i="1" a="1"/>
  <c r="I1501" i="1" s="1"/>
  <c r="D1520" i="1" a="1"/>
  <c r="D1520" i="1" s="1"/>
  <c r="E1520" i="1" a="1"/>
  <c r="E1520" i="1" s="1"/>
  <c r="M1520" i="1" a="1"/>
  <c r="M1520" i="1" s="1"/>
  <c r="J1452" i="1"/>
  <c r="L1409" i="1"/>
  <c r="BQ32" i="1" s="1" a="1"/>
  <c r="BQ32" i="1" s="1"/>
  <c r="F1525" i="1"/>
  <c r="D1491" i="1" a="1"/>
  <c r="D1491" i="1" s="1"/>
  <c r="E1491" i="1" a="1"/>
  <c r="E1491" i="1" s="1"/>
  <c r="M1491" i="1" a="1"/>
  <c r="M1491" i="1" s="1"/>
  <c r="F1503" i="1"/>
  <c r="D1519" i="1" a="1"/>
  <c r="D1519" i="1" s="1"/>
  <c r="E1519" i="1" a="1"/>
  <c r="E1519" i="1" s="1"/>
  <c r="M1519" i="1" a="1"/>
  <c r="M1519" i="1" s="1"/>
  <c r="D1511" i="1" a="1"/>
  <c r="D1511" i="1" s="1"/>
  <c r="E1511" i="1" a="1"/>
  <c r="E1511" i="1" s="1"/>
  <c r="M1511" i="1" a="1"/>
  <c r="M1511" i="1" s="1"/>
  <c r="H1512" i="1" a="1"/>
  <c r="H1512" i="1" s="1"/>
  <c r="I1512" i="1" a="1"/>
  <c r="I1512" i="1" s="1"/>
  <c r="H1524" i="1" a="1"/>
  <c r="H1524" i="1" s="1"/>
  <c r="I1524" i="1" a="1"/>
  <c r="I1524" i="1" s="1"/>
  <c r="L829" i="1"/>
  <c r="AM21" i="1" s="1" a="1"/>
  <c r="AM21" i="1" s="1"/>
  <c r="I1491" i="1" a="1"/>
  <c r="I1491" i="1" s="1"/>
  <c r="H1491" i="1" a="1"/>
  <c r="H1491" i="1" s="1"/>
  <c r="D1494" i="1" a="1"/>
  <c r="D1494" i="1" s="1"/>
  <c r="E1494" i="1" a="1"/>
  <c r="E1494" i="1" s="1"/>
  <c r="M1494" i="1" a="1"/>
  <c r="M1494" i="1" s="1"/>
  <c r="H1498" i="1" a="1"/>
  <c r="H1498" i="1" s="1"/>
  <c r="I1498" i="1" a="1"/>
  <c r="I1498" i="1" s="1"/>
  <c r="H1514" i="1" a="1"/>
  <c r="H1514" i="1" s="1"/>
  <c r="I1514" i="1" a="1"/>
  <c r="I1514" i="1" s="1"/>
  <c r="D1496" i="1" a="1"/>
  <c r="D1496" i="1" s="1"/>
  <c r="E1496" i="1" a="1"/>
  <c r="E1496" i="1" s="1"/>
  <c r="M1496" i="1" a="1"/>
  <c r="M1496" i="1" s="1"/>
  <c r="J1459" i="1"/>
  <c r="H1516" i="1" a="1"/>
  <c r="H1516" i="1" s="1"/>
  <c r="I1516" i="1" a="1"/>
  <c r="I1516" i="1" s="1"/>
  <c r="D1497" i="1" a="1"/>
  <c r="D1497" i="1" s="1"/>
  <c r="E1497" i="1" a="1"/>
  <c r="E1497" i="1" s="1"/>
  <c r="M1497" i="1" a="1"/>
  <c r="M1497" i="1" s="1"/>
  <c r="I1515" i="1" a="1"/>
  <c r="I1515" i="1" s="1"/>
  <c r="H1515" i="1" a="1"/>
  <c r="H1515" i="1" s="1"/>
  <c r="L1431" i="1"/>
  <c r="AO33" i="1" s="1" a="1"/>
  <c r="AO33" i="1" s="1"/>
  <c r="H1526" i="1" a="1"/>
  <c r="H1526" i="1" s="1"/>
  <c r="I1526" i="1" a="1"/>
  <c r="I1526" i="1" s="1"/>
  <c r="H1500" i="1" a="1"/>
  <c r="H1500" i="1" s="1"/>
  <c r="I1500" i="1" a="1"/>
  <c r="I1500" i="1" s="1"/>
  <c r="D1502" i="1" a="1"/>
  <c r="D1502" i="1" s="1"/>
  <c r="E1502" i="1" a="1"/>
  <c r="E1502" i="1" s="1"/>
  <c r="M1502" i="1" a="1"/>
  <c r="M1502" i="1" s="1"/>
  <c r="E1492" i="1" a="1"/>
  <c r="E1492" i="1" s="1"/>
  <c r="D1492" i="1" a="1"/>
  <c r="D1492" i="1" s="1"/>
  <c r="M1492" i="1" a="1"/>
  <c r="M1492" i="1" s="1"/>
  <c r="E1524" i="1" a="1"/>
  <c r="E1524" i="1" s="1"/>
  <c r="D1524" i="1" a="1"/>
  <c r="D1524" i="1" s="1"/>
  <c r="M1524" i="1" a="1"/>
  <c r="M1524" i="1" s="1"/>
  <c r="D1488" i="1" a="1"/>
  <c r="D1488" i="1" s="1"/>
  <c r="E1488" i="1" a="1"/>
  <c r="E1488" i="1" s="1"/>
  <c r="M1488" i="1" a="1"/>
  <c r="M1488" i="1" s="1"/>
  <c r="D1528" i="1" a="1"/>
  <c r="D1528" i="1" s="1"/>
  <c r="E1528" i="1" a="1"/>
  <c r="E1528" i="1" s="1"/>
  <c r="M1528" i="1" a="1"/>
  <c r="M1528" i="1" s="1"/>
  <c r="L1435" i="1"/>
  <c r="AS33" i="1" s="1" a="1"/>
  <c r="AS33" i="1" s="1"/>
  <c r="L1396" i="1"/>
  <c r="BD32" i="1" s="1" a="1"/>
  <c r="BD32" i="1" s="1"/>
  <c r="D1526" i="1" a="1"/>
  <c r="D1526" i="1" s="1"/>
  <c r="E1526" i="1" a="1"/>
  <c r="E1526" i="1" s="1"/>
  <c r="M1526" i="1" a="1"/>
  <c r="M1526" i="1" s="1"/>
  <c r="J1451" i="1"/>
  <c r="H1520" i="1" a="1"/>
  <c r="H1520" i="1" s="1"/>
  <c r="I1520" i="1" a="1"/>
  <c r="I1520" i="1" s="1"/>
  <c r="H1494" i="1" a="1"/>
  <c r="H1494" i="1" s="1"/>
  <c r="I1494" i="1" a="1"/>
  <c r="I1494" i="1" s="1"/>
  <c r="M1489" i="1" a="1"/>
  <c r="M1489" i="1" s="1"/>
  <c r="H1495" i="1" a="1"/>
  <c r="H1495" i="1" s="1"/>
  <c r="I1495" i="1" a="1"/>
  <c r="I1495" i="1" s="1"/>
  <c r="H918" i="1" a="1"/>
  <c r="H918" i="1" s="1"/>
  <c r="I918" i="1" a="1"/>
  <c r="I918" i="1" s="1"/>
  <c r="I907" i="1" a="1"/>
  <c r="I907" i="1" s="1"/>
  <c r="H907" i="1" a="1"/>
  <c r="H907" i="1" s="1"/>
  <c r="D934" i="1" a="1"/>
  <c r="D934" i="1" s="1"/>
  <c r="E934" i="1" a="1"/>
  <c r="E934" i="1" s="1"/>
  <c r="J831" i="1"/>
  <c r="H893" i="1" a="1"/>
  <c r="H893" i="1" s="1"/>
  <c r="I893" i="1" a="1"/>
  <c r="I893" i="1" s="1"/>
  <c r="H870" i="1" a="1"/>
  <c r="H870" i="1" s="1"/>
  <c r="I870" i="1" a="1"/>
  <c r="I870" i="1" s="1"/>
  <c r="C920" i="1"/>
  <c r="H885" i="1" a="1"/>
  <c r="H885" i="1" s="1"/>
  <c r="I885" i="1" a="1"/>
  <c r="I885" i="1" s="1"/>
  <c r="C935" i="1"/>
  <c r="H872" i="1" a="1"/>
  <c r="H872" i="1" s="1"/>
  <c r="I872" i="1" a="1"/>
  <c r="I872" i="1" s="1"/>
  <c r="C922" i="1"/>
  <c r="I883" i="1" a="1"/>
  <c r="I883" i="1" s="1"/>
  <c r="H883" i="1" a="1"/>
  <c r="H883" i="1" s="1"/>
  <c r="C933" i="1"/>
  <c r="H913" i="1" a="1"/>
  <c r="H913" i="1" s="1"/>
  <c r="I913" i="1" a="1"/>
  <c r="I913" i="1" s="1"/>
  <c r="H892" i="1" a="1"/>
  <c r="H892" i="1" s="1"/>
  <c r="I892" i="1" a="1"/>
  <c r="I892" i="1" s="1"/>
  <c r="H900" i="1" a="1"/>
  <c r="H900" i="1" s="1"/>
  <c r="I900" i="1" a="1"/>
  <c r="I900" i="1" s="1"/>
  <c r="H909" i="1" a="1"/>
  <c r="H909" i="1" s="1"/>
  <c r="I909" i="1" a="1"/>
  <c r="I909" i="1" s="1"/>
  <c r="H880" i="1" a="1"/>
  <c r="H880" i="1" s="1"/>
  <c r="I880" i="1" a="1"/>
  <c r="I880" i="1" s="1"/>
  <c r="C930" i="1"/>
  <c r="H905" i="1" a="1"/>
  <c r="H905" i="1" s="1"/>
  <c r="I905" i="1" a="1"/>
  <c r="I905" i="1" s="1"/>
  <c r="H917" i="1" a="1"/>
  <c r="H917" i="1" s="1"/>
  <c r="I917" i="1" a="1"/>
  <c r="I917" i="1" s="1"/>
  <c r="H904" i="1" a="1"/>
  <c r="H904" i="1" s="1"/>
  <c r="I904" i="1" a="1"/>
  <c r="I904" i="1" s="1"/>
  <c r="H889" i="1" a="1"/>
  <c r="H889" i="1" s="1"/>
  <c r="I889" i="1" a="1"/>
  <c r="I889" i="1" s="1"/>
  <c r="D918" i="1" a="1"/>
  <c r="D918" i="1" s="1"/>
  <c r="E918" i="1" a="1"/>
  <c r="E918" i="1" s="1"/>
  <c r="M918" i="1" a="1"/>
  <c r="M918" i="1" s="1"/>
  <c r="D878" i="1" a="1"/>
  <c r="D878" i="1" s="1"/>
  <c r="E878" i="1" a="1"/>
  <c r="E878" i="1" s="1"/>
  <c r="M878" i="1" a="1"/>
  <c r="M878" i="1" s="1"/>
  <c r="B928" i="1"/>
  <c r="H910" i="1" a="1"/>
  <c r="H910" i="1" s="1"/>
  <c r="I910" i="1" a="1"/>
  <c r="I910" i="1" s="1"/>
  <c r="H906" i="1" a="1"/>
  <c r="H906" i="1" s="1"/>
  <c r="I906" i="1" a="1"/>
  <c r="I906" i="1" s="1"/>
  <c r="F892" i="1"/>
  <c r="D926" i="1" a="1"/>
  <c r="D926" i="1" s="1"/>
  <c r="E926" i="1" a="1"/>
  <c r="E926" i="1" s="1"/>
  <c r="D883" i="1" a="1"/>
  <c r="D883" i="1" s="1"/>
  <c r="E883" i="1" a="1"/>
  <c r="E883" i="1" s="1"/>
  <c r="M883" i="1" a="1"/>
  <c r="M883" i="1" s="1"/>
  <c r="B933" i="1"/>
  <c r="H916" i="1" a="1"/>
  <c r="H916" i="1" s="1"/>
  <c r="I916" i="1" a="1"/>
  <c r="I916" i="1" s="1"/>
  <c r="H886" i="1" a="1"/>
  <c r="H886" i="1" s="1"/>
  <c r="I886" i="1" a="1"/>
  <c r="I886" i="1" s="1"/>
  <c r="C936" i="1"/>
  <c r="I911" i="1" a="1"/>
  <c r="I911" i="1" s="1"/>
  <c r="H911" i="1" a="1"/>
  <c r="H911" i="1" s="1"/>
  <c r="D916" i="1" a="1"/>
  <c r="D916" i="1" s="1"/>
  <c r="E916" i="1" a="1"/>
  <c r="E916" i="1" s="1"/>
  <c r="M916" i="1" a="1"/>
  <c r="M916" i="1" s="1"/>
  <c r="D900" i="1" a="1"/>
  <c r="D900" i="1" s="1"/>
  <c r="E900" i="1" a="1"/>
  <c r="E900" i="1" s="1"/>
  <c r="M900" i="1" a="1"/>
  <c r="M900" i="1" s="1"/>
  <c r="I903" i="1" a="1"/>
  <c r="I903" i="1" s="1"/>
  <c r="H903" i="1" a="1"/>
  <c r="H903" i="1" s="1"/>
  <c r="I871" i="1" a="1"/>
  <c r="I871" i="1" s="1"/>
  <c r="H871" i="1" a="1"/>
  <c r="H871" i="1" s="1"/>
  <c r="C921" i="1"/>
  <c r="J844" i="1"/>
  <c r="E882" i="1" a="1"/>
  <c r="E882" i="1" s="1"/>
  <c r="D882" i="1" a="1"/>
  <c r="D882" i="1" s="1"/>
  <c r="B932" i="1"/>
  <c r="M882" i="1" a="1"/>
  <c r="M882" i="1" s="1"/>
  <c r="E914" i="1" a="1"/>
  <c r="E914" i="1" s="1"/>
  <c r="D914" i="1" a="1"/>
  <c r="D914" i="1" s="1"/>
  <c r="M914" i="1" a="1"/>
  <c r="M914" i="1" s="1"/>
  <c r="D911" i="1" a="1"/>
  <c r="D911" i="1" s="1"/>
  <c r="E911" i="1" a="1"/>
  <c r="E911" i="1" s="1"/>
  <c r="M911" i="1" a="1"/>
  <c r="M911" i="1" s="1"/>
  <c r="D903" i="1" a="1"/>
  <c r="D903" i="1" s="1"/>
  <c r="E903" i="1" a="1"/>
  <c r="E903" i="1" s="1"/>
  <c r="M903" i="1" a="1"/>
  <c r="M903" i="1" s="1"/>
  <c r="D895" i="1" a="1"/>
  <c r="D895" i="1" s="1"/>
  <c r="E895" i="1" a="1"/>
  <c r="E895" i="1" s="1"/>
  <c r="M895" i="1" a="1"/>
  <c r="M895" i="1" s="1"/>
  <c r="D887" i="1" a="1"/>
  <c r="D887" i="1" s="1"/>
  <c r="E887" i="1" a="1"/>
  <c r="E887" i="1" s="1"/>
  <c r="M887" i="1" a="1"/>
  <c r="M887" i="1" s="1"/>
  <c r="D879" i="1" a="1"/>
  <c r="D879" i="1" s="1"/>
  <c r="E879" i="1" a="1"/>
  <c r="E879" i="1" s="1"/>
  <c r="M879" i="1" a="1"/>
  <c r="M879" i="1" s="1"/>
  <c r="B929" i="1"/>
  <c r="D871" i="1" a="1"/>
  <c r="D871" i="1" s="1"/>
  <c r="E871" i="1" a="1"/>
  <c r="E871" i="1" s="1"/>
  <c r="M871" i="1" a="1"/>
  <c r="M871" i="1" s="1"/>
  <c r="B921" i="1"/>
  <c r="D886" i="1" a="1"/>
  <c r="D886" i="1" s="1"/>
  <c r="E886" i="1" a="1"/>
  <c r="E886" i="1" s="1"/>
  <c r="M886" i="1" a="1"/>
  <c r="M886" i="1" s="1"/>
  <c r="B936" i="1"/>
  <c r="I915" i="1" a="1"/>
  <c r="I915" i="1" s="1"/>
  <c r="H915" i="1" a="1"/>
  <c r="H915" i="1" s="1"/>
  <c r="F908" i="1"/>
  <c r="F874" i="1"/>
  <c r="F820" i="1"/>
  <c r="J848" i="1"/>
  <c r="I895" i="1" a="1"/>
  <c r="I895" i="1" s="1"/>
  <c r="H895" i="1" a="1"/>
  <c r="H895" i="1" s="1"/>
  <c r="J834" i="1"/>
  <c r="L834" i="1" s="1"/>
  <c r="AR21" i="1" s="1" a="1"/>
  <c r="AR21" i="1" s="1"/>
  <c r="L786" i="1"/>
  <c r="AT20" i="1" s="1" a="1"/>
  <c r="AT20" i="1" s="1"/>
  <c r="D907" i="1" a="1"/>
  <c r="D907" i="1" s="1"/>
  <c r="E907" i="1" a="1"/>
  <c r="E907" i="1" s="1"/>
  <c r="M907" i="1" a="1"/>
  <c r="M907" i="1" s="1"/>
  <c r="D891" i="1" a="1"/>
  <c r="D891" i="1" s="1"/>
  <c r="E891" i="1" a="1"/>
  <c r="E891" i="1" s="1"/>
  <c r="M891" i="1" a="1"/>
  <c r="M891" i="1" s="1"/>
  <c r="D875" i="1" a="1"/>
  <c r="D875" i="1" s="1"/>
  <c r="E875" i="1" a="1"/>
  <c r="E875" i="1" s="1"/>
  <c r="M875" i="1" a="1"/>
  <c r="M875" i="1" s="1"/>
  <c r="B925" i="1"/>
  <c r="D913" i="1" a="1"/>
  <c r="D913" i="1" s="1"/>
  <c r="E913" i="1" a="1"/>
  <c r="E913" i="1" s="1"/>
  <c r="M913" i="1" a="1"/>
  <c r="M913" i="1" s="1"/>
  <c r="D897" i="1" a="1"/>
  <c r="D897" i="1" s="1"/>
  <c r="E897" i="1" a="1"/>
  <c r="E897" i="1" s="1"/>
  <c r="M897" i="1" a="1"/>
  <c r="M897" i="1" s="1"/>
  <c r="D881" i="1" a="1"/>
  <c r="D881" i="1" s="1"/>
  <c r="E881" i="1" a="1"/>
  <c r="E881" i="1" s="1"/>
  <c r="M881" i="1" a="1"/>
  <c r="M881" i="1" s="1"/>
  <c r="B931" i="1"/>
  <c r="J837" i="1"/>
  <c r="J864" i="1"/>
  <c r="I891" i="1" a="1"/>
  <c r="I891" i="1" s="1"/>
  <c r="H891" i="1" a="1"/>
  <c r="H891" i="1" s="1"/>
  <c r="J868" i="1"/>
  <c r="J857" i="1"/>
  <c r="J843" i="1"/>
  <c r="J820" i="1"/>
  <c r="F860" i="1"/>
  <c r="H908" i="1" a="1"/>
  <c r="H908" i="1" s="1"/>
  <c r="I908" i="1" a="1"/>
  <c r="I908" i="1" s="1"/>
  <c r="H873" i="1" a="1"/>
  <c r="H873" i="1" s="1"/>
  <c r="I873" i="1" a="1"/>
  <c r="I873" i="1" s="1"/>
  <c r="C923" i="1"/>
  <c r="I899" i="1" a="1"/>
  <c r="I899" i="1" s="1"/>
  <c r="H899" i="1" a="1"/>
  <c r="H899" i="1" s="1"/>
  <c r="J822" i="1"/>
  <c r="H897" i="1" a="1"/>
  <c r="H897" i="1" s="1"/>
  <c r="I897" i="1" a="1"/>
  <c r="I897" i="1" s="1"/>
  <c r="J833" i="1"/>
  <c r="J863" i="1"/>
  <c r="H902" i="1" a="1"/>
  <c r="H902" i="1" s="1"/>
  <c r="I902" i="1" a="1"/>
  <c r="I902" i="1" s="1"/>
  <c r="J842" i="1"/>
  <c r="L842" i="1" s="1"/>
  <c r="AZ21" i="1" s="1" a="1"/>
  <c r="AZ21" i="1" s="1"/>
  <c r="J850" i="1"/>
  <c r="L850" i="1" s="1"/>
  <c r="BH21" i="1" s="1" a="1"/>
  <c r="BH21" i="1" s="1"/>
  <c r="D904" i="1" a="1"/>
  <c r="D904" i="1" s="1"/>
  <c r="E904" i="1" a="1"/>
  <c r="E904" i="1" s="1"/>
  <c r="M904" i="1" a="1"/>
  <c r="M904" i="1" s="1"/>
  <c r="D872" i="1" a="1"/>
  <c r="D872" i="1" s="1"/>
  <c r="E872" i="1" a="1"/>
  <c r="E872" i="1" s="1"/>
  <c r="M872" i="1" a="1"/>
  <c r="M872" i="1" s="1"/>
  <c r="B922" i="1"/>
  <c r="E890" i="1" a="1"/>
  <c r="E890" i="1" s="1"/>
  <c r="D890" i="1" a="1"/>
  <c r="D890" i="1" s="1"/>
  <c r="M890" i="1" a="1"/>
  <c r="M890" i="1" s="1"/>
  <c r="H876" i="1" a="1"/>
  <c r="H876" i="1" s="1"/>
  <c r="I876" i="1" a="1"/>
  <c r="I876" i="1" s="1"/>
  <c r="C926" i="1"/>
  <c r="H901" i="1" a="1"/>
  <c r="H901" i="1" s="1"/>
  <c r="I901" i="1" a="1"/>
  <c r="I901" i="1" s="1"/>
  <c r="H869" i="1" a="1"/>
  <c r="H869" i="1" s="1"/>
  <c r="I869" i="1" a="1"/>
  <c r="I869" i="1" s="1"/>
  <c r="C919" i="1"/>
  <c r="F862" i="1"/>
  <c r="J830" i="1"/>
  <c r="D870" i="1" a="1"/>
  <c r="D870" i="1" s="1"/>
  <c r="E870" i="1" a="1"/>
  <c r="E870" i="1" s="1"/>
  <c r="M870" i="1" a="1"/>
  <c r="M870" i="1" s="1"/>
  <c r="B920" i="1"/>
  <c r="F835" i="1"/>
  <c r="L835" i="1" s="1"/>
  <c r="AS21" i="1" s="1" a="1"/>
  <c r="AS21" i="1" s="1"/>
  <c r="F819" i="1"/>
  <c r="L848" i="1"/>
  <c r="BF21" i="1" s="1" a="1"/>
  <c r="BF21" i="1" s="1"/>
  <c r="F823" i="1"/>
  <c r="H888" i="1" a="1"/>
  <c r="H888" i="1" s="1"/>
  <c r="I888" i="1" a="1"/>
  <c r="I888" i="1" s="1"/>
  <c r="F902" i="1"/>
  <c r="L793" i="1"/>
  <c r="BA20" i="1" s="1" a="1"/>
  <c r="BA20" i="1" s="1"/>
  <c r="L800" i="1"/>
  <c r="BH20" i="1" s="1" a="1"/>
  <c r="BH20" i="1" s="1"/>
  <c r="F859" i="1"/>
  <c r="L859" i="1" s="1"/>
  <c r="BQ21" i="1" s="1" a="1"/>
  <c r="BQ21" i="1" s="1"/>
  <c r="J854" i="1"/>
  <c r="H882" i="1" a="1"/>
  <c r="H882" i="1" s="1"/>
  <c r="I882" i="1" a="1"/>
  <c r="I882" i="1" s="1"/>
  <c r="C932" i="1"/>
  <c r="H896" i="1" a="1"/>
  <c r="H896" i="1" s="1"/>
  <c r="I896" i="1" a="1"/>
  <c r="I896" i="1" s="1"/>
  <c r="H912" i="1" a="1"/>
  <c r="H912" i="1" s="1"/>
  <c r="I912" i="1" a="1"/>
  <c r="I912" i="1" s="1"/>
  <c r="D893" i="1" a="1"/>
  <c r="D893" i="1" s="1"/>
  <c r="M893" i="1" a="1"/>
  <c r="M893" i="1" s="1"/>
  <c r="E893" i="1" a="1"/>
  <c r="E893" i="1" s="1"/>
  <c r="D880" i="1" a="1"/>
  <c r="D880" i="1" s="1"/>
  <c r="E880" i="1" a="1"/>
  <c r="E880" i="1" s="1"/>
  <c r="M880" i="1" a="1"/>
  <c r="M880" i="1" s="1"/>
  <c r="B930" i="1"/>
  <c r="D896" i="1" a="1"/>
  <c r="D896" i="1" s="1"/>
  <c r="E896" i="1" a="1"/>
  <c r="E896" i="1" s="1"/>
  <c r="M896" i="1" a="1"/>
  <c r="M896" i="1" s="1"/>
  <c r="J824" i="1"/>
  <c r="L824" i="1" s="1"/>
  <c r="AH21" i="1" s="1" a="1"/>
  <c r="AH21" i="1" s="1"/>
  <c r="D915" i="1" a="1"/>
  <c r="D915" i="1" s="1"/>
  <c r="E915" i="1" a="1"/>
  <c r="E915" i="1" s="1"/>
  <c r="M915" i="1" a="1"/>
  <c r="M915" i="1" s="1"/>
  <c r="D899" i="1" a="1"/>
  <c r="D899" i="1" s="1"/>
  <c r="E899" i="1" a="1"/>
  <c r="E899" i="1" s="1"/>
  <c r="M899" i="1" a="1"/>
  <c r="M899" i="1" s="1"/>
  <c r="D894" i="1" a="1"/>
  <c r="D894" i="1" s="1"/>
  <c r="E894" i="1" a="1"/>
  <c r="E894" i="1" s="1"/>
  <c r="M894" i="1" a="1"/>
  <c r="M894" i="1" s="1"/>
  <c r="D906" i="1" a="1"/>
  <c r="D906" i="1" s="1"/>
  <c r="E906" i="1" a="1"/>
  <c r="E906" i="1" s="1"/>
  <c r="M906" i="1" a="1"/>
  <c r="M906" i="1" s="1"/>
  <c r="D905" i="1" a="1"/>
  <c r="D905" i="1" s="1"/>
  <c r="E905" i="1" a="1"/>
  <c r="E905" i="1" s="1"/>
  <c r="M905" i="1" a="1"/>
  <c r="M905" i="1" s="1"/>
  <c r="D889" i="1" a="1"/>
  <c r="D889" i="1" s="1"/>
  <c r="E889" i="1" a="1"/>
  <c r="E889" i="1" s="1"/>
  <c r="M889" i="1" a="1"/>
  <c r="M889" i="1" s="1"/>
  <c r="D917" i="1" a="1"/>
  <c r="D917" i="1" s="1"/>
  <c r="E917" i="1" a="1"/>
  <c r="E917" i="1" s="1"/>
  <c r="M917" i="1" a="1"/>
  <c r="M917" i="1" s="1"/>
  <c r="D901" i="1" a="1"/>
  <c r="D901" i="1" s="1"/>
  <c r="M901" i="1" a="1"/>
  <c r="M901" i="1" s="1"/>
  <c r="E901" i="1" a="1"/>
  <c r="E901" i="1" s="1"/>
  <c r="D877" i="1" a="1"/>
  <c r="D877" i="1" s="1"/>
  <c r="M877" i="1" a="1"/>
  <c r="M877" i="1" s="1"/>
  <c r="E877" i="1" a="1"/>
  <c r="E877" i="1" s="1"/>
  <c r="B927" i="1"/>
  <c r="D888" i="1" a="1"/>
  <c r="D888" i="1" s="1"/>
  <c r="E888" i="1" a="1"/>
  <c r="E888" i="1" s="1"/>
  <c r="M888" i="1" a="1"/>
  <c r="M888" i="1" s="1"/>
  <c r="F854" i="1"/>
  <c r="F822" i="1"/>
  <c r="F840" i="1"/>
  <c r="H878" i="1" a="1"/>
  <c r="H878" i="1" s="1"/>
  <c r="I878" i="1" a="1"/>
  <c r="I878" i="1" s="1"/>
  <c r="C928" i="1"/>
  <c r="J840" i="1"/>
  <c r="I879" i="1" a="1"/>
  <c r="I879" i="1" s="1"/>
  <c r="H879" i="1" a="1"/>
  <c r="H879" i="1" s="1"/>
  <c r="C929" i="1"/>
  <c r="I875" i="1" a="1"/>
  <c r="I875" i="1" s="1"/>
  <c r="H875" i="1" a="1"/>
  <c r="H875" i="1" s="1"/>
  <c r="C925" i="1"/>
  <c r="H881" i="1" a="1"/>
  <c r="H881" i="1" s="1"/>
  <c r="I881" i="1" a="1"/>
  <c r="I881" i="1" s="1"/>
  <c r="C931" i="1"/>
  <c r="D910" i="1" a="1"/>
  <c r="D910" i="1" s="1"/>
  <c r="E910" i="1" a="1"/>
  <c r="E910" i="1" s="1"/>
  <c r="M910" i="1" a="1"/>
  <c r="M910" i="1" s="1"/>
  <c r="H874" i="1" a="1"/>
  <c r="H874" i="1" s="1"/>
  <c r="I874" i="1" a="1"/>
  <c r="I874" i="1" s="1"/>
  <c r="C924" i="1"/>
  <c r="M892" i="1" a="1"/>
  <c r="M892" i="1" s="1"/>
  <c r="J861" i="1"/>
  <c r="F843" i="1"/>
  <c r="F830" i="1"/>
  <c r="F866" i="1"/>
  <c r="F846" i="1"/>
  <c r="H877" i="1" a="1"/>
  <c r="H877" i="1" s="1"/>
  <c r="I877" i="1" a="1"/>
  <c r="I877" i="1" s="1"/>
  <c r="C927" i="1"/>
  <c r="J853" i="1"/>
  <c r="L805" i="1"/>
  <c r="BM20" i="1" s="1" a="1"/>
  <c r="BM20" i="1" s="1"/>
  <c r="J821" i="1"/>
  <c r="H894" i="1" a="1"/>
  <c r="H894" i="1" s="1"/>
  <c r="I894" i="1" a="1"/>
  <c r="I894" i="1" s="1"/>
  <c r="J828" i="1"/>
  <c r="H890" i="1" a="1"/>
  <c r="H890" i="1" s="1"/>
  <c r="I890" i="1" a="1"/>
  <c r="I890" i="1" s="1"/>
  <c r="J851" i="1"/>
  <c r="J819" i="1"/>
  <c r="D912" i="1" a="1"/>
  <c r="D912" i="1" s="1"/>
  <c r="E912" i="1" a="1"/>
  <c r="E912" i="1" s="1"/>
  <c r="M912" i="1" a="1"/>
  <c r="M912" i="1" s="1"/>
  <c r="M908" i="1" a="1"/>
  <c r="M908" i="1" s="1"/>
  <c r="D924" i="1" a="1"/>
  <c r="D924" i="1" s="1"/>
  <c r="E924" i="1" a="1"/>
  <c r="E924" i="1" s="1"/>
  <c r="D885" i="1" a="1"/>
  <c r="D885" i="1" s="1"/>
  <c r="M885" i="1" a="1"/>
  <c r="M885" i="1" s="1"/>
  <c r="E885" i="1" a="1"/>
  <c r="E885" i="1" s="1"/>
  <c r="B935" i="1"/>
  <c r="D869" i="1" a="1"/>
  <c r="D869" i="1" s="1"/>
  <c r="M869" i="1" a="1"/>
  <c r="M869" i="1" s="1"/>
  <c r="E869" i="1" a="1"/>
  <c r="E869" i="1" s="1"/>
  <c r="B919" i="1"/>
  <c r="D873" i="1" a="1"/>
  <c r="D873" i="1" s="1"/>
  <c r="E873" i="1" a="1"/>
  <c r="E873" i="1" s="1"/>
  <c r="M873" i="1" a="1"/>
  <c r="M873" i="1" s="1"/>
  <c r="B923" i="1"/>
  <c r="H898" i="1" a="1"/>
  <c r="H898" i="1" s="1"/>
  <c r="I898" i="1" a="1"/>
  <c r="I898" i="1" s="1"/>
  <c r="L780" i="1"/>
  <c r="AN20" i="1" s="1" a="1"/>
  <c r="AN20" i="1" s="1"/>
  <c r="D909" i="1" a="1"/>
  <c r="D909" i="1" s="1"/>
  <c r="E909" i="1" a="1"/>
  <c r="E909" i="1" s="1"/>
  <c r="M909" i="1" a="1"/>
  <c r="M909" i="1" s="1"/>
  <c r="H884" i="1" a="1"/>
  <c r="H884" i="1" s="1"/>
  <c r="I884" i="1" a="1"/>
  <c r="I884" i="1" s="1"/>
  <c r="C934" i="1"/>
  <c r="L804" i="1"/>
  <c r="BL20" i="1" s="1" a="1"/>
  <c r="BL20" i="1" s="1"/>
  <c r="I887" i="1" a="1"/>
  <c r="I887" i="1" s="1"/>
  <c r="H887" i="1" a="1"/>
  <c r="H887" i="1" s="1"/>
  <c r="H914" i="1" a="1"/>
  <c r="H914" i="1" s="1"/>
  <c r="I914" i="1" a="1"/>
  <c r="I914" i="1" s="1"/>
  <c r="F294" i="1"/>
  <c r="L294" i="1" s="1"/>
  <c r="BB10" i="1" s="1" a="1"/>
  <c r="BB10" i="1" s="1"/>
  <c r="D310" i="1" a="1"/>
  <c r="D310" i="1" s="1"/>
  <c r="E310" i="1" a="1"/>
  <c r="E310" i="1" s="1"/>
  <c r="L1451" i="1" l="1"/>
  <c r="BI33" i="1" s="1" a="1"/>
  <c r="BI33" i="1" s="1"/>
  <c r="L2061" i="1"/>
  <c r="BS45" i="1" s="1" a="1"/>
  <c r="BS45" i="1" s="1"/>
  <c r="L2039" i="1"/>
  <c r="AW45" i="1" s="1" a="1"/>
  <c r="AW45" i="1" s="1"/>
  <c r="L1437" i="1"/>
  <c r="AU33" i="1" s="1" a="1"/>
  <c r="AU33" i="1" s="1"/>
  <c r="L2037" i="1"/>
  <c r="AU45" i="1" s="1" a="1"/>
  <c r="AU45" i="1" s="1"/>
  <c r="L1471" i="1"/>
  <c r="AE34" i="1" s="1" a="1"/>
  <c r="AE34" i="1" s="1"/>
  <c r="L861" i="1"/>
  <c r="BS21" i="1" s="1" a="1"/>
  <c r="BS21" i="1" s="1"/>
  <c r="L2043" i="1"/>
  <c r="BA45" i="1" s="1" a="1"/>
  <c r="BA45" i="1" s="1"/>
  <c r="J2108" i="1"/>
  <c r="L2108" i="1" s="1"/>
  <c r="BP46" i="1" s="1" a="1"/>
  <c r="BP46" i="1" s="1"/>
  <c r="L2096" i="1"/>
  <c r="BD46" i="1" s="1" a="1"/>
  <c r="BD46" i="1" s="1"/>
  <c r="L1486" i="1"/>
  <c r="AT34" i="1" s="1" a="1"/>
  <c r="AT34" i="1" s="1"/>
  <c r="L1469" i="1"/>
  <c r="AC34" i="1" s="1" a="1"/>
  <c r="AC34" i="1" s="1"/>
  <c r="L1467" i="1"/>
  <c r="AA34" i="1" s="1" a="1"/>
  <c r="AA34" i="1" s="1"/>
  <c r="L2072" i="1"/>
  <c r="AF46" i="1" s="1" a="1"/>
  <c r="AF46" i="1" s="1"/>
  <c r="L1460" i="1"/>
  <c r="BR33" i="1" s="1" a="1"/>
  <c r="BR33" i="1" s="1"/>
  <c r="L2036" i="1"/>
  <c r="AT45" i="1" s="1" a="1"/>
  <c r="AT45" i="1" s="1"/>
  <c r="J2146" i="1"/>
  <c r="F2083" i="1"/>
  <c r="L2069" i="1"/>
  <c r="AC46" i="1" s="1" a="1"/>
  <c r="AC46" i="1" s="1"/>
  <c r="L2081" i="1"/>
  <c r="AO46" i="1" s="1" a="1"/>
  <c r="AO46" i="1" s="1"/>
  <c r="L865" i="1"/>
  <c r="Y22" i="1" s="1" a="1"/>
  <c r="Y22" i="1" s="1"/>
  <c r="L1470" i="1"/>
  <c r="AD34" i="1" s="1" a="1"/>
  <c r="AD34" i="1" s="1"/>
  <c r="L1473" i="1"/>
  <c r="AG34" i="1" s="1" a="1"/>
  <c r="AG34" i="1" s="1"/>
  <c r="L2034" i="1"/>
  <c r="AR45" i="1" s="1" a="1"/>
  <c r="AR45" i="1" s="1"/>
  <c r="L2055" i="1"/>
  <c r="BM45" i="1" s="1" a="1"/>
  <c r="BM45" i="1" s="1"/>
  <c r="L2035" i="1"/>
  <c r="AS45" i="1" s="1" a="1"/>
  <c r="AS45" i="1" s="1"/>
  <c r="L857" i="1"/>
  <c r="BO21" i="1" s="1" a="1"/>
  <c r="BO21" i="1" s="1"/>
  <c r="L837" i="1"/>
  <c r="AU21" i="1" s="1" a="1"/>
  <c r="AU21" i="1" s="1"/>
  <c r="L1481" i="1"/>
  <c r="AO34" i="1" s="1" a="1"/>
  <c r="AO34" i="1" s="1"/>
  <c r="L868" i="1"/>
  <c r="AB22" i="1" s="1" a="1"/>
  <c r="AB22" i="1" s="1"/>
  <c r="L2060" i="1"/>
  <c r="BR45" i="1" s="1" a="1"/>
  <c r="BR45" i="1" s="1"/>
  <c r="F2089" i="1"/>
  <c r="L832" i="1"/>
  <c r="AP21" i="1" s="1" a="1"/>
  <c r="AP21" i="1" s="1"/>
  <c r="L2056" i="1"/>
  <c r="BN45" i="1" s="1" a="1"/>
  <c r="BN45" i="1" s="1"/>
  <c r="L2033" i="1"/>
  <c r="AQ45" i="1" s="1" a="1"/>
  <c r="AQ45" i="1" s="1"/>
  <c r="L836" i="1"/>
  <c r="AT21" i="1" s="1" a="1"/>
  <c r="AT21" i="1" s="1"/>
  <c r="L845" i="1"/>
  <c r="BC21" i="1" s="1" a="1"/>
  <c r="BC21" i="1" s="1"/>
  <c r="L1485" i="1"/>
  <c r="AS34" i="1" s="1" a="1"/>
  <c r="AS34" i="1" s="1"/>
  <c r="L1468" i="1"/>
  <c r="AB34" i="1" s="1" a="1"/>
  <c r="AB34" i="1" s="1"/>
  <c r="L821" i="1"/>
  <c r="AE21" i="1" s="1" a="1"/>
  <c r="AE21" i="1" s="1"/>
  <c r="L2079" i="1"/>
  <c r="AM46" i="1" s="1" a="1"/>
  <c r="AM46" i="1" s="1"/>
  <c r="J1488" i="1"/>
  <c r="L1450" i="1"/>
  <c r="BH33" i="1" s="1" a="1"/>
  <c r="BH33" i="1" s="1"/>
  <c r="J1487" i="1"/>
  <c r="L851" i="1"/>
  <c r="BI21" i="1" s="1" a="1"/>
  <c r="BI21" i="1" s="1"/>
  <c r="L823" i="1"/>
  <c r="AG21" i="1" s="1" a="1"/>
  <c r="AG21" i="1" s="1"/>
  <c r="L1482" i="1"/>
  <c r="AP34" i="1" s="1" a="1"/>
  <c r="AP34" i="1" s="1"/>
  <c r="L2049" i="1"/>
  <c r="BG45" i="1" s="1" a="1"/>
  <c r="BG45" i="1" s="1"/>
  <c r="L862" i="1"/>
  <c r="BT21" i="1" s="1" a="1"/>
  <c r="BT21" i="1" s="1"/>
  <c r="L1459" i="1"/>
  <c r="BQ33" i="1" s="1" a="1"/>
  <c r="BQ33" i="1" s="1"/>
  <c r="L1461" i="1"/>
  <c r="BS33" i="1" s="1" a="1"/>
  <c r="BS33" i="1" s="1"/>
  <c r="J2087" i="1"/>
  <c r="L2073" i="1"/>
  <c r="AG46" i="1" s="1" a="1"/>
  <c r="AG46" i="1" s="1"/>
  <c r="L847" i="1"/>
  <c r="BE21" i="1" s="1" a="1"/>
  <c r="BE21" i="1" s="1"/>
  <c r="L1458" i="1"/>
  <c r="BP33" i="1" s="1" a="1"/>
  <c r="BP33" i="1" s="1"/>
  <c r="L864" i="1"/>
  <c r="X22" i="1" s="1" a="1"/>
  <c r="X22" i="1" s="1"/>
  <c r="L1462" i="1"/>
  <c r="BT33" i="1" s="1" a="1"/>
  <c r="BT33" i="1" s="1"/>
  <c r="L1466" i="1"/>
  <c r="Z34" i="1" s="1" a="1"/>
  <c r="Z34" i="1" s="1"/>
  <c r="L2044" i="1"/>
  <c r="BB45" i="1" s="1" a="1"/>
  <c r="BB45" i="1" s="1"/>
  <c r="L867" i="1"/>
  <c r="AA22" i="1" s="1" a="1"/>
  <c r="AA22" i="1" s="1"/>
  <c r="L2068" i="1"/>
  <c r="AB46" i="1" s="1" a="1"/>
  <c r="AB46" i="1" s="1"/>
  <c r="J2111" i="1"/>
  <c r="F2098" i="1"/>
  <c r="L2098" i="1" s="1"/>
  <c r="BF46" i="1" s="1" a="1"/>
  <c r="BF46" i="1" s="1"/>
  <c r="J1493" i="1"/>
  <c r="J1492" i="1"/>
  <c r="F1487" i="1"/>
  <c r="J1490" i="1"/>
  <c r="L1490" i="1" s="1"/>
  <c r="AX34" i="1" s="1" a="1"/>
  <c r="AX34" i="1" s="1"/>
  <c r="J1521" i="1"/>
  <c r="F1500" i="1"/>
  <c r="J1505" i="1"/>
  <c r="J2091" i="1"/>
  <c r="L2077" i="1"/>
  <c r="AK46" i="1" s="1" a="1"/>
  <c r="AK46" i="1" s="1"/>
  <c r="F913" i="1"/>
  <c r="F875" i="1"/>
  <c r="F886" i="1"/>
  <c r="F871" i="1"/>
  <c r="F879" i="1"/>
  <c r="F911" i="1"/>
  <c r="L844" i="1"/>
  <c r="BB21" i="1" s="1" a="1"/>
  <c r="BB21" i="1" s="1"/>
  <c r="F1528" i="1"/>
  <c r="F1492" i="1"/>
  <c r="L1492" i="1" s="1"/>
  <c r="AZ34" i="1" s="1" a="1"/>
  <c r="AZ34" i="1" s="1"/>
  <c r="F1502" i="1"/>
  <c r="J1526" i="1"/>
  <c r="L1441" i="1"/>
  <c r="AY33" i="1" s="1" a="1"/>
  <c r="AY33" i="1" s="1"/>
  <c r="J2084" i="1"/>
  <c r="L854" i="1"/>
  <c r="BL21" i="1" s="1" a="1"/>
  <c r="BL21" i="1" s="1"/>
  <c r="L855" i="1"/>
  <c r="BM21" i="1" s="1" a="1"/>
  <c r="BM21" i="1" s="1"/>
  <c r="J1523" i="1"/>
  <c r="J2100" i="1"/>
  <c r="L2100" i="1" s="1"/>
  <c r="BH46" i="1" s="1" a="1"/>
  <c r="BH46" i="1" s="1"/>
  <c r="L2040" i="1"/>
  <c r="AX45" i="1" s="1" a="1"/>
  <c r="AX45" i="1" s="1"/>
  <c r="J2124" i="1"/>
  <c r="L2124" i="1" s="1"/>
  <c r="AH47" i="1" s="1" a="1"/>
  <c r="AH47" i="1" s="1"/>
  <c r="F2150" i="1"/>
  <c r="F2166" i="1"/>
  <c r="J2176" i="1"/>
  <c r="F2119" i="1"/>
  <c r="F2106" i="1"/>
  <c r="F2092" i="1"/>
  <c r="L2092" i="1" s="1"/>
  <c r="AZ46" i="1" s="1" a="1"/>
  <c r="AZ46" i="1" s="1"/>
  <c r="J2127" i="1"/>
  <c r="F2129" i="1"/>
  <c r="J2128" i="1"/>
  <c r="L2128" i="1" s="1"/>
  <c r="AL47" i="1" s="1" a="1"/>
  <c r="AL47" i="1" s="1"/>
  <c r="J2097" i="1"/>
  <c r="J2180" i="1"/>
  <c r="J2094" i="1"/>
  <c r="F2117" i="1"/>
  <c r="F2090" i="1"/>
  <c r="F2146" i="1"/>
  <c r="L2146" i="1" s="1"/>
  <c r="BD47" i="1" s="1" a="1"/>
  <c r="BD47" i="1" s="1"/>
  <c r="F2094" i="1"/>
  <c r="L2094" i="1" s="1"/>
  <c r="BB46" i="1" s="1" a="1"/>
  <c r="BB46" i="1" s="1"/>
  <c r="F2126" i="1"/>
  <c r="L2126" i="1" s="1"/>
  <c r="AJ47" i="1" s="1" a="1"/>
  <c r="AJ47" i="1" s="1"/>
  <c r="J2107" i="1"/>
  <c r="F2174" i="1"/>
  <c r="F2091" i="1"/>
  <c r="L2091" i="1" s="1"/>
  <c r="AY46" i="1" s="1" a="1"/>
  <c r="AY46" i="1" s="1"/>
  <c r="J2105" i="1"/>
  <c r="J2110" i="1"/>
  <c r="L2053" i="1"/>
  <c r="BK45" i="1" s="1" a="1"/>
  <c r="BK45" i="1" s="1"/>
  <c r="J877" i="1"/>
  <c r="F889" i="1"/>
  <c r="F899" i="1"/>
  <c r="J912" i="1"/>
  <c r="J888" i="1"/>
  <c r="F870" i="1"/>
  <c r="F904" i="1"/>
  <c r="J902" i="1"/>
  <c r="L902" i="1" s="1"/>
  <c r="BJ22" i="1" s="1" a="1"/>
  <c r="BJ22" i="1" s="1"/>
  <c r="L1454" i="1"/>
  <c r="BL33" i="1" s="1" a="1"/>
  <c r="BL33" i="1" s="1"/>
  <c r="L1478" i="1"/>
  <c r="AL34" i="1" s="1" a="1"/>
  <c r="AL34" i="1" s="1"/>
  <c r="L1446" i="1"/>
  <c r="BD33" i="1" s="1" a="1"/>
  <c r="BD33" i="1" s="1"/>
  <c r="L825" i="1"/>
  <c r="AI21" i="1" s="1" a="1"/>
  <c r="AI21" i="1" s="1"/>
  <c r="L853" i="1"/>
  <c r="BK21" i="1" s="1" a="1"/>
  <c r="BK21" i="1" s="1"/>
  <c r="L846" i="1"/>
  <c r="BD21" i="1" s="1" a="1"/>
  <c r="BD21" i="1" s="1"/>
  <c r="L863" i="1"/>
  <c r="W22" i="1" s="1" a="1"/>
  <c r="W22" i="1" s="1"/>
  <c r="J1500" i="1"/>
  <c r="J1522" i="1"/>
  <c r="L1522" i="1" s="1"/>
  <c r="AF35" i="1" s="1" a="1"/>
  <c r="AF35" i="1" s="1"/>
  <c r="F1513" i="1"/>
  <c r="F1531" i="1"/>
  <c r="L827" i="1"/>
  <c r="AK21" i="1" s="1" a="1"/>
  <c r="AK21" i="1" s="1"/>
  <c r="L1438" i="1"/>
  <c r="AV33" i="1" s="1" a="1"/>
  <c r="AV33" i="1" s="1"/>
  <c r="L1484" i="1"/>
  <c r="AR34" i="1" s="1" a="1"/>
  <c r="AR34" i="1" s="1"/>
  <c r="F1521" i="1"/>
  <c r="J1499" i="1"/>
  <c r="L1499" i="1" s="1"/>
  <c r="BG34" i="1" s="1" a="1"/>
  <c r="BG34" i="1" s="1"/>
  <c r="J1527" i="1"/>
  <c r="J1497" i="1"/>
  <c r="J1504" i="1"/>
  <c r="J1525" i="1"/>
  <c r="L1525" i="1" s="1"/>
  <c r="AI35" i="1" s="1" a="1"/>
  <c r="AI35" i="1" s="1"/>
  <c r="F2084" i="1"/>
  <c r="F2130" i="1"/>
  <c r="L2130" i="1" s="1"/>
  <c r="AN47" i="1" s="1" a="1"/>
  <c r="AN47" i="1" s="1"/>
  <c r="F2086" i="1"/>
  <c r="F2118" i="1"/>
  <c r="J2112" i="1"/>
  <c r="L2112" i="1" s="1"/>
  <c r="BT46" i="1" s="1" a="1"/>
  <c r="BT46" i="1" s="1"/>
  <c r="J2104" i="1"/>
  <c r="L2104" i="1" s="1"/>
  <c r="BL46" i="1" s="1" a="1"/>
  <c r="BL46" i="1" s="1"/>
  <c r="F2101" i="1"/>
  <c r="L2064" i="1"/>
  <c r="X46" i="1" s="1" a="1"/>
  <c r="X46" i="1" s="1"/>
  <c r="L866" i="1"/>
  <c r="Z22" i="1" s="1" a="1"/>
  <c r="Z22" i="1" s="1"/>
  <c r="L1443" i="1"/>
  <c r="BA33" i="1" s="1" a="1"/>
  <c r="BA33" i="1" s="1"/>
  <c r="L856" i="1"/>
  <c r="BN21" i="1" s="1" a="1"/>
  <c r="BN21" i="1" s="1"/>
  <c r="L1447" i="1"/>
  <c r="BE33" i="1" s="1" a="1"/>
  <c r="BE33" i="1" s="1"/>
  <c r="F2162" i="1"/>
  <c r="F2102" i="1"/>
  <c r="L2102" i="1" s="1"/>
  <c r="BJ46" i="1" s="1" a="1"/>
  <c r="BJ46" i="1" s="1"/>
  <c r="F2103" i="1"/>
  <c r="F2132" i="1"/>
  <c r="J2116" i="1"/>
  <c r="L2116" i="1" s="1"/>
  <c r="Z47" i="1" s="1" a="1"/>
  <c r="Z47" i="1" s="1"/>
  <c r="H2149" i="1" a="1"/>
  <c r="H2149" i="1" s="1"/>
  <c r="I2149" i="1" a="1"/>
  <c r="I2149" i="1" s="1"/>
  <c r="C2199" i="1"/>
  <c r="H2168" i="1" a="1"/>
  <c r="H2168" i="1" s="1"/>
  <c r="I2168" i="1" a="1"/>
  <c r="I2168" i="1" s="1"/>
  <c r="C2218" i="1"/>
  <c r="D2143" i="1" a="1"/>
  <c r="D2143" i="1" s="1"/>
  <c r="E2143" i="1" a="1"/>
  <c r="E2143" i="1" s="1"/>
  <c r="M2143" i="1" a="1"/>
  <c r="M2143" i="1" s="1"/>
  <c r="B2193" i="1"/>
  <c r="D2175" i="1" a="1"/>
  <c r="D2175" i="1" s="1"/>
  <c r="E2175" i="1" a="1"/>
  <c r="E2175" i="1" s="1"/>
  <c r="M2175" i="1" a="1"/>
  <c r="M2175" i="1" s="1"/>
  <c r="B2225" i="1"/>
  <c r="H2172" i="1" a="1"/>
  <c r="H2172" i="1" s="1"/>
  <c r="I2172" i="1" a="1"/>
  <c r="I2172" i="1" s="1"/>
  <c r="C2222" i="1"/>
  <c r="L828" i="1"/>
  <c r="AL21" i="1" s="1" a="1"/>
  <c r="AL21" i="1" s="1"/>
  <c r="J879" i="1"/>
  <c r="F890" i="1"/>
  <c r="L820" i="1"/>
  <c r="AD21" i="1" s="1" a="1"/>
  <c r="AD21" i="1" s="1"/>
  <c r="J903" i="1"/>
  <c r="F900" i="1"/>
  <c r="J911" i="1"/>
  <c r="J886" i="1"/>
  <c r="J1520" i="1"/>
  <c r="J1516" i="1"/>
  <c r="F1494" i="1"/>
  <c r="F1511" i="1"/>
  <c r="J1496" i="1"/>
  <c r="F1517" i="1"/>
  <c r="J1509" i="1"/>
  <c r="J1530" i="1"/>
  <c r="L1530" i="1" s="1"/>
  <c r="AN35" i="1" s="1" a="1"/>
  <c r="AN35" i="1" s="1"/>
  <c r="J1489" i="1"/>
  <c r="L1489" i="1" s="1"/>
  <c r="AW34" i="1" s="1" a="1"/>
  <c r="AW34" i="1" s="1"/>
  <c r="F1512" i="1"/>
  <c r="J2120" i="1"/>
  <c r="L2120" i="1" s="1"/>
  <c r="AD47" i="1" s="1" a="1"/>
  <c r="AD47" i="1" s="1"/>
  <c r="J2095" i="1"/>
  <c r="L2047" i="1"/>
  <c r="BE45" i="1" s="1" a="1"/>
  <c r="BE45" i="1" s="1"/>
  <c r="H2192" i="1" a="1"/>
  <c r="H2192" i="1" s="1"/>
  <c r="I2192" i="1" a="1"/>
  <c r="I2192" i="1" s="1"/>
  <c r="C2242" i="1"/>
  <c r="F2093" i="1"/>
  <c r="F2125" i="1"/>
  <c r="H2134" i="1" a="1"/>
  <c r="H2134" i="1" s="1"/>
  <c r="I2134" i="1" a="1"/>
  <c r="I2134" i="1" s="1"/>
  <c r="C2184" i="1"/>
  <c r="H2159" i="1" a="1"/>
  <c r="H2159" i="1" s="1"/>
  <c r="I2159" i="1" a="1"/>
  <c r="I2159" i="1" s="1"/>
  <c r="C2209" i="1"/>
  <c r="H2196" i="1" a="1"/>
  <c r="H2196" i="1" s="1"/>
  <c r="I2196" i="1" a="1"/>
  <c r="I2196" i="1" s="1"/>
  <c r="C2246" i="1"/>
  <c r="H2230" i="1" a="1"/>
  <c r="H2230" i="1" s="1"/>
  <c r="I2230" i="1" a="1"/>
  <c r="I2230" i="1" s="1"/>
  <c r="C2280" i="1"/>
  <c r="H2144" i="1" a="1"/>
  <c r="H2144" i="1" s="1"/>
  <c r="I2144" i="1" a="1"/>
  <c r="I2144" i="1" s="1"/>
  <c r="C2194" i="1"/>
  <c r="H2157" i="1" a="1"/>
  <c r="H2157" i="1" s="1"/>
  <c r="I2157" i="1" a="1"/>
  <c r="I2157" i="1" s="1"/>
  <c r="C2207" i="1"/>
  <c r="J2123" i="1"/>
  <c r="D2181" i="1" a="1"/>
  <c r="D2181" i="1" s="1"/>
  <c r="E2181" i="1" a="1"/>
  <c r="E2181" i="1" s="1"/>
  <c r="M2181" i="1" a="1"/>
  <c r="M2181" i="1" s="1"/>
  <c r="B2231" i="1"/>
  <c r="H2226" i="1" a="1"/>
  <c r="H2226" i="1" s="1"/>
  <c r="I2226" i="1" a="1"/>
  <c r="I2226" i="1" s="1"/>
  <c r="C2276" i="1"/>
  <c r="I2177" i="1" a="1"/>
  <c r="I2177" i="1" s="1"/>
  <c r="H2177" i="1" a="1"/>
  <c r="H2177" i="1" s="1"/>
  <c r="C2227" i="1"/>
  <c r="L1477" i="1"/>
  <c r="AK34" i="1" s="1" a="1"/>
  <c r="AK34" i="1" s="1"/>
  <c r="H2178" i="1" a="1"/>
  <c r="H2178" i="1" s="1"/>
  <c r="I2178" i="1" a="1"/>
  <c r="I2178" i="1" s="1"/>
  <c r="C2228" i="1"/>
  <c r="J2117" i="1"/>
  <c r="L2117" i="1" s="1"/>
  <c r="AA47" i="1" s="1" a="1"/>
  <c r="AA47" i="1" s="1"/>
  <c r="F2099" i="1"/>
  <c r="F2115" i="1"/>
  <c r="D2163" i="1" a="1"/>
  <c r="D2163" i="1" s="1"/>
  <c r="E2163" i="1" a="1"/>
  <c r="E2163" i="1" s="1"/>
  <c r="M2163" i="1" a="1"/>
  <c r="M2163" i="1" s="1"/>
  <c r="B2213" i="1"/>
  <c r="H2147" i="1" a="1"/>
  <c r="H2147" i="1" s="1"/>
  <c r="I2147" i="1" a="1"/>
  <c r="I2147" i="1" s="1"/>
  <c r="C2197" i="1"/>
  <c r="J2101" i="1"/>
  <c r="F2114" i="1"/>
  <c r="F2178" i="1"/>
  <c r="F2110" i="1"/>
  <c r="D2220" i="1" a="1"/>
  <c r="D2220" i="1" s="1"/>
  <c r="E2220" i="1" a="1"/>
  <c r="E2220" i="1" s="1"/>
  <c r="B2270" i="1"/>
  <c r="D2159" i="1" a="1"/>
  <c r="D2159" i="1" s="1"/>
  <c r="E2159" i="1" a="1"/>
  <c r="E2159" i="1" s="1"/>
  <c r="M2159" i="1" a="1"/>
  <c r="M2159" i="1" s="1"/>
  <c r="B2209" i="1"/>
  <c r="H2141" i="1" a="1"/>
  <c r="H2141" i="1" s="1"/>
  <c r="I2141" i="1" a="1"/>
  <c r="I2141" i="1" s="1"/>
  <c r="C2191" i="1"/>
  <c r="J2131" i="1"/>
  <c r="D2139" i="1" a="1"/>
  <c r="D2139" i="1" s="1"/>
  <c r="E2139" i="1" a="1"/>
  <c r="E2139" i="1" s="1"/>
  <c r="M2139" i="1" a="1"/>
  <c r="M2139" i="1" s="1"/>
  <c r="B2189" i="1"/>
  <c r="H2137" i="1" a="1"/>
  <c r="H2137" i="1" s="1"/>
  <c r="I2137" i="1" a="1"/>
  <c r="I2137" i="1" s="1"/>
  <c r="C2187" i="1"/>
  <c r="H2198" i="1" a="1"/>
  <c r="H2198" i="1" s="1"/>
  <c r="I2198" i="1" a="1"/>
  <c r="I2198" i="1" s="1"/>
  <c r="C2248" i="1"/>
  <c r="J2113" i="1"/>
  <c r="F2105" i="1"/>
  <c r="L2105" i="1" s="1"/>
  <c r="BM46" i="1" s="1" a="1"/>
  <c r="BM46" i="1" s="1"/>
  <c r="L2063" i="1"/>
  <c r="W46" i="1" s="1" a="1"/>
  <c r="W46" i="1" s="1"/>
  <c r="J2085" i="1"/>
  <c r="F2107" i="1"/>
  <c r="F2111" i="1"/>
  <c r="L2111" i="1" s="1"/>
  <c r="BS46" i="1" s="1" a="1"/>
  <c r="BS46" i="1" s="1"/>
  <c r="F2097" i="1"/>
  <c r="L2097" i="1" s="1"/>
  <c r="BE46" i="1" s="1" a="1"/>
  <c r="BE46" i="1" s="1"/>
  <c r="D2172" i="1" a="1"/>
  <c r="D2172" i="1" s="1"/>
  <c r="E2172" i="1" a="1"/>
  <c r="E2172" i="1" s="1"/>
  <c r="B2222" i="1"/>
  <c r="M2172" i="1" a="1"/>
  <c r="M2172" i="1" s="1"/>
  <c r="D2171" i="1" a="1"/>
  <c r="D2171" i="1" s="1"/>
  <c r="E2171" i="1" a="1"/>
  <c r="E2171" i="1" s="1"/>
  <c r="M2171" i="1" a="1"/>
  <c r="M2171" i="1" s="1"/>
  <c r="B2221" i="1"/>
  <c r="H2139" i="1" a="1"/>
  <c r="H2139" i="1" s="1"/>
  <c r="I2139" i="1" a="1"/>
  <c r="I2139" i="1" s="1"/>
  <c r="C2189" i="1"/>
  <c r="F2085" i="1"/>
  <c r="J2090" i="1"/>
  <c r="H2169" i="1" a="1"/>
  <c r="H2169" i="1" s="1"/>
  <c r="I2169" i="1" a="1"/>
  <c r="I2169" i="1" s="1"/>
  <c r="C2219" i="1"/>
  <c r="J2086" i="1"/>
  <c r="I2164" i="1" a="1"/>
  <c r="I2164" i="1" s="1"/>
  <c r="H2164" i="1" a="1"/>
  <c r="H2164" i="1" s="1"/>
  <c r="C2214" i="1"/>
  <c r="F2158" i="1"/>
  <c r="F2138" i="1"/>
  <c r="I2132" i="1" a="1"/>
  <c r="I2132" i="1" s="1"/>
  <c r="H2132" i="1" a="1"/>
  <c r="H2132" i="1" s="1"/>
  <c r="C2182" i="1"/>
  <c r="F2123" i="1"/>
  <c r="H2202" i="1" a="1"/>
  <c r="H2202" i="1" s="1"/>
  <c r="I2202" i="1" a="1"/>
  <c r="I2202" i="1" s="1"/>
  <c r="C2252" i="1"/>
  <c r="H2153" i="1" a="1"/>
  <c r="H2153" i="1" s="1"/>
  <c r="I2153" i="1" a="1"/>
  <c r="I2153" i="1" s="1"/>
  <c r="C2203" i="1"/>
  <c r="D2149" i="1" a="1"/>
  <c r="D2149" i="1" s="1"/>
  <c r="E2149" i="1" a="1"/>
  <c r="E2149" i="1" s="1"/>
  <c r="M2149" i="1" a="1"/>
  <c r="M2149" i="1" s="1"/>
  <c r="B2199" i="1"/>
  <c r="D2165" i="1" a="1"/>
  <c r="D2165" i="1" s="1"/>
  <c r="E2165" i="1" a="1"/>
  <c r="E2165" i="1" s="1"/>
  <c r="M2165" i="1" a="1"/>
  <c r="M2165" i="1" s="1"/>
  <c r="B2215" i="1"/>
  <c r="H2165" i="1" a="1"/>
  <c r="H2165" i="1" s="1"/>
  <c r="I2165" i="1" a="1"/>
  <c r="I2165" i="1" s="1"/>
  <c r="C2215" i="1"/>
  <c r="D2164" i="1" a="1"/>
  <c r="D2164" i="1" s="1"/>
  <c r="E2164" i="1" a="1"/>
  <c r="E2164" i="1" s="1"/>
  <c r="M2164" i="1" a="1"/>
  <c r="M2164" i="1" s="1"/>
  <c r="B2214" i="1"/>
  <c r="D2228" i="1" a="1"/>
  <c r="D2228" i="1" s="1"/>
  <c r="E2228" i="1" a="1"/>
  <c r="E2228" i="1" s="1"/>
  <c r="M2228" i="1" a="1"/>
  <c r="M2228" i="1" s="1"/>
  <c r="B2278" i="1"/>
  <c r="D2160" i="1" a="1"/>
  <c r="D2160" i="1" s="1"/>
  <c r="E2160" i="1" a="1"/>
  <c r="E2160" i="1" s="1"/>
  <c r="M2160" i="1" a="1"/>
  <c r="M2160" i="1" s="1"/>
  <c r="B2210" i="1"/>
  <c r="H2143" i="1" a="1"/>
  <c r="H2143" i="1" s="1"/>
  <c r="I2143" i="1" a="1"/>
  <c r="I2143" i="1" s="1"/>
  <c r="C2193" i="1"/>
  <c r="J2148" i="1"/>
  <c r="J2083" i="1"/>
  <c r="L2083" i="1" s="1"/>
  <c r="AQ46" i="1" s="1" a="1"/>
  <c r="AQ46" i="1" s="1"/>
  <c r="F2095" i="1"/>
  <c r="F2127" i="1"/>
  <c r="D2155" i="1" a="1"/>
  <c r="D2155" i="1" s="1"/>
  <c r="E2155" i="1" a="1"/>
  <c r="E2155" i="1" s="1"/>
  <c r="M2155" i="1" a="1"/>
  <c r="M2155" i="1" s="1"/>
  <c r="B2205" i="1"/>
  <c r="I2171" i="1" a="1"/>
  <c r="I2171" i="1" s="1"/>
  <c r="H2171" i="1" a="1"/>
  <c r="H2171" i="1" s="1"/>
  <c r="C2221" i="1"/>
  <c r="D2157" i="1" a="1"/>
  <c r="D2157" i="1" s="1"/>
  <c r="E2157" i="1" a="1"/>
  <c r="E2157" i="1" s="1"/>
  <c r="M2157" i="1" a="1"/>
  <c r="M2157" i="1" s="1"/>
  <c r="B2207" i="1"/>
  <c r="D2161" i="1" a="1"/>
  <c r="D2161" i="1" s="1"/>
  <c r="E2161" i="1" a="1"/>
  <c r="E2161" i="1" s="1"/>
  <c r="M2161" i="1" a="1"/>
  <c r="M2161" i="1" s="1"/>
  <c r="B2211" i="1"/>
  <c r="D2147" i="1" a="1"/>
  <c r="D2147" i="1" s="1"/>
  <c r="E2147" i="1" a="1"/>
  <c r="E2147" i="1" s="1"/>
  <c r="M2147" i="1" a="1"/>
  <c r="M2147" i="1" s="1"/>
  <c r="B2197" i="1"/>
  <c r="I2179" i="1" a="1"/>
  <c r="I2179" i="1" s="1"/>
  <c r="C2229" i="1"/>
  <c r="H2179" i="1" a="1"/>
  <c r="H2179" i="1" s="1"/>
  <c r="H2138" i="1" a="1"/>
  <c r="H2138" i="1" s="1"/>
  <c r="I2138" i="1" a="1"/>
  <c r="I2138" i="1" s="1"/>
  <c r="C2188" i="1"/>
  <c r="I2175" i="1" a="1"/>
  <c r="I2175" i="1" s="1"/>
  <c r="H2175" i="1" a="1"/>
  <c r="H2175" i="1" s="1"/>
  <c r="C2225" i="1"/>
  <c r="J2106" i="1"/>
  <c r="L2106" i="1" s="1"/>
  <c r="BN46" i="1" s="1" a="1"/>
  <c r="BN46" i="1" s="1"/>
  <c r="F909" i="1"/>
  <c r="J894" i="1"/>
  <c r="F906" i="1"/>
  <c r="J896" i="1"/>
  <c r="J876" i="1"/>
  <c r="L876" i="1" s="1"/>
  <c r="AJ22" i="1" s="1" a="1"/>
  <c r="AJ22" i="1" s="1"/>
  <c r="L860" i="1"/>
  <c r="BR21" i="1" s="1" a="1"/>
  <c r="BR21" i="1" s="1"/>
  <c r="F881" i="1"/>
  <c r="F907" i="1"/>
  <c r="F895" i="1"/>
  <c r="F914" i="1"/>
  <c r="F882" i="1"/>
  <c r="J871" i="1"/>
  <c r="L871" i="1" s="1"/>
  <c r="AE22" i="1" s="1" a="1"/>
  <c r="AE22" i="1" s="1"/>
  <c r="J916" i="1"/>
  <c r="F883" i="1"/>
  <c r="J907" i="1"/>
  <c r="J1494" i="1"/>
  <c r="J1515" i="1"/>
  <c r="F1497" i="1"/>
  <c r="F1516" i="1"/>
  <c r="F1509" i="1"/>
  <c r="J1511" i="1"/>
  <c r="J1529" i="1"/>
  <c r="L1529" i="1" s="1"/>
  <c r="AM35" i="1" s="1" a="1"/>
  <c r="AM35" i="1" s="1"/>
  <c r="F1505" i="1"/>
  <c r="L1505" i="1" s="1"/>
  <c r="BM34" i="1" s="1" a="1"/>
  <c r="BM34" i="1" s="1"/>
  <c r="J1503" i="1"/>
  <c r="L1503" i="1" s="1"/>
  <c r="BK34" i="1" s="1" a="1"/>
  <c r="BK34" i="1" s="1"/>
  <c r="J1513" i="1"/>
  <c r="H2170" i="1" a="1"/>
  <c r="H2170" i="1" s="1"/>
  <c r="I2170" i="1" a="1"/>
  <c r="I2170" i="1" s="1"/>
  <c r="C2220" i="1"/>
  <c r="M2220" i="1" s="1" a="1"/>
  <c r="M2220" i="1" s="1"/>
  <c r="H2145" i="1" a="1"/>
  <c r="H2145" i="1" s="1"/>
  <c r="I2145" i="1" a="1"/>
  <c r="I2145" i="1" s="1"/>
  <c r="C2195" i="1"/>
  <c r="D2134" i="1" a="1"/>
  <c r="D2134" i="1" s="1"/>
  <c r="E2134" i="1" a="1"/>
  <c r="E2134" i="1" s="1"/>
  <c r="M2134" i="1" a="1"/>
  <c r="M2134" i="1" s="1"/>
  <c r="B2184" i="1"/>
  <c r="D2180" i="1" a="1"/>
  <c r="D2180" i="1" s="1"/>
  <c r="E2180" i="1" a="1"/>
  <c r="E2180" i="1" s="1"/>
  <c r="B2230" i="1"/>
  <c r="M2180" i="1" a="1"/>
  <c r="M2180" i="1" s="1"/>
  <c r="D2136" i="1" a="1"/>
  <c r="D2136" i="1" s="1"/>
  <c r="E2136" i="1" a="1"/>
  <c r="E2136" i="1" s="1"/>
  <c r="M2136" i="1" a="1"/>
  <c r="M2136" i="1" s="1"/>
  <c r="B2186" i="1"/>
  <c r="D2168" i="1" a="1"/>
  <c r="D2168" i="1" s="1"/>
  <c r="E2168" i="1" a="1"/>
  <c r="E2168" i="1" s="1"/>
  <c r="M2168" i="1" a="1"/>
  <c r="M2168" i="1" s="1"/>
  <c r="B2218" i="1"/>
  <c r="J2142" i="1"/>
  <c r="D2151" i="1" a="1"/>
  <c r="D2151" i="1" s="1"/>
  <c r="E2151" i="1" a="1"/>
  <c r="E2151" i="1" s="1"/>
  <c r="M2151" i="1" a="1"/>
  <c r="M2151" i="1" s="1"/>
  <c r="B2201" i="1"/>
  <c r="H2150" i="1" a="1"/>
  <c r="H2150" i="1" s="1"/>
  <c r="I2150" i="1" a="1"/>
  <c r="I2150" i="1" s="1"/>
  <c r="C2200" i="1"/>
  <c r="J2109" i="1"/>
  <c r="F2087" i="1"/>
  <c r="D2135" i="1" a="1"/>
  <c r="D2135" i="1" s="1"/>
  <c r="E2135" i="1" a="1"/>
  <c r="E2135" i="1" s="1"/>
  <c r="M2135" i="1" a="1"/>
  <c r="M2135" i="1" s="1"/>
  <c r="B2185" i="1"/>
  <c r="H2174" i="1" a="1"/>
  <c r="H2174" i="1" s="1"/>
  <c r="I2174" i="1" a="1"/>
  <c r="I2174" i="1" s="1"/>
  <c r="C2224" i="1"/>
  <c r="D2148" i="1" a="1"/>
  <c r="D2148" i="1" s="1"/>
  <c r="E2148" i="1" a="1"/>
  <c r="E2148" i="1" s="1"/>
  <c r="M2148" i="1" a="1"/>
  <c r="M2148" i="1" s="1"/>
  <c r="B2198" i="1"/>
  <c r="D2212" i="1" a="1"/>
  <c r="D2212" i="1" s="1"/>
  <c r="E2212" i="1" a="1"/>
  <c r="E2212" i="1" s="1"/>
  <c r="B2262" i="1"/>
  <c r="D2152" i="1" a="1"/>
  <c r="D2152" i="1" s="1"/>
  <c r="E2152" i="1" a="1"/>
  <c r="E2152" i="1" s="1"/>
  <c r="M2152" i="1" a="1"/>
  <c r="M2152" i="1" s="1"/>
  <c r="B2202" i="1"/>
  <c r="D2153" i="1" a="1"/>
  <c r="D2153" i="1" s="1"/>
  <c r="E2153" i="1" a="1"/>
  <c r="E2153" i="1" s="1"/>
  <c r="M2153" i="1" a="1"/>
  <c r="M2153" i="1" s="1"/>
  <c r="B2203" i="1"/>
  <c r="D2182" i="1" a="1"/>
  <c r="D2182" i="1" s="1"/>
  <c r="E2182" i="1" a="1"/>
  <c r="E2182" i="1" s="1"/>
  <c r="M2182" i="1" a="1"/>
  <c r="M2182" i="1" s="1"/>
  <c r="B2232" i="1"/>
  <c r="D2200" i="1" a="1"/>
  <c r="D2200" i="1" s="1"/>
  <c r="E2200" i="1" a="1"/>
  <c r="E2200" i="1" s="1"/>
  <c r="B2250" i="1"/>
  <c r="D2224" i="1" a="1"/>
  <c r="D2224" i="1" s="1"/>
  <c r="E2224" i="1" a="1"/>
  <c r="E2224" i="1" s="1"/>
  <c r="M2224" i="1" a="1"/>
  <c r="M2224" i="1" s="1"/>
  <c r="B2274" i="1"/>
  <c r="D2208" i="1" a="1"/>
  <c r="D2208" i="1" s="1"/>
  <c r="E2208" i="1" a="1"/>
  <c r="E2208" i="1" s="1"/>
  <c r="B2258" i="1"/>
  <c r="D2188" i="1" a="1"/>
  <c r="D2188" i="1" s="1"/>
  <c r="E2188" i="1" a="1"/>
  <c r="E2188" i="1" s="1"/>
  <c r="M2188" i="1" a="1"/>
  <c r="M2188" i="1" s="1"/>
  <c r="B2238" i="1"/>
  <c r="I2173" i="1" a="1"/>
  <c r="I2173" i="1" s="1"/>
  <c r="H2173" i="1" a="1"/>
  <c r="H2173" i="1" s="1"/>
  <c r="C2223" i="1"/>
  <c r="D2141" i="1" a="1"/>
  <c r="D2141" i="1" s="1"/>
  <c r="E2141" i="1" a="1"/>
  <c r="E2141" i="1" s="1"/>
  <c r="M2141" i="1" a="1"/>
  <c r="M2141" i="1" s="1"/>
  <c r="B2191" i="1"/>
  <c r="D2173" i="1" a="1"/>
  <c r="D2173" i="1" s="1"/>
  <c r="E2173" i="1" a="1"/>
  <c r="E2173" i="1" s="1"/>
  <c r="M2173" i="1" a="1"/>
  <c r="M2173" i="1" s="1"/>
  <c r="B2223" i="1"/>
  <c r="H2166" i="1" a="1"/>
  <c r="H2166" i="1" s="1"/>
  <c r="I2166" i="1" a="1"/>
  <c r="I2166" i="1" s="1"/>
  <c r="C2216" i="1"/>
  <c r="H2167" i="1" a="1"/>
  <c r="H2167" i="1" s="1"/>
  <c r="I2167" i="1" a="1"/>
  <c r="I2167" i="1" s="1"/>
  <c r="C2217" i="1"/>
  <c r="H2151" i="1" a="1"/>
  <c r="H2151" i="1" s="1"/>
  <c r="I2151" i="1" a="1"/>
  <c r="I2151" i="1" s="1"/>
  <c r="C2201" i="1"/>
  <c r="I2181" i="1" a="1"/>
  <c r="I2181" i="1" s="1"/>
  <c r="H2181" i="1" a="1"/>
  <c r="H2181" i="1" s="1"/>
  <c r="C2231" i="1"/>
  <c r="D2145" i="1" a="1"/>
  <c r="D2145" i="1" s="1"/>
  <c r="E2145" i="1" a="1"/>
  <c r="E2145" i="1" s="1"/>
  <c r="M2145" i="1" a="1"/>
  <c r="M2145" i="1" s="1"/>
  <c r="B2195" i="1"/>
  <c r="D2177" i="1" a="1"/>
  <c r="D2177" i="1" s="1"/>
  <c r="E2177" i="1" a="1"/>
  <c r="E2177" i="1" s="1"/>
  <c r="M2177" i="1" a="1"/>
  <c r="M2177" i="1" s="1"/>
  <c r="B2227" i="1"/>
  <c r="H2158" i="1" a="1"/>
  <c r="H2158" i="1" s="1"/>
  <c r="I2158" i="1" a="1"/>
  <c r="I2158" i="1" s="1"/>
  <c r="C2208" i="1"/>
  <c r="H2163" i="1" a="1"/>
  <c r="H2163" i="1" s="1"/>
  <c r="I2163" i="1" a="1"/>
  <c r="I2163" i="1" s="1"/>
  <c r="C2213" i="1"/>
  <c r="H2135" i="1" a="1"/>
  <c r="H2135" i="1" s="1"/>
  <c r="I2135" i="1" a="1"/>
  <c r="I2135" i="1" s="1"/>
  <c r="C2185" i="1"/>
  <c r="J2089" i="1"/>
  <c r="L2089" i="1" s="1"/>
  <c r="AW46" i="1" s="1" a="1"/>
  <c r="AW46" i="1" s="1"/>
  <c r="F2154" i="1"/>
  <c r="L830" i="1"/>
  <c r="AN21" i="1" s="1" a="1"/>
  <c r="AN21" i="1" s="1"/>
  <c r="L833" i="1"/>
  <c r="AQ21" i="1" s="1" a="1"/>
  <c r="AQ21" i="1" s="1"/>
  <c r="L831" i="1"/>
  <c r="AO21" i="1" s="1" a="1"/>
  <c r="AO21" i="1" s="1"/>
  <c r="L1444" i="1"/>
  <c r="BB33" i="1" s="1" a="1"/>
  <c r="BB33" i="1" s="1"/>
  <c r="L1465" i="1"/>
  <c r="Y34" i="1" s="1" a="1"/>
  <c r="Y34" i="1" s="1"/>
  <c r="J2099" i="1"/>
  <c r="J2118" i="1"/>
  <c r="H2162" i="1" a="1"/>
  <c r="H2162" i="1" s="1"/>
  <c r="I2162" i="1" a="1"/>
  <c r="I2162" i="1" s="1"/>
  <c r="C2212" i="1"/>
  <c r="H2154" i="1" a="1"/>
  <c r="H2154" i="1" s="1"/>
  <c r="I2154" i="1" a="1"/>
  <c r="I2154" i="1" s="1"/>
  <c r="C2204" i="1"/>
  <c r="J2122" i="1"/>
  <c r="D2137" i="1" a="1"/>
  <c r="D2137" i="1" s="1"/>
  <c r="E2137" i="1" a="1"/>
  <c r="E2137" i="1" s="1"/>
  <c r="M2137" i="1" a="1"/>
  <c r="M2137" i="1" s="1"/>
  <c r="B2187" i="1"/>
  <c r="D2133" i="1" a="1"/>
  <c r="D2133" i="1" s="1"/>
  <c r="E2133" i="1" a="1"/>
  <c r="E2133" i="1" s="1"/>
  <c r="M2133" i="1" a="1"/>
  <c r="M2133" i="1" s="1"/>
  <c r="B2183" i="1"/>
  <c r="I2140" i="1" a="1"/>
  <c r="I2140" i="1" s="1"/>
  <c r="H2140" i="1" a="1"/>
  <c r="H2140" i="1" s="1"/>
  <c r="C2190" i="1"/>
  <c r="J2119" i="1"/>
  <c r="H2136" i="1" a="1"/>
  <c r="H2136" i="1" s="1"/>
  <c r="I2136" i="1" a="1"/>
  <c r="I2136" i="1" s="1"/>
  <c r="C2186" i="1"/>
  <c r="J2114" i="1"/>
  <c r="D2167" i="1" a="1"/>
  <c r="D2167" i="1" s="1"/>
  <c r="E2167" i="1" a="1"/>
  <c r="E2167" i="1" s="1"/>
  <c r="M2167" i="1" a="1"/>
  <c r="M2167" i="1" s="1"/>
  <c r="B2217" i="1"/>
  <c r="D2140" i="1" a="1"/>
  <c r="D2140" i="1" s="1"/>
  <c r="E2140" i="1" a="1"/>
  <c r="E2140" i="1" s="1"/>
  <c r="M2140" i="1" a="1"/>
  <c r="M2140" i="1" s="1"/>
  <c r="B2190" i="1"/>
  <c r="D2196" i="1" a="1"/>
  <c r="D2196" i="1" s="1"/>
  <c r="E2196" i="1" a="1"/>
  <c r="E2196" i="1" s="1"/>
  <c r="B2246" i="1"/>
  <c r="M2196" i="1" a="1"/>
  <c r="M2196" i="1" s="1"/>
  <c r="D2144" i="1" a="1"/>
  <c r="D2144" i="1" s="1"/>
  <c r="E2144" i="1" a="1"/>
  <c r="E2144" i="1" s="1"/>
  <c r="M2144" i="1" a="1"/>
  <c r="M2144" i="1" s="1"/>
  <c r="B2194" i="1"/>
  <c r="D2176" i="1" a="1"/>
  <c r="D2176" i="1" s="1"/>
  <c r="E2176" i="1" a="1"/>
  <c r="E2176" i="1" s="1"/>
  <c r="B2226" i="1"/>
  <c r="M2176" i="1" a="1"/>
  <c r="M2176" i="1" s="1"/>
  <c r="H2161" i="1" a="1"/>
  <c r="H2161" i="1" s="1"/>
  <c r="I2161" i="1" a="1"/>
  <c r="I2161" i="1" s="1"/>
  <c r="C2211" i="1"/>
  <c r="M2162" i="1" a="1"/>
  <c r="M2162" i="1" s="1"/>
  <c r="M2150" i="1" a="1"/>
  <c r="M2150" i="1" s="1"/>
  <c r="D2216" i="1" a="1"/>
  <c r="D2216" i="1" s="1"/>
  <c r="E2216" i="1" a="1"/>
  <c r="E2216" i="1" s="1"/>
  <c r="B2266" i="1"/>
  <c r="M2216" i="1" a="1"/>
  <c r="M2216" i="1" s="1"/>
  <c r="M2174" i="1" a="1"/>
  <c r="M2174" i="1" s="1"/>
  <c r="J2082" i="1"/>
  <c r="L2082" i="1" s="1"/>
  <c r="AP46" i="1" s="1" a="1"/>
  <c r="AP46" i="1" s="1"/>
  <c r="J2152" i="1"/>
  <c r="F2131" i="1"/>
  <c r="J2103" i="1"/>
  <c r="L2075" i="1"/>
  <c r="AI46" i="1" s="1" a="1"/>
  <c r="AI46" i="1" s="1"/>
  <c r="D2169" i="1" a="1"/>
  <c r="D2169" i="1" s="1"/>
  <c r="E2169" i="1" a="1"/>
  <c r="E2169" i="1" s="1"/>
  <c r="M2169" i="1" a="1"/>
  <c r="M2169" i="1" s="1"/>
  <c r="B2219" i="1"/>
  <c r="D2156" i="1" a="1"/>
  <c r="D2156" i="1" s="1"/>
  <c r="E2156" i="1" a="1"/>
  <c r="E2156" i="1" s="1"/>
  <c r="B2206" i="1"/>
  <c r="M2156" i="1" a="1"/>
  <c r="M2156" i="1" s="1"/>
  <c r="D2142" i="1" a="1"/>
  <c r="D2142" i="1" s="1"/>
  <c r="E2142" i="1" a="1"/>
  <c r="E2142" i="1" s="1"/>
  <c r="M2142" i="1" a="1"/>
  <c r="M2142" i="1" s="1"/>
  <c r="B2192" i="1"/>
  <c r="D2179" i="1" a="1"/>
  <c r="D2179" i="1" s="1"/>
  <c r="E2179" i="1" a="1"/>
  <c r="E2179" i="1" s="1"/>
  <c r="M2179" i="1" a="1"/>
  <c r="M2179" i="1" s="1"/>
  <c r="B2229" i="1"/>
  <c r="H2155" i="1" a="1"/>
  <c r="H2155" i="1" s="1"/>
  <c r="I2155" i="1" a="1"/>
  <c r="I2155" i="1" s="1"/>
  <c r="C2205" i="1"/>
  <c r="J2115" i="1"/>
  <c r="F2113" i="1"/>
  <c r="F2170" i="1"/>
  <c r="F2109" i="1"/>
  <c r="H2160" i="1" a="1"/>
  <c r="H2160" i="1" s="1"/>
  <c r="I2160" i="1" a="1"/>
  <c r="I2160" i="1" s="1"/>
  <c r="C2210" i="1"/>
  <c r="J2093" i="1"/>
  <c r="H2133" i="1" a="1"/>
  <c r="H2133" i="1" s="1"/>
  <c r="I2133" i="1" a="1"/>
  <c r="I2133" i="1" s="1"/>
  <c r="C2183" i="1"/>
  <c r="J2121" i="1"/>
  <c r="L2065" i="1"/>
  <c r="Y46" i="1" s="1" a="1"/>
  <c r="Y46" i="1" s="1"/>
  <c r="J2129" i="1"/>
  <c r="F2122" i="1"/>
  <c r="J2088" i="1"/>
  <c r="L2088" i="1" s="1"/>
  <c r="AV46" i="1" s="1" a="1"/>
  <c r="AV46" i="1" s="1"/>
  <c r="F2121" i="1"/>
  <c r="J2125" i="1"/>
  <c r="I2156" i="1" a="1"/>
  <c r="I2156" i="1" s="1"/>
  <c r="H2156" i="1" a="1"/>
  <c r="H2156" i="1" s="1"/>
  <c r="C2206" i="1"/>
  <c r="D2204" i="1" a="1"/>
  <c r="D2204" i="1" s="1"/>
  <c r="E2204" i="1" a="1"/>
  <c r="E2204" i="1" s="1"/>
  <c r="M2204" i="1" a="1"/>
  <c r="M2204" i="1" s="1"/>
  <c r="B2254" i="1"/>
  <c r="J887" i="1"/>
  <c r="J906" i="1"/>
  <c r="J885" i="1"/>
  <c r="F1526" i="1"/>
  <c r="L1526" i="1" s="1"/>
  <c r="AJ35" i="1" s="1" a="1"/>
  <c r="AJ35" i="1" s="1"/>
  <c r="F1488" i="1"/>
  <c r="L1488" i="1" s="1"/>
  <c r="AV34" i="1" s="1" a="1"/>
  <c r="AV34" i="1" s="1"/>
  <c r="J1514" i="1"/>
  <c r="L1514" i="1" s="1"/>
  <c r="X35" i="1" s="1" a="1"/>
  <c r="X35" i="1" s="1"/>
  <c r="J1524" i="1"/>
  <c r="F1519" i="1"/>
  <c r="F1491" i="1"/>
  <c r="J1501" i="1"/>
  <c r="F1501" i="1"/>
  <c r="J1519" i="1"/>
  <c r="F1493" i="1"/>
  <c r="J1507" i="1"/>
  <c r="L1507" i="1" s="1"/>
  <c r="BO34" i="1" s="1" a="1"/>
  <c r="BO34" i="1" s="1"/>
  <c r="J1528" i="1"/>
  <c r="L1528" i="1" s="1"/>
  <c r="AL35" i="1" s="1" a="1"/>
  <c r="AL35" i="1" s="1"/>
  <c r="J1510" i="1"/>
  <c r="F1515" i="1"/>
  <c r="F1523" i="1"/>
  <c r="J1508" i="1"/>
  <c r="J1502" i="1"/>
  <c r="L1502" i="1" s="1"/>
  <c r="BJ34" i="1" s="1" a="1"/>
  <c r="BJ34" i="1" s="1"/>
  <c r="F1510" i="1"/>
  <c r="F1504" i="1"/>
  <c r="L1463" i="1"/>
  <c r="W34" i="1" s="1" a="1"/>
  <c r="W34" i="1" s="1"/>
  <c r="L1455" i="1"/>
  <c r="BM33" i="1" s="1" a="1"/>
  <c r="BM33" i="1" s="1"/>
  <c r="F1518" i="1"/>
  <c r="J874" i="1"/>
  <c r="L874" i="1" s="1"/>
  <c r="AH22" i="1" s="1" a="1"/>
  <c r="AH22" i="1" s="1"/>
  <c r="J910" i="1"/>
  <c r="F878" i="1"/>
  <c r="J880" i="1"/>
  <c r="J1495" i="1"/>
  <c r="L1495" i="1" s="1"/>
  <c r="BC34" i="1" s="1" a="1"/>
  <c r="BC34" i="1" s="1"/>
  <c r="F1524" i="1"/>
  <c r="F1496" i="1"/>
  <c r="J1498" i="1"/>
  <c r="L1498" i="1" s="1"/>
  <c r="BF34" i="1" s="1" a="1"/>
  <c r="BF34" i="1" s="1"/>
  <c r="J1491" i="1"/>
  <c r="J1512" i="1"/>
  <c r="F1520" i="1"/>
  <c r="J1517" i="1"/>
  <c r="L839" i="1"/>
  <c r="AW21" i="1" s="1" a="1"/>
  <c r="AW21" i="1" s="1"/>
  <c r="L849" i="1"/>
  <c r="BG21" i="1" s="1" a="1"/>
  <c r="BG21" i="1" s="1"/>
  <c r="J1531" i="1"/>
  <c r="L1452" i="1"/>
  <c r="BJ33" i="1" s="1" a="1"/>
  <c r="BJ33" i="1" s="1"/>
  <c r="F1508" i="1"/>
  <c r="F1527" i="1"/>
  <c r="L1527" i="1" s="1"/>
  <c r="AK35" i="1" s="1" a="1"/>
  <c r="AK35" i="1" s="1"/>
  <c r="J1518" i="1"/>
  <c r="J1506" i="1"/>
  <c r="L1506" i="1" s="1"/>
  <c r="BN34" i="1" s="1" a="1"/>
  <c r="BN34" i="1" s="1"/>
  <c r="L841" i="1"/>
  <c r="AY21" i="1" s="1" a="1"/>
  <c r="AY21" i="1" s="1"/>
  <c r="J914" i="1"/>
  <c r="H934" i="1" a="1"/>
  <c r="H934" i="1" s="1"/>
  <c r="I934" i="1" a="1"/>
  <c r="I934" i="1" s="1"/>
  <c r="J898" i="1"/>
  <c r="L898" i="1" s="1"/>
  <c r="BF22" i="1" s="1" a="1"/>
  <c r="BF22" i="1" s="1"/>
  <c r="F873" i="1"/>
  <c r="F924" i="1"/>
  <c r="F912" i="1"/>
  <c r="J890" i="1"/>
  <c r="I931" i="1" a="1"/>
  <c r="I931" i="1" s="1"/>
  <c r="H931" i="1" a="1"/>
  <c r="H931" i="1" s="1"/>
  <c r="J875" i="1"/>
  <c r="J878" i="1"/>
  <c r="F917" i="1"/>
  <c r="F894" i="1"/>
  <c r="J882" i="1"/>
  <c r="D920" i="1" a="1"/>
  <c r="D920" i="1" s="1"/>
  <c r="E920" i="1" a="1"/>
  <c r="E920" i="1" s="1"/>
  <c r="M920" i="1" a="1"/>
  <c r="M920" i="1" s="1"/>
  <c r="J869" i="1"/>
  <c r="F872" i="1"/>
  <c r="J897" i="1"/>
  <c r="I923" i="1" a="1"/>
  <c r="I923" i="1" s="1"/>
  <c r="H923" i="1" a="1"/>
  <c r="H923" i="1" s="1"/>
  <c r="J908" i="1"/>
  <c r="L908" i="1" s="1"/>
  <c r="BP22" i="1" s="1" a="1"/>
  <c r="BP22" i="1" s="1"/>
  <c r="F897" i="1"/>
  <c r="L897" i="1" s="1"/>
  <c r="BE22" i="1" s="1" a="1"/>
  <c r="BE22" i="1" s="1"/>
  <c r="D925" i="1" a="1"/>
  <c r="D925" i="1" s="1"/>
  <c r="E925" i="1" a="1"/>
  <c r="E925" i="1" s="1"/>
  <c r="M925" i="1" a="1"/>
  <c r="M925" i="1" s="1"/>
  <c r="J895" i="1"/>
  <c r="D936" i="1" a="1"/>
  <c r="D936" i="1" s="1"/>
  <c r="E936" i="1" a="1"/>
  <c r="E936" i="1" s="1"/>
  <c r="M936" i="1" a="1"/>
  <c r="M936" i="1" s="1"/>
  <c r="D921" i="1" a="1"/>
  <c r="D921" i="1" s="1"/>
  <c r="E921" i="1" a="1"/>
  <c r="E921" i="1" s="1"/>
  <c r="M921" i="1" a="1"/>
  <c r="M921" i="1" s="1"/>
  <c r="D929" i="1" a="1"/>
  <c r="D929" i="1" s="1"/>
  <c r="E929" i="1" a="1"/>
  <c r="E929" i="1" s="1"/>
  <c r="M929" i="1" a="1"/>
  <c r="M929" i="1" s="1"/>
  <c r="F903" i="1"/>
  <c r="D932" i="1" a="1"/>
  <c r="D932" i="1" s="1"/>
  <c r="E932" i="1" a="1"/>
  <c r="E932" i="1" s="1"/>
  <c r="M932" i="1" a="1"/>
  <c r="M932" i="1" s="1"/>
  <c r="H921" i="1" a="1"/>
  <c r="H921" i="1" s="1"/>
  <c r="I921" i="1" a="1"/>
  <c r="I921" i="1" s="1"/>
  <c r="F926" i="1"/>
  <c r="F918" i="1"/>
  <c r="J904" i="1"/>
  <c r="J905" i="1"/>
  <c r="J900" i="1"/>
  <c r="J913" i="1"/>
  <c r="J872" i="1"/>
  <c r="J870" i="1"/>
  <c r="L870" i="1" s="1"/>
  <c r="AD22" i="1" s="1" a="1"/>
  <c r="AD22" i="1" s="1"/>
  <c r="M934" i="1" a="1"/>
  <c r="M934" i="1" s="1"/>
  <c r="I927" i="1" a="1"/>
  <c r="I927" i="1" s="1"/>
  <c r="H927" i="1" a="1"/>
  <c r="H927" i="1" s="1"/>
  <c r="D927" i="1" a="1"/>
  <c r="D927" i="1" s="1"/>
  <c r="E927" i="1" a="1"/>
  <c r="E927" i="1" s="1"/>
  <c r="M927" i="1" a="1"/>
  <c r="M927" i="1" s="1"/>
  <c r="H926" i="1" a="1"/>
  <c r="H926" i="1" s="1"/>
  <c r="I926" i="1" a="1"/>
  <c r="I926" i="1" s="1"/>
  <c r="I935" i="1" a="1"/>
  <c r="I935" i="1" s="1"/>
  <c r="H935" i="1" a="1"/>
  <c r="H935" i="1" s="1"/>
  <c r="F869" i="1"/>
  <c r="F885" i="1"/>
  <c r="F901" i="1"/>
  <c r="F893" i="1"/>
  <c r="D922" i="1" a="1"/>
  <c r="D922" i="1" s="1"/>
  <c r="E922" i="1" a="1"/>
  <c r="E922" i="1" s="1"/>
  <c r="M922" i="1" a="1"/>
  <c r="M922" i="1" s="1"/>
  <c r="H936" i="1" a="1"/>
  <c r="H936" i="1" s="1"/>
  <c r="I936" i="1" a="1"/>
  <c r="I936" i="1" s="1"/>
  <c r="H930" i="1" a="1"/>
  <c r="H930" i="1" s="1"/>
  <c r="I930" i="1" a="1"/>
  <c r="I930" i="1" s="1"/>
  <c r="J909" i="1"/>
  <c r="H933" i="1" a="1"/>
  <c r="H933" i="1" s="1"/>
  <c r="I933" i="1" a="1"/>
  <c r="I933" i="1" s="1"/>
  <c r="H925" i="1" a="1"/>
  <c r="H925" i="1" s="1"/>
  <c r="I925" i="1" a="1"/>
  <c r="I925" i="1" s="1"/>
  <c r="D930" i="1" a="1"/>
  <c r="D930" i="1" s="1"/>
  <c r="E930" i="1" a="1"/>
  <c r="E930" i="1" s="1"/>
  <c r="M930" i="1" a="1"/>
  <c r="M930" i="1" s="1"/>
  <c r="D923" i="1" a="1"/>
  <c r="D923" i="1" s="1"/>
  <c r="E923" i="1" a="1"/>
  <c r="E923" i="1" s="1"/>
  <c r="M923" i="1" a="1"/>
  <c r="M923" i="1" s="1"/>
  <c r="L843" i="1"/>
  <c r="BA21" i="1" s="1" a="1"/>
  <c r="BA21" i="1" s="1"/>
  <c r="H924" i="1" a="1"/>
  <c r="H924" i="1" s="1"/>
  <c r="I924" i="1" a="1"/>
  <c r="I924" i="1" s="1"/>
  <c r="L840" i="1"/>
  <c r="AX21" i="1" s="1" a="1"/>
  <c r="AX21" i="1" s="1"/>
  <c r="J884" i="1"/>
  <c r="L884" i="1" s="1"/>
  <c r="AR22" i="1" s="1" a="1"/>
  <c r="AR22" i="1" s="1"/>
  <c r="D919" i="1" a="1"/>
  <c r="D919" i="1" s="1"/>
  <c r="E919" i="1" a="1"/>
  <c r="E919" i="1" s="1"/>
  <c r="M919" i="1" a="1"/>
  <c r="M919" i="1" s="1"/>
  <c r="D935" i="1" a="1"/>
  <c r="D935" i="1" s="1"/>
  <c r="E935" i="1" a="1"/>
  <c r="E935" i="1" s="1"/>
  <c r="M935" i="1" a="1"/>
  <c r="M935" i="1" s="1"/>
  <c r="M924" i="1" a="1"/>
  <c r="M924" i="1" s="1"/>
  <c r="F910" i="1"/>
  <c r="L910" i="1" s="1"/>
  <c r="BR22" i="1" s="1" a="1"/>
  <c r="BR22" i="1" s="1"/>
  <c r="J881" i="1"/>
  <c r="H929" i="1" a="1"/>
  <c r="H929" i="1" s="1"/>
  <c r="I929" i="1" a="1"/>
  <c r="I929" i="1" s="1"/>
  <c r="H928" i="1" a="1"/>
  <c r="H928" i="1" s="1"/>
  <c r="I928" i="1" a="1"/>
  <c r="I928" i="1" s="1"/>
  <c r="L822" i="1"/>
  <c r="AF21" i="1" s="1" a="1"/>
  <c r="AF21" i="1" s="1"/>
  <c r="F888" i="1"/>
  <c r="F877" i="1"/>
  <c r="L877" i="1" s="1"/>
  <c r="AK22" i="1" s="1" a="1"/>
  <c r="AK22" i="1" s="1"/>
  <c r="F905" i="1"/>
  <c r="F915" i="1"/>
  <c r="F896" i="1"/>
  <c r="F880" i="1"/>
  <c r="H932" i="1" a="1"/>
  <c r="H932" i="1" s="1"/>
  <c r="I932" i="1" a="1"/>
  <c r="I932" i="1" s="1"/>
  <c r="L819" i="1"/>
  <c r="AC21" i="1" s="1" a="1"/>
  <c r="AC21" i="1" s="1"/>
  <c r="I919" i="1" a="1"/>
  <c r="I919" i="1" s="1"/>
  <c r="H919" i="1" a="1"/>
  <c r="H919" i="1" s="1"/>
  <c r="J901" i="1"/>
  <c r="J899" i="1"/>
  <c r="J873" i="1"/>
  <c r="J891" i="1"/>
  <c r="D931" i="1" a="1"/>
  <c r="D931" i="1" s="1"/>
  <c r="E931" i="1" a="1"/>
  <c r="E931" i="1" s="1"/>
  <c r="M931" i="1" a="1"/>
  <c r="M931" i="1" s="1"/>
  <c r="F891" i="1"/>
  <c r="L891" i="1" s="1"/>
  <c r="AY22" i="1" s="1" a="1"/>
  <c r="AY22" i="1" s="1"/>
  <c r="J915" i="1"/>
  <c r="F887" i="1"/>
  <c r="L887" i="1" s="1"/>
  <c r="AU22" i="1" s="1" a="1"/>
  <c r="AU22" i="1" s="1"/>
  <c r="F916" i="1"/>
  <c r="D933" i="1" a="1"/>
  <c r="D933" i="1" s="1"/>
  <c r="E933" i="1" a="1"/>
  <c r="E933" i="1" s="1"/>
  <c r="M933" i="1" a="1"/>
  <c r="M933" i="1" s="1"/>
  <c r="M926" i="1" a="1"/>
  <c r="M926" i="1" s="1"/>
  <c r="D928" i="1" a="1"/>
  <c r="D928" i="1" s="1"/>
  <c r="E928" i="1" a="1"/>
  <c r="E928" i="1" s="1"/>
  <c r="M928" i="1" a="1"/>
  <c r="M928" i="1" s="1"/>
  <c r="J889" i="1"/>
  <c r="J917" i="1"/>
  <c r="J892" i="1"/>
  <c r="L892" i="1" s="1"/>
  <c r="AZ22" i="1" s="1" a="1"/>
  <c r="AZ22" i="1" s="1"/>
  <c r="J883" i="1"/>
  <c r="L883" i="1" s="1"/>
  <c r="AQ22" i="1" s="1" a="1"/>
  <c r="AQ22" i="1" s="1"/>
  <c r="H922" i="1" a="1"/>
  <c r="H922" i="1" s="1"/>
  <c r="I922" i="1" a="1"/>
  <c r="I922" i="1" s="1"/>
  <c r="H920" i="1" a="1"/>
  <c r="H920" i="1" s="1"/>
  <c r="I920" i="1" a="1"/>
  <c r="I920" i="1" s="1"/>
  <c r="J893" i="1"/>
  <c r="F934" i="1"/>
  <c r="J918" i="1"/>
  <c r="F310" i="1"/>
  <c r="L310" i="1" s="1"/>
  <c r="BR10" i="1" s="1" a="1"/>
  <c r="BR10" i="1" s="1"/>
  <c r="L916" i="1" l="1"/>
  <c r="Z23" i="1" s="1" a="1"/>
  <c r="Z23" i="1" s="1"/>
  <c r="L880" i="1"/>
  <c r="AN22" i="1" s="1" a="1"/>
  <c r="AN22" i="1" s="1"/>
  <c r="L900" i="1"/>
  <c r="BH22" i="1" s="1" a="1"/>
  <c r="BH22" i="1" s="1"/>
  <c r="L888" i="1"/>
  <c r="AV22" i="1" s="1" a="1"/>
  <c r="AV22" i="1" s="1"/>
  <c r="L890" i="1"/>
  <c r="AX22" i="1" s="1" a="1"/>
  <c r="AX22" i="1" s="1"/>
  <c r="L881" i="1"/>
  <c r="AO22" i="1" s="1" a="1"/>
  <c r="AO22" i="1" s="1"/>
  <c r="L905" i="1"/>
  <c r="BM22" i="1" s="1" a="1"/>
  <c r="BM22" i="1" s="1"/>
  <c r="L906" i="1"/>
  <c r="BN22" i="1" s="1" a="1"/>
  <c r="BN22" i="1" s="1"/>
  <c r="L2129" i="1"/>
  <c r="AM47" i="1" s="1" a="1"/>
  <c r="AM47" i="1" s="1"/>
  <c r="L2113" i="1"/>
  <c r="W47" i="1" s="1" a="1"/>
  <c r="W47" i="1" s="1"/>
  <c r="L2119" i="1"/>
  <c r="AC47" i="1" s="1" a="1"/>
  <c r="AC47" i="1" s="1"/>
  <c r="L886" i="1"/>
  <c r="AT22" i="1" s="1" a="1"/>
  <c r="AT22" i="1" s="1"/>
  <c r="L1487" i="1"/>
  <c r="AU34" i="1" s="1" a="1"/>
  <c r="AU34" i="1" s="1"/>
  <c r="L878" i="1"/>
  <c r="AL22" i="1" s="1" a="1"/>
  <c r="AL22" i="1" s="1"/>
  <c r="L1508" i="1"/>
  <c r="BP34" i="1" s="1" a="1"/>
  <c r="BP34" i="1" s="1"/>
  <c r="L2087" i="1"/>
  <c r="AU46" i="1" s="1" a="1"/>
  <c r="AU46" i="1" s="1"/>
  <c r="L1513" i="1"/>
  <c r="W35" i="1" s="1" a="1"/>
  <c r="W35" i="1" s="1"/>
  <c r="L889" i="1"/>
  <c r="AW22" i="1" s="1" a="1"/>
  <c r="AW22" i="1" s="1"/>
  <c r="L1493" i="1"/>
  <c r="BA34" i="1" s="1" a="1"/>
  <c r="BA34" i="1" s="1"/>
  <c r="L1497" i="1"/>
  <c r="BE34" i="1" s="1" a="1"/>
  <c r="BE34" i="1" s="1"/>
  <c r="L1521" i="1"/>
  <c r="AE35" i="1" s="1" a="1"/>
  <c r="AE35" i="1" s="1"/>
  <c r="L1523" i="1"/>
  <c r="AG35" i="1" s="1" a="1"/>
  <c r="AG35" i="1" s="1"/>
  <c r="L913" i="1"/>
  <c r="W23" i="1" s="1" a="1"/>
  <c r="W23" i="1" s="1"/>
  <c r="L899" i="1"/>
  <c r="BG22" i="1" s="1" a="1"/>
  <c r="BG22" i="1" s="1"/>
  <c r="L904" i="1"/>
  <c r="BL22" i="1" s="1" a="1"/>
  <c r="BL22" i="1" s="1"/>
  <c r="L909" i="1"/>
  <c r="BQ22" i="1" s="1" a="1"/>
  <c r="BQ22" i="1" s="1"/>
  <c r="L1494" i="1"/>
  <c r="BB34" i="1" s="1" a="1"/>
  <c r="BB34" i="1" s="1"/>
  <c r="L1512" i="1"/>
  <c r="BT34" i="1" s="1" a="1"/>
  <c r="BT34" i="1" s="1"/>
  <c r="L879" i="1"/>
  <c r="AM22" i="1" s="1" a="1"/>
  <c r="AM22" i="1" s="1"/>
  <c r="L1500" i="1"/>
  <c r="BH34" i="1" s="1" a="1"/>
  <c r="BH34" i="1" s="1"/>
  <c r="L1516" i="1"/>
  <c r="Z35" i="1" s="1" a="1"/>
  <c r="Z35" i="1" s="1"/>
  <c r="F2155" i="1"/>
  <c r="L1496" i="1"/>
  <c r="BD34" i="1" s="1" a="1"/>
  <c r="BD34" i="1" s="1"/>
  <c r="L2123" i="1"/>
  <c r="AG47" i="1" s="1" a="1"/>
  <c r="AG47" i="1" s="1"/>
  <c r="L2107" i="1"/>
  <c r="BO46" i="1" s="1" a="1"/>
  <c r="BO46" i="1" s="1"/>
  <c r="F921" i="1"/>
  <c r="L895" i="1"/>
  <c r="BC22" i="1" s="1" a="1"/>
  <c r="BC22" i="1" s="1"/>
  <c r="L1524" i="1"/>
  <c r="AH35" i="1" s="1" a="1"/>
  <c r="AH35" i="1" s="1"/>
  <c r="L1510" i="1"/>
  <c r="BR34" i="1" s="1" a="1"/>
  <c r="BR34" i="1" s="1"/>
  <c r="L1515" i="1"/>
  <c r="Y35" i="1" s="1" a="1"/>
  <c r="Y35" i="1" s="1"/>
  <c r="L2131" i="1"/>
  <c r="AO47" i="1" s="1" a="1"/>
  <c r="AO47" i="1" s="1"/>
  <c r="L2118" i="1"/>
  <c r="AB47" i="1" s="1" a="1"/>
  <c r="AB47" i="1" s="1"/>
  <c r="J2181" i="1"/>
  <c r="J2177" i="1"/>
  <c r="L2084" i="1"/>
  <c r="AR46" i="1" s="1" a="1"/>
  <c r="AR46" i="1" s="1"/>
  <c r="L911" i="1"/>
  <c r="BS22" i="1" s="1" a="1"/>
  <c r="BS22" i="1" s="1"/>
  <c r="L875" i="1"/>
  <c r="AI22" i="1" s="1" a="1"/>
  <c r="AI22" i="1" s="1"/>
  <c r="L896" i="1"/>
  <c r="BD22" i="1" s="1" a="1"/>
  <c r="BD22" i="1" s="1"/>
  <c r="L903" i="1"/>
  <c r="BK22" i="1" s="1" a="1"/>
  <c r="BK22" i="1" s="1"/>
  <c r="L912" i="1"/>
  <c r="BT22" i="1" s="1" a="1"/>
  <c r="BT22" i="1" s="1"/>
  <c r="L914" i="1"/>
  <c r="X23" i="1" s="1" a="1"/>
  <c r="X23" i="1" s="1"/>
  <c r="L2095" i="1"/>
  <c r="BC46" i="1" s="1" a="1"/>
  <c r="BC46" i="1" s="1"/>
  <c r="F925" i="1"/>
  <c r="L1520" i="1"/>
  <c r="AD35" i="1" s="1" a="1"/>
  <c r="AD35" i="1" s="1"/>
  <c r="L2109" i="1"/>
  <c r="BQ46" i="1" s="1" a="1"/>
  <c r="BQ46" i="1" s="1"/>
  <c r="F2216" i="1"/>
  <c r="J2162" i="1"/>
  <c r="L2162" i="1" s="1"/>
  <c r="BT47" i="1" s="1" a="1"/>
  <c r="BT47" i="1" s="1"/>
  <c r="J2163" i="1"/>
  <c r="L2085" i="1"/>
  <c r="AS46" i="1" s="1" a="1"/>
  <c r="AS46" i="1" s="1"/>
  <c r="L869" i="1"/>
  <c r="AC22" i="1" s="1" a="1"/>
  <c r="AC22" i="1" s="1"/>
  <c r="J2173" i="1"/>
  <c r="L2127" i="1"/>
  <c r="AK47" i="1" s="1" a="1"/>
  <c r="AK47" i="1" s="1"/>
  <c r="J2169" i="1"/>
  <c r="J2147" i="1"/>
  <c r="F2163" i="1"/>
  <c r="J2144" i="1"/>
  <c r="J2134" i="1"/>
  <c r="L1509" i="1"/>
  <c r="BQ34" i="1" s="1" a="1"/>
  <c r="BQ34" i="1" s="1"/>
  <c r="L1511" i="1"/>
  <c r="BS34" i="1" s="1" a="1"/>
  <c r="BS34" i="1" s="1"/>
  <c r="L2090" i="1"/>
  <c r="AX46" i="1" s="1" a="1"/>
  <c r="AX46" i="1" s="1"/>
  <c r="L1504" i="1"/>
  <c r="BL34" i="1" s="1" a="1"/>
  <c r="BL34" i="1" s="1"/>
  <c r="J2150" i="1"/>
  <c r="L2150" i="1" s="1"/>
  <c r="BH47" i="1" s="1" a="1"/>
  <c r="BH47" i="1" s="1"/>
  <c r="F2151" i="1"/>
  <c r="J2145" i="1"/>
  <c r="J2143" i="1"/>
  <c r="F2160" i="1"/>
  <c r="F2228" i="1"/>
  <c r="F2164" i="1"/>
  <c r="L2086" i="1"/>
  <c r="AT46" i="1" s="1" a="1"/>
  <c r="AT46" i="1" s="1"/>
  <c r="J2139" i="1"/>
  <c r="F2171" i="1"/>
  <c r="F2172" i="1"/>
  <c r="F2220" i="1"/>
  <c r="L2101" i="1"/>
  <c r="BI46" i="1" s="1" a="1"/>
  <c r="BI46" i="1" s="1"/>
  <c r="L2115" i="1"/>
  <c r="Y47" i="1" s="1" a="1"/>
  <c r="Y47" i="1" s="1"/>
  <c r="J2226" i="1"/>
  <c r="F2181" i="1"/>
  <c r="L2181" i="1" s="1"/>
  <c r="AO48" i="1" s="1" a="1"/>
  <c r="AO48" i="1" s="1"/>
  <c r="J2157" i="1"/>
  <c r="J2159" i="1"/>
  <c r="L2125" i="1"/>
  <c r="AI47" i="1" s="1" a="1"/>
  <c r="AI47" i="1" s="1"/>
  <c r="J2192" i="1"/>
  <c r="J2149" i="1"/>
  <c r="L894" i="1"/>
  <c r="BB22" i="1" s="1" a="1"/>
  <c r="BB22" i="1" s="1"/>
  <c r="L1531" i="1"/>
  <c r="AO35" i="1" s="1" a="1"/>
  <c r="AO35" i="1" s="1"/>
  <c r="L2103" i="1"/>
  <c r="BK46" i="1" s="1" a="1"/>
  <c r="BK46" i="1" s="1"/>
  <c r="J2202" i="1"/>
  <c r="J2137" i="1"/>
  <c r="F2139" i="1"/>
  <c r="J2141" i="1"/>
  <c r="F2159" i="1"/>
  <c r="L2110" i="1"/>
  <c r="BR46" i="1" s="1" a="1"/>
  <c r="BR46" i="1" s="1"/>
  <c r="L1501" i="1"/>
  <c r="BI34" i="1" s="1" a="1"/>
  <c r="BI34" i="1" s="1"/>
  <c r="L2122" i="1"/>
  <c r="AF47" i="1" s="1" a="1"/>
  <c r="AF47" i="1" s="1"/>
  <c r="J2161" i="1"/>
  <c r="F2176" i="1"/>
  <c r="L2176" i="1" s="1"/>
  <c r="AJ48" i="1" s="1" a="1"/>
  <c r="AJ48" i="1" s="1"/>
  <c r="F2144" i="1"/>
  <c r="L2144" i="1" s="1"/>
  <c r="BB47" i="1" s="1" a="1"/>
  <c r="BB47" i="1" s="1"/>
  <c r="F2196" i="1"/>
  <c r="F2140" i="1"/>
  <c r="F2167" i="1"/>
  <c r="J2136" i="1"/>
  <c r="F2133" i="1"/>
  <c r="F2137" i="1"/>
  <c r="J2154" i="1"/>
  <c r="J2135" i="1"/>
  <c r="J2167" i="1"/>
  <c r="J2174" i="1"/>
  <c r="L2174" i="1" s="1"/>
  <c r="AH48" i="1" s="1" a="1"/>
  <c r="AH48" i="1" s="1"/>
  <c r="L907" i="1"/>
  <c r="BO22" i="1" s="1" a="1"/>
  <c r="BO22" i="1" s="1"/>
  <c r="L882" i="1"/>
  <c r="AP22" i="1" s="1" a="1"/>
  <c r="AP22" i="1" s="1"/>
  <c r="F2147" i="1"/>
  <c r="F2161" i="1"/>
  <c r="F2157" i="1"/>
  <c r="J2153" i="1"/>
  <c r="I2183" i="1" a="1"/>
  <c r="I2183" i="1" s="1"/>
  <c r="H2183" i="1" a="1"/>
  <c r="H2183" i="1" s="1"/>
  <c r="C2233" i="1"/>
  <c r="H2210" i="1" a="1"/>
  <c r="H2210" i="1" s="1"/>
  <c r="I2210" i="1" a="1"/>
  <c r="I2210" i="1" s="1"/>
  <c r="C2260" i="1"/>
  <c r="L2154" i="1"/>
  <c r="BL47" i="1" s="1" a="1"/>
  <c r="BL47" i="1" s="1"/>
  <c r="H2208" i="1" a="1"/>
  <c r="H2208" i="1" s="1"/>
  <c r="I2208" i="1" a="1"/>
  <c r="I2208" i="1" s="1"/>
  <c r="C2258" i="1"/>
  <c r="I2231" i="1" a="1"/>
  <c r="I2231" i="1" s="1"/>
  <c r="H2231" i="1" a="1"/>
  <c r="H2231" i="1" s="1"/>
  <c r="C2281" i="1"/>
  <c r="H2216" i="1" a="1"/>
  <c r="H2216" i="1" s="1"/>
  <c r="I2216" i="1" a="1"/>
  <c r="I2216" i="1" s="1"/>
  <c r="C2266" i="1"/>
  <c r="H2200" i="1" a="1"/>
  <c r="H2200" i="1" s="1"/>
  <c r="I2200" i="1" a="1"/>
  <c r="I2200" i="1" s="1"/>
  <c r="C2250" i="1"/>
  <c r="D2218" i="1" a="1"/>
  <c r="D2218" i="1" s="1"/>
  <c r="E2218" i="1" a="1"/>
  <c r="E2218" i="1" s="1"/>
  <c r="M2218" i="1" a="1"/>
  <c r="M2218" i="1" s="1"/>
  <c r="B2268" i="1"/>
  <c r="D2186" i="1" a="1"/>
  <c r="D2186" i="1" s="1"/>
  <c r="E2186" i="1" a="1"/>
  <c r="E2186" i="1" s="1"/>
  <c r="M2186" i="1" a="1"/>
  <c r="M2186" i="1" s="1"/>
  <c r="B2236" i="1"/>
  <c r="D2184" i="1" a="1"/>
  <c r="D2184" i="1" s="1"/>
  <c r="E2184" i="1" a="1"/>
  <c r="E2184" i="1" s="1"/>
  <c r="M2184" i="1" a="1"/>
  <c r="M2184" i="1" s="1"/>
  <c r="B2234" i="1"/>
  <c r="I2195" i="1" a="1"/>
  <c r="I2195" i="1" s="1"/>
  <c r="C2245" i="1"/>
  <c r="H2195" i="1" a="1"/>
  <c r="H2195" i="1" s="1"/>
  <c r="I2225" i="1" a="1"/>
  <c r="I2225" i="1" s="1"/>
  <c r="H2225" i="1" a="1"/>
  <c r="H2225" i="1" s="1"/>
  <c r="C2275" i="1"/>
  <c r="L2161" i="1"/>
  <c r="BS47" i="1" s="1" a="1"/>
  <c r="BS47" i="1" s="1"/>
  <c r="D2205" i="1" a="1"/>
  <c r="D2205" i="1" s="1"/>
  <c r="E2205" i="1" a="1"/>
  <c r="E2205" i="1" s="1"/>
  <c r="M2205" i="1" a="1"/>
  <c r="M2205" i="1" s="1"/>
  <c r="B2255" i="1"/>
  <c r="I2193" i="1" a="1"/>
  <c r="I2193" i="1" s="1"/>
  <c r="H2193" i="1" a="1"/>
  <c r="H2193" i="1" s="1"/>
  <c r="C2243" i="1"/>
  <c r="H2214" i="1" a="1"/>
  <c r="H2214" i="1" s="1"/>
  <c r="I2214" i="1" a="1"/>
  <c r="I2214" i="1" s="1"/>
  <c r="C2264" i="1"/>
  <c r="I2219" i="1" a="1"/>
  <c r="I2219" i="1" s="1"/>
  <c r="H2219" i="1" a="1"/>
  <c r="H2219" i="1" s="1"/>
  <c r="C2269" i="1"/>
  <c r="D2221" i="1" a="1"/>
  <c r="D2221" i="1" s="1"/>
  <c r="E2221" i="1" a="1"/>
  <c r="E2221" i="1" s="1"/>
  <c r="B2271" i="1"/>
  <c r="M2221" i="1" a="1"/>
  <c r="M2221" i="1" s="1"/>
  <c r="D2213" i="1" a="1"/>
  <c r="D2213" i="1" s="1"/>
  <c r="E2213" i="1" a="1"/>
  <c r="E2213" i="1" s="1"/>
  <c r="M2213" i="1" a="1"/>
  <c r="M2213" i="1" s="1"/>
  <c r="B2263" i="1"/>
  <c r="H2280" i="1" a="1"/>
  <c r="H2280" i="1" s="1"/>
  <c r="I2280" i="1" a="1"/>
  <c r="I2280" i="1" s="1"/>
  <c r="C2330" i="1"/>
  <c r="J920" i="1"/>
  <c r="F931" i="1"/>
  <c r="J929" i="1"/>
  <c r="J925" i="1"/>
  <c r="F922" i="1"/>
  <c r="J926" i="1"/>
  <c r="L926" i="1" s="1"/>
  <c r="AJ23" i="1" s="1" a="1"/>
  <c r="AJ23" i="1" s="1"/>
  <c r="J927" i="1"/>
  <c r="J921" i="1"/>
  <c r="F2204" i="1"/>
  <c r="J2155" i="1"/>
  <c r="F2179" i="1"/>
  <c r="F2142" i="1"/>
  <c r="L2142" i="1" s="1"/>
  <c r="AZ47" i="1" s="1" a="1"/>
  <c r="AZ47" i="1" s="1"/>
  <c r="F2156" i="1"/>
  <c r="F2169" i="1"/>
  <c r="D2266" i="1" a="1"/>
  <c r="D2266" i="1" s="1"/>
  <c r="E2266" i="1" a="1"/>
  <c r="E2266" i="1" s="1"/>
  <c r="M2266" i="1" a="1"/>
  <c r="M2266" i="1" s="1"/>
  <c r="B2316" i="1"/>
  <c r="D2194" i="1" a="1"/>
  <c r="D2194" i="1" s="1"/>
  <c r="E2194" i="1" a="1"/>
  <c r="E2194" i="1" s="1"/>
  <c r="M2194" i="1" a="1"/>
  <c r="M2194" i="1" s="1"/>
  <c r="B2244" i="1"/>
  <c r="D2190" i="1" a="1"/>
  <c r="D2190" i="1" s="1"/>
  <c r="E2190" i="1" a="1"/>
  <c r="E2190" i="1" s="1"/>
  <c r="M2190" i="1" a="1"/>
  <c r="M2190" i="1" s="1"/>
  <c r="B2240" i="1"/>
  <c r="D2217" i="1" a="1"/>
  <c r="D2217" i="1" s="1"/>
  <c r="E2217" i="1" a="1"/>
  <c r="E2217" i="1" s="1"/>
  <c r="M2217" i="1" a="1"/>
  <c r="M2217" i="1" s="1"/>
  <c r="B2267" i="1"/>
  <c r="D2183" i="1" a="1"/>
  <c r="D2183" i="1" s="1"/>
  <c r="E2183" i="1" a="1"/>
  <c r="E2183" i="1" s="1"/>
  <c r="M2183" i="1" a="1"/>
  <c r="M2183" i="1" s="1"/>
  <c r="B2233" i="1"/>
  <c r="D2187" i="1" a="1"/>
  <c r="D2187" i="1" s="1"/>
  <c r="E2187" i="1" a="1"/>
  <c r="E2187" i="1" s="1"/>
  <c r="M2187" i="1" a="1"/>
  <c r="M2187" i="1" s="1"/>
  <c r="B2237" i="1"/>
  <c r="H2212" i="1" a="1"/>
  <c r="H2212" i="1" s="1"/>
  <c r="I2212" i="1" a="1"/>
  <c r="I2212" i="1" s="1"/>
  <c r="C2262" i="1"/>
  <c r="I2213" i="1" a="1"/>
  <c r="I2213" i="1" s="1"/>
  <c r="H2213" i="1" a="1"/>
  <c r="H2213" i="1" s="1"/>
  <c r="C2263" i="1"/>
  <c r="J2151" i="1"/>
  <c r="F2188" i="1"/>
  <c r="F2208" i="1"/>
  <c r="F2224" i="1"/>
  <c r="F2200" i="1"/>
  <c r="F2182" i="1"/>
  <c r="F2153" i="1"/>
  <c r="F2152" i="1"/>
  <c r="L2152" i="1" s="1"/>
  <c r="BJ47" i="1" s="1" a="1"/>
  <c r="BJ47" i="1" s="1"/>
  <c r="F2212" i="1"/>
  <c r="F2148" i="1"/>
  <c r="L2148" i="1" s="1"/>
  <c r="BF47" i="1" s="1" a="1"/>
  <c r="BF47" i="1" s="1"/>
  <c r="F2135" i="1"/>
  <c r="D2230" i="1" a="1"/>
  <c r="D2230" i="1" s="1"/>
  <c r="E2230" i="1" a="1"/>
  <c r="E2230" i="1" s="1"/>
  <c r="M2230" i="1" a="1"/>
  <c r="M2230" i="1" s="1"/>
  <c r="B2280" i="1"/>
  <c r="J2170" i="1"/>
  <c r="L2170" i="1" s="1"/>
  <c r="AD48" i="1" s="1" a="1"/>
  <c r="AD48" i="1" s="1"/>
  <c r="J2175" i="1"/>
  <c r="J2138" i="1"/>
  <c r="L2138" i="1" s="1"/>
  <c r="AV47" i="1" s="1" a="1"/>
  <c r="AV47" i="1" s="1"/>
  <c r="D2197" i="1" a="1"/>
  <c r="D2197" i="1" s="1"/>
  <c r="E2197" i="1" a="1"/>
  <c r="E2197" i="1" s="1"/>
  <c r="M2197" i="1" a="1"/>
  <c r="M2197" i="1" s="1"/>
  <c r="B2247" i="1"/>
  <c r="D2211" i="1" a="1"/>
  <c r="D2211" i="1" s="1"/>
  <c r="E2211" i="1" a="1"/>
  <c r="E2211" i="1" s="1"/>
  <c r="M2211" i="1" a="1"/>
  <c r="M2211" i="1" s="1"/>
  <c r="B2261" i="1"/>
  <c r="D2207" i="1" a="1"/>
  <c r="D2207" i="1" s="1"/>
  <c r="E2207" i="1" a="1"/>
  <c r="E2207" i="1" s="1"/>
  <c r="M2207" i="1" a="1"/>
  <c r="M2207" i="1" s="1"/>
  <c r="B2257" i="1"/>
  <c r="I2221" i="1" a="1"/>
  <c r="I2221" i="1" s="1"/>
  <c r="H2221" i="1" a="1"/>
  <c r="H2221" i="1" s="1"/>
  <c r="C2271" i="1"/>
  <c r="J2165" i="1"/>
  <c r="F2165" i="1"/>
  <c r="F2149" i="1"/>
  <c r="L2149" i="1" s="1"/>
  <c r="BG47" i="1" s="1" a="1"/>
  <c r="BG47" i="1" s="1"/>
  <c r="H2252" i="1" a="1"/>
  <c r="H2252" i="1" s="1"/>
  <c r="I2252" i="1" a="1"/>
  <c r="I2252" i="1" s="1"/>
  <c r="C2302" i="1"/>
  <c r="H2182" i="1" a="1"/>
  <c r="H2182" i="1" s="1"/>
  <c r="I2182" i="1" a="1"/>
  <c r="I2182" i="1" s="1"/>
  <c r="C2232" i="1"/>
  <c r="J2164" i="1"/>
  <c r="I2189" i="1" a="1"/>
  <c r="I2189" i="1" s="1"/>
  <c r="H2189" i="1" a="1"/>
  <c r="H2189" i="1" s="1"/>
  <c r="C2239" i="1"/>
  <c r="D2222" i="1" a="1"/>
  <c r="D2222" i="1" s="1"/>
  <c r="E2222" i="1" a="1"/>
  <c r="E2222" i="1" s="1"/>
  <c r="M2222" i="1" a="1"/>
  <c r="M2222" i="1" s="1"/>
  <c r="B2272" i="1"/>
  <c r="J2198" i="1"/>
  <c r="D2189" i="1" a="1"/>
  <c r="D2189" i="1" s="1"/>
  <c r="E2189" i="1" a="1"/>
  <c r="E2189" i="1" s="1"/>
  <c r="M2189" i="1" a="1"/>
  <c r="M2189" i="1" s="1"/>
  <c r="B2239" i="1"/>
  <c r="D2209" i="1" a="1"/>
  <c r="D2209" i="1" s="1"/>
  <c r="E2209" i="1" a="1"/>
  <c r="E2209" i="1" s="1"/>
  <c r="M2209" i="1" a="1"/>
  <c r="M2209" i="1" s="1"/>
  <c r="B2259" i="1"/>
  <c r="D2270" i="1" a="1"/>
  <c r="D2270" i="1" s="1"/>
  <c r="E2270" i="1" a="1"/>
  <c r="E2270" i="1" s="1"/>
  <c r="B2320" i="1"/>
  <c r="I2197" i="1" a="1"/>
  <c r="I2197" i="1" s="1"/>
  <c r="H2197" i="1" a="1"/>
  <c r="H2197" i="1" s="1"/>
  <c r="C2247" i="1"/>
  <c r="L2099" i="1"/>
  <c r="BG46" i="1" s="1" a="1"/>
  <c r="BG46" i="1" s="1"/>
  <c r="J2178" i="1"/>
  <c r="L2178" i="1" s="1"/>
  <c r="AL48" i="1" s="1" a="1"/>
  <c r="AL48" i="1" s="1"/>
  <c r="D2231" i="1" a="1"/>
  <c r="D2231" i="1" s="1"/>
  <c r="E2231" i="1" a="1"/>
  <c r="E2231" i="1" s="1"/>
  <c r="B2281" i="1"/>
  <c r="M2231" i="1" a="1"/>
  <c r="M2231" i="1" s="1"/>
  <c r="H2194" i="1" a="1"/>
  <c r="H2194" i="1" s="1"/>
  <c r="I2194" i="1" a="1"/>
  <c r="I2194" i="1" s="1"/>
  <c r="C2244" i="1"/>
  <c r="J2196" i="1"/>
  <c r="L2196" i="1" s="1"/>
  <c r="BD48" i="1" s="1" a="1"/>
  <c r="BD48" i="1" s="1"/>
  <c r="H2184" i="1" a="1"/>
  <c r="H2184" i="1" s="1"/>
  <c r="I2184" i="1" a="1"/>
  <c r="I2184" i="1" s="1"/>
  <c r="C2234" i="1"/>
  <c r="L2093" i="1"/>
  <c r="BA46" i="1" s="1" a="1"/>
  <c r="BA46" i="1" s="1"/>
  <c r="J2172" i="1"/>
  <c r="F2175" i="1"/>
  <c r="L2175" i="1" s="1"/>
  <c r="AI48" i="1" s="1" a="1"/>
  <c r="AI48" i="1" s="1"/>
  <c r="F2143" i="1"/>
  <c r="J2168" i="1"/>
  <c r="F928" i="1"/>
  <c r="F933" i="1"/>
  <c r="J932" i="1"/>
  <c r="F919" i="1"/>
  <c r="J924" i="1"/>
  <c r="L924" i="1" s="1"/>
  <c r="AH23" i="1" s="1" a="1"/>
  <c r="AH23" i="1" s="1"/>
  <c r="F923" i="1"/>
  <c r="J930" i="1"/>
  <c r="L885" i="1"/>
  <c r="AS22" i="1" s="1" a="1"/>
  <c r="AS22" i="1" s="1"/>
  <c r="L1517" i="1"/>
  <c r="AA35" i="1" s="1" a="1"/>
  <c r="AA35" i="1" s="1"/>
  <c r="D2254" i="1" a="1"/>
  <c r="D2254" i="1" s="1"/>
  <c r="E2254" i="1" a="1"/>
  <c r="E2254" i="1" s="1"/>
  <c r="M2254" i="1" a="1"/>
  <c r="M2254" i="1" s="1"/>
  <c r="B2304" i="1"/>
  <c r="H2206" i="1" a="1"/>
  <c r="H2206" i="1" s="1"/>
  <c r="I2206" i="1" a="1"/>
  <c r="I2206" i="1" s="1"/>
  <c r="C2256" i="1"/>
  <c r="L2121" i="1"/>
  <c r="AE47" i="1" s="1" a="1"/>
  <c r="AE47" i="1" s="1"/>
  <c r="J2133" i="1"/>
  <c r="J2160" i="1"/>
  <c r="D2229" i="1" a="1"/>
  <c r="D2229" i="1" s="1"/>
  <c r="E2229" i="1" a="1"/>
  <c r="E2229" i="1" s="1"/>
  <c r="B2279" i="1"/>
  <c r="M2229" i="1" a="1"/>
  <c r="M2229" i="1" s="1"/>
  <c r="D2192" i="1" a="1"/>
  <c r="D2192" i="1" s="1"/>
  <c r="E2192" i="1" a="1"/>
  <c r="E2192" i="1" s="1"/>
  <c r="B2242" i="1"/>
  <c r="M2192" i="1" a="1"/>
  <c r="M2192" i="1" s="1"/>
  <c r="D2219" i="1" a="1"/>
  <c r="D2219" i="1" s="1"/>
  <c r="E2219" i="1" a="1"/>
  <c r="E2219" i="1" s="1"/>
  <c r="B2269" i="1"/>
  <c r="M2219" i="1" a="1"/>
  <c r="M2219" i="1" s="1"/>
  <c r="I2211" i="1" a="1"/>
  <c r="I2211" i="1" s="1"/>
  <c r="H2211" i="1" a="1"/>
  <c r="H2211" i="1" s="1"/>
  <c r="C2261" i="1"/>
  <c r="D2226" i="1" a="1"/>
  <c r="D2226" i="1" s="1"/>
  <c r="E2226" i="1" a="1"/>
  <c r="E2226" i="1" s="1"/>
  <c r="M2226" i="1" a="1"/>
  <c r="M2226" i="1" s="1"/>
  <c r="B2276" i="1"/>
  <c r="D2246" i="1" a="1"/>
  <c r="D2246" i="1" s="1"/>
  <c r="E2246" i="1" a="1"/>
  <c r="E2246" i="1" s="1"/>
  <c r="M2246" i="1" a="1"/>
  <c r="M2246" i="1" s="1"/>
  <c r="B2296" i="1"/>
  <c r="H2186" i="1" a="1"/>
  <c r="H2186" i="1" s="1"/>
  <c r="I2186" i="1" a="1"/>
  <c r="I2186" i="1" s="1"/>
  <c r="C2236" i="1"/>
  <c r="H2190" i="1" a="1"/>
  <c r="H2190" i="1" s="1"/>
  <c r="I2190" i="1" a="1"/>
  <c r="I2190" i="1" s="1"/>
  <c r="C2240" i="1"/>
  <c r="H2204" i="1" a="1"/>
  <c r="H2204" i="1" s="1"/>
  <c r="I2204" i="1" a="1"/>
  <c r="I2204" i="1" s="1"/>
  <c r="C2254" i="1"/>
  <c r="I2185" i="1" a="1"/>
  <c r="I2185" i="1" s="1"/>
  <c r="H2185" i="1" a="1"/>
  <c r="H2185" i="1" s="1"/>
  <c r="C2235" i="1"/>
  <c r="J2158" i="1"/>
  <c r="L2158" i="1" s="1"/>
  <c r="BP47" i="1" s="1" a="1"/>
  <c r="BP47" i="1" s="1"/>
  <c r="F2177" i="1"/>
  <c r="F2145" i="1"/>
  <c r="I2217" i="1" a="1"/>
  <c r="I2217" i="1" s="1"/>
  <c r="H2217" i="1" a="1"/>
  <c r="H2217" i="1" s="1"/>
  <c r="C2267" i="1"/>
  <c r="J2166" i="1"/>
  <c r="L2166" i="1" s="1"/>
  <c r="Z48" i="1" s="1" a="1"/>
  <c r="Z48" i="1" s="1"/>
  <c r="F2173" i="1"/>
  <c r="L2173" i="1" s="1"/>
  <c r="AG48" i="1" s="1" a="1"/>
  <c r="AG48" i="1" s="1"/>
  <c r="F2141" i="1"/>
  <c r="D2238" i="1" a="1"/>
  <c r="D2238" i="1" s="1"/>
  <c r="E2238" i="1" a="1"/>
  <c r="E2238" i="1" s="1"/>
  <c r="B2288" i="1"/>
  <c r="D2258" i="1" a="1"/>
  <c r="D2258" i="1" s="1"/>
  <c r="E2258" i="1" a="1"/>
  <c r="E2258" i="1" s="1"/>
  <c r="M2258" i="1" a="1"/>
  <c r="M2258" i="1" s="1"/>
  <c r="B2308" i="1"/>
  <c r="D2274" i="1" a="1"/>
  <c r="D2274" i="1" s="1"/>
  <c r="E2274" i="1" a="1"/>
  <c r="E2274" i="1" s="1"/>
  <c r="B2324" i="1"/>
  <c r="D2250" i="1" a="1"/>
  <c r="D2250" i="1" s="1"/>
  <c r="E2250" i="1" a="1"/>
  <c r="E2250" i="1" s="1"/>
  <c r="M2250" i="1" a="1"/>
  <c r="M2250" i="1" s="1"/>
  <c r="B2300" i="1"/>
  <c r="D2232" i="1" a="1"/>
  <c r="D2232" i="1" s="1"/>
  <c r="E2232" i="1" a="1"/>
  <c r="E2232" i="1" s="1"/>
  <c r="M2232" i="1" a="1"/>
  <c r="M2232" i="1" s="1"/>
  <c r="B2282" i="1"/>
  <c r="D2203" i="1" a="1"/>
  <c r="D2203" i="1" s="1"/>
  <c r="E2203" i="1" a="1"/>
  <c r="E2203" i="1" s="1"/>
  <c r="M2203" i="1" a="1"/>
  <c r="M2203" i="1" s="1"/>
  <c r="B2253" i="1"/>
  <c r="D2202" i="1" a="1"/>
  <c r="D2202" i="1" s="1"/>
  <c r="E2202" i="1" a="1"/>
  <c r="E2202" i="1" s="1"/>
  <c r="M2202" i="1" a="1"/>
  <c r="M2202" i="1" s="1"/>
  <c r="B2252" i="1"/>
  <c r="D2262" i="1" a="1"/>
  <c r="D2262" i="1" s="1"/>
  <c r="E2262" i="1" a="1"/>
  <c r="E2262" i="1" s="1"/>
  <c r="M2262" i="1" a="1"/>
  <c r="M2262" i="1" s="1"/>
  <c r="B2312" i="1"/>
  <c r="D2198" i="1" a="1"/>
  <c r="D2198" i="1" s="1"/>
  <c r="E2198" i="1" a="1"/>
  <c r="E2198" i="1" s="1"/>
  <c r="B2248" i="1"/>
  <c r="M2198" i="1" a="1"/>
  <c r="M2198" i="1" s="1"/>
  <c r="H2224" i="1" a="1"/>
  <c r="H2224" i="1" s="1"/>
  <c r="I2224" i="1" a="1"/>
  <c r="I2224" i="1" s="1"/>
  <c r="C2274" i="1"/>
  <c r="D2185" i="1" a="1"/>
  <c r="D2185" i="1" s="1"/>
  <c r="E2185" i="1" a="1"/>
  <c r="E2185" i="1" s="1"/>
  <c r="M2185" i="1" a="1"/>
  <c r="M2185" i="1" s="1"/>
  <c r="B2235" i="1"/>
  <c r="J2179" i="1"/>
  <c r="J2171" i="1"/>
  <c r="D2215" i="1" a="1"/>
  <c r="D2215" i="1" s="1"/>
  <c r="E2215" i="1" a="1"/>
  <c r="E2215" i="1" s="1"/>
  <c r="M2215" i="1" a="1"/>
  <c r="M2215" i="1" s="1"/>
  <c r="B2265" i="1"/>
  <c r="D2199" i="1" a="1"/>
  <c r="D2199" i="1" s="1"/>
  <c r="E2199" i="1" a="1"/>
  <c r="E2199" i="1" s="1"/>
  <c r="M2199" i="1" a="1"/>
  <c r="M2199" i="1" s="1"/>
  <c r="B2249" i="1"/>
  <c r="I2203" i="1" a="1"/>
  <c r="I2203" i="1" s="1"/>
  <c r="H2203" i="1" a="1"/>
  <c r="H2203" i="1" s="1"/>
  <c r="C2253" i="1"/>
  <c r="J2132" i="1"/>
  <c r="L2132" i="1" s="1"/>
  <c r="AP47" i="1" s="1" a="1"/>
  <c r="AP47" i="1" s="1"/>
  <c r="I2187" i="1" a="1"/>
  <c r="I2187" i="1" s="1"/>
  <c r="H2187" i="1" a="1"/>
  <c r="H2187" i="1" s="1"/>
  <c r="C2237" i="1"/>
  <c r="I2191" i="1" a="1"/>
  <c r="I2191" i="1" s="1"/>
  <c r="H2191" i="1" a="1"/>
  <c r="H2191" i="1" s="1"/>
  <c r="C2241" i="1"/>
  <c r="H2276" i="1" a="1"/>
  <c r="H2276" i="1" s="1"/>
  <c r="I2276" i="1" a="1"/>
  <c r="I2276" i="1" s="1"/>
  <c r="C2326" i="1"/>
  <c r="I2207" i="1" a="1"/>
  <c r="I2207" i="1" s="1"/>
  <c r="H2207" i="1" a="1"/>
  <c r="H2207" i="1" s="1"/>
  <c r="C2257" i="1"/>
  <c r="J2230" i="1"/>
  <c r="I2209" i="1" a="1"/>
  <c r="I2209" i="1" s="1"/>
  <c r="H2209" i="1" a="1"/>
  <c r="H2209" i="1" s="1"/>
  <c r="C2259" i="1"/>
  <c r="H2242" i="1" a="1"/>
  <c r="H2242" i="1" s="1"/>
  <c r="I2242" i="1" a="1"/>
  <c r="I2242" i="1" s="1"/>
  <c r="C2292" i="1"/>
  <c r="D2225" i="1" a="1"/>
  <c r="D2225" i="1" s="1"/>
  <c r="E2225" i="1" a="1"/>
  <c r="E2225" i="1" s="1"/>
  <c r="B2275" i="1"/>
  <c r="M2225" i="1" a="1"/>
  <c r="M2225" i="1" s="1"/>
  <c r="D2193" i="1" a="1"/>
  <c r="D2193" i="1" s="1"/>
  <c r="E2193" i="1" a="1"/>
  <c r="E2193" i="1" s="1"/>
  <c r="M2193" i="1" a="1"/>
  <c r="M2193" i="1" s="1"/>
  <c r="B2243" i="1"/>
  <c r="I2199" i="1" a="1"/>
  <c r="I2199" i="1" s="1"/>
  <c r="H2199" i="1" a="1"/>
  <c r="H2199" i="1" s="1"/>
  <c r="C2249" i="1"/>
  <c r="J931" i="1"/>
  <c r="J2156" i="1"/>
  <c r="I2205" i="1" a="1"/>
  <c r="I2205" i="1" s="1"/>
  <c r="H2205" i="1" a="1"/>
  <c r="H2205" i="1" s="1"/>
  <c r="C2255" i="1"/>
  <c r="D2206" i="1" a="1"/>
  <c r="D2206" i="1" s="1"/>
  <c r="E2206" i="1" a="1"/>
  <c r="E2206" i="1" s="1"/>
  <c r="M2206" i="1" a="1"/>
  <c r="M2206" i="1" s="1"/>
  <c r="B2256" i="1"/>
  <c r="J2140" i="1"/>
  <c r="D2227" i="1" a="1"/>
  <c r="D2227" i="1" s="1"/>
  <c r="E2227" i="1" a="1"/>
  <c r="E2227" i="1" s="1"/>
  <c r="B2277" i="1"/>
  <c r="M2227" i="1" a="1"/>
  <c r="M2227" i="1" s="1"/>
  <c r="D2195" i="1" a="1"/>
  <c r="D2195" i="1" s="1"/>
  <c r="E2195" i="1" a="1"/>
  <c r="E2195" i="1" s="1"/>
  <c r="M2195" i="1" a="1"/>
  <c r="M2195" i="1" s="1"/>
  <c r="B2245" i="1"/>
  <c r="I2201" i="1" a="1"/>
  <c r="I2201" i="1" s="1"/>
  <c r="H2201" i="1" a="1"/>
  <c r="H2201" i="1" s="1"/>
  <c r="C2251" i="1"/>
  <c r="D2223" i="1" a="1"/>
  <c r="D2223" i="1" s="1"/>
  <c r="E2223" i="1" a="1"/>
  <c r="E2223" i="1" s="1"/>
  <c r="B2273" i="1"/>
  <c r="M2223" i="1" a="1"/>
  <c r="M2223" i="1" s="1"/>
  <c r="D2191" i="1" a="1"/>
  <c r="D2191" i="1" s="1"/>
  <c r="E2191" i="1" a="1"/>
  <c r="E2191" i="1" s="1"/>
  <c r="M2191" i="1" a="1"/>
  <c r="M2191" i="1" s="1"/>
  <c r="B2241" i="1"/>
  <c r="I2223" i="1" a="1"/>
  <c r="I2223" i="1" s="1"/>
  <c r="H2223" i="1" a="1"/>
  <c r="H2223" i="1" s="1"/>
  <c r="C2273" i="1"/>
  <c r="M2208" i="1" a="1"/>
  <c r="M2208" i="1" s="1"/>
  <c r="M2200" i="1" a="1"/>
  <c r="M2200" i="1" s="1"/>
  <c r="M2212" i="1" a="1"/>
  <c r="M2212" i="1" s="1"/>
  <c r="D2201" i="1" a="1"/>
  <c r="D2201" i="1" s="1"/>
  <c r="E2201" i="1" a="1"/>
  <c r="E2201" i="1" s="1"/>
  <c r="M2201" i="1" a="1"/>
  <c r="M2201" i="1" s="1"/>
  <c r="B2251" i="1"/>
  <c r="F2168" i="1"/>
  <c r="F2136" i="1"/>
  <c r="F2180" i="1"/>
  <c r="L2180" i="1" s="1"/>
  <c r="AN48" i="1" s="1" a="1"/>
  <c r="AN48" i="1" s="1"/>
  <c r="F2134" i="1"/>
  <c r="H2220" i="1" a="1"/>
  <c r="H2220" i="1" s="1"/>
  <c r="I2220" i="1" a="1"/>
  <c r="I2220" i="1" s="1"/>
  <c r="C2270" i="1"/>
  <c r="M2270" i="1" s="1" a="1"/>
  <c r="M2270" i="1" s="1"/>
  <c r="H2188" i="1" a="1"/>
  <c r="H2188" i="1" s="1"/>
  <c r="I2188" i="1" a="1"/>
  <c r="I2188" i="1" s="1"/>
  <c r="C2238" i="1"/>
  <c r="M2238" i="1" s="1" a="1"/>
  <c r="M2238" i="1" s="1"/>
  <c r="I2229" i="1" a="1"/>
  <c r="I2229" i="1" s="1"/>
  <c r="H2229" i="1" a="1"/>
  <c r="H2229" i="1" s="1"/>
  <c r="C2279" i="1"/>
  <c r="D2210" i="1" a="1"/>
  <c r="D2210" i="1" s="1"/>
  <c r="E2210" i="1" a="1"/>
  <c r="E2210" i="1" s="1"/>
  <c r="M2210" i="1" a="1"/>
  <c r="M2210" i="1" s="1"/>
  <c r="B2260" i="1"/>
  <c r="D2278" i="1" a="1"/>
  <c r="D2278" i="1" s="1"/>
  <c r="E2278" i="1" a="1"/>
  <c r="E2278" i="1" s="1"/>
  <c r="M2278" i="1" a="1"/>
  <c r="M2278" i="1" s="1"/>
  <c r="B2328" i="1"/>
  <c r="D2214" i="1" a="1"/>
  <c r="D2214" i="1" s="1"/>
  <c r="E2214" i="1" a="1"/>
  <c r="E2214" i="1" s="1"/>
  <c r="M2214" i="1" a="1"/>
  <c r="M2214" i="1" s="1"/>
  <c r="B2264" i="1"/>
  <c r="I2215" i="1" a="1"/>
  <c r="I2215" i="1" s="1"/>
  <c r="H2215" i="1" a="1"/>
  <c r="H2215" i="1" s="1"/>
  <c r="C2265" i="1"/>
  <c r="H2248" i="1" a="1"/>
  <c r="H2248" i="1" s="1"/>
  <c r="I2248" i="1" a="1"/>
  <c r="I2248" i="1" s="1"/>
  <c r="C2298" i="1"/>
  <c r="L2114" i="1"/>
  <c r="X47" i="1" s="1" a="1"/>
  <c r="X47" i="1" s="1"/>
  <c r="H2228" i="1" a="1"/>
  <c r="H2228" i="1" s="1"/>
  <c r="I2228" i="1" a="1"/>
  <c r="I2228" i="1" s="1"/>
  <c r="C2278" i="1"/>
  <c r="I2227" i="1" a="1"/>
  <c r="I2227" i="1" s="1"/>
  <c r="C2277" i="1"/>
  <c r="H2227" i="1" a="1"/>
  <c r="H2227" i="1" s="1"/>
  <c r="H2246" i="1" a="1"/>
  <c r="H2246" i="1" s="1"/>
  <c r="I2246" i="1" a="1"/>
  <c r="I2246" i="1" s="1"/>
  <c r="C2296" i="1"/>
  <c r="H2222" i="1" a="1"/>
  <c r="H2222" i="1" s="1"/>
  <c r="I2222" i="1" a="1"/>
  <c r="I2222" i="1" s="1"/>
  <c r="C2272" i="1"/>
  <c r="H2218" i="1" a="1"/>
  <c r="H2218" i="1" s="1"/>
  <c r="I2218" i="1" a="1"/>
  <c r="I2218" i="1" s="1"/>
  <c r="C2268" i="1"/>
  <c r="J934" i="1"/>
  <c r="L934" i="1" s="1"/>
  <c r="AR23" i="1" s="1" a="1"/>
  <c r="AR23" i="1" s="1"/>
  <c r="J922" i="1"/>
  <c r="J928" i="1"/>
  <c r="F930" i="1"/>
  <c r="J933" i="1"/>
  <c r="F920" i="1"/>
  <c r="L1491" i="1"/>
  <c r="AY34" i="1" s="1" a="1"/>
  <c r="AY34" i="1" s="1"/>
  <c r="F935" i="1"/>
  <c r="L1518" i="1"/>
  <c r="AB35" i="1" s="1" a="1"/>
  <c r="AB35" i="1" s="1"/>
  <c r="L1519" i="1"/>
  <c r="AC35" i="1" s="1" a="1"/>
  <c r="AC35" i="1" s="1"/>
  <c r="J936" i="1"/>
  <c r="J935" i="1"/>
  <c r="L935" i="1" s="1"/>
  <c r="AS23" i="1" s="1" a="1"/>
  <c r="AS23" i="1" s="1"/>
  <c r="L918" i="1"/>
  <c r="AB23" i="1" s="1" a="1"/>
  <c r="AB23" i="1" s="1"/>
  <c r="F936" i="1"/>
  <c r="J923" i="1"/>
  <c r="L893" i="1"/>
  <c r="BA22" i="1" s="1" a="1"/>
  <c r="BA22" i="1" s="1"/>
  <c r="L872" i="1"/>
  <c r="AF22" i="1" s="1" a="1"/>
  <c r="AF22" i="1" s="1"/>
  <c r="L915" i="1"/>
  <c r="Y23" i="1" s="1" a="1"/>
  <c r="Y23" i="1" s="1"/>
  <c r="L901" i="1"/>
  <c r="BI22" i="1" s="1" a="1"/>
  <c r="BI22" i="1" s="1"/>
  <c r="J919" i="1"/>
  <c r="F927" i="1"/>
  <c r="F932" i="1"/>
  <c r="F929" i="1"/>
  <c r="L917" i="1"/>
  <c r="AA23" i="1" s="1" a="1"/>
  <c r="AA23" i="1" s="1"/>
  <c r="L873" i="1"/>
  <c r="AG22" i="1" s="1" a="1"/>
  <c r="AG22" i="1" s="1"/>
  <c r="L2160" i="1" l="1"/>
  <c r="BR47" i="1" s="1" a="1"/>
  <c r="BR47" i="1" s="1"/>
  <c r="L921" i="1"/>
  <c r="AE23" i="1" s="1" a="1"/>
  <c r="AE23" i="1" s="1"/>
  <c r="L2177" i="1"/>
  <c r="AK48" i="1" s="1" a="1"/>
  <c r="AK48" i="1" s="1"/>
  <c r="L2155" i="1"/>
  <c r="BM47" i="1" s="1" a="1"/>
  <c r="BM47" i="1" s="1"/>
  <c r="L2140" i="1"/>
  <c r="AX47" i="1" s="1" a="1"/>
  <c r="AX47" i="1" s="1"/>
  <c r="L2163" i="1"/>
  <c r="W48" i="1" s="1" a="1"/>
  <c r="W48" i="1" s="1"/>
  <c r="L2164" i="1"/>
  <c r="X48" i="1" s="1" a="1"/>
  <c r="X48" i="1" s="1"/>
  <c r="L2136" i="1"/>
  <c r="AT47" i="1" s="1" a="1"/>
  <c r="AT47" i="1" s="1"/>
  <c r="L2145" i="1"/>
  <c r="BC47" i="1" s="1" a="1"/>
  <c r="BC47" i="1" s="1"/>
  <c r="L2147" i="1"/>
  <c r="BE47" i="1" s="1" a="1"/>
  <c r="BE47" i="1" s="1"/>
  <c r="L2172" i="1"/>
  <c r="AF48" i="1" s="1" a="1"/>
  <c r="AF48" i="1" s="1"/>
  <c r="L2135" i="1"/>
  <c r="AS47" i="1" s="1" a="1"/>
  <c r="AS47" i="1" s="1"/>
  <c r="L932" i="1"/>
  <c r="AP23" i="1" s="1" a="1"/>
  <c r="AP23" i="1" s="1"/>
  <c r="L930" i="1"/>
  <c r="AN23" i="1" s="1" a="1"/>
  <c r="AN23" i="1" s="1"/>
  <c r="J2195" i="1"/>
  <c r="L2165" i="1"/>
  <c r="Y48" i="1" s="1" a="1"/>
  <c r="Y48" i="1" s="1"/>
  <c r="L2153" i="1"/>
  <c r="BK47" i="1" s="1" a="1"/>
  <c r="BK47" i="1" s="1"/>
  <c r="J2213" i="1"/>
  <c r="J2224" i="1"/>
  <c r="F2198" i="1"/>
  <c r="F2262" i="1"/>
  <c r="F2202" i="1"/>
  <c r="L2202" i="1" s="1"/>
  <c r="BJ48" i="1" s="1" a="1"/>
  <c r="BJ48" i="1" s="1"/>
  <c r="F2203" i="1"/>
  <c r="F2232" i="1"/>
  <c r="F2250" i="1"/>
  <c r="J2206" i="1"/>
  <c r="F2254" i="1"/>
  <c r="J2252" i="1"/>
  <c r="L2139" i="1"/>
  <c r="AW47" i="1" s="1" a="1"/>
  <c r="AW47" i="1" s="1"/>
  <c r="L927" i="1"/>
  <c r="AK23" i="1" s="1" a="1"/>
  <c r="AK23" i="1" s="1"/>
  <c r="L2168" i="1"/>
  <c r="AB48" i="1" s="1" a="1"/>
  <c r="AB48" i="1" s="1"/>
  <c r="L2157" i="1"/>
  <c r="BO47" i="1" s="1" a="1"/>
  <c r="BO47" i="1" s="1"/>
  <c r="L2171" i="1"/>
  <c r="AE48" i="1" s="1" a="1"/>
  <c r="AE48" i="1" s="1"/>
  <c r="L2151" i="1"/>
  <c r="BI47" i="1" s="1" a="1"/>
  <c r="BI47" i="1" s="1"/>
  <c r="L925" i="1"/>
  <c r="AI23" i="1" s="1" a="1"/>
  <c r="AI23" i="1" s="1"/>
  <c r="J2200" i="1"/>
  <c r="L2200" i="1" s="1"/>
  <c r="BH48" i="1" s="1" a="1"/>
  <c r="BH48" i="1" s="1"/>
  <c r="L920" i="1"/>
  <c r="AD23" i="1" s="1" a="1"/>
  <c r="AD23" i="1" s="1"/>
  <c r="L922" i="1"/>
  <c r="AF23" i="1" s="1" a="1"/>
  <c r="AF23" i="1" s="1"/>
  <c r="L933" i="1"/>
  <c r="AQ23" i="1" s="1" a="1"/>
  <c r="AQ23" i="1" s="1"/>
  <c r="J2201" i="1"/>
  <c r="J2193" i="1"/>
  <c r="J2225" i="1"/>
  <c r="L923" i="1"/>
  <c r="AG23" i="1" s="1" a="1"/>
  <c r="AG23" i="1" s="1"/>
  <c r="J2246" i="1"/>
  <c r="F2214" i="1"/>
  <c r="F2278" i="1"/>
  <c r="F2210" i="1"/>
  <c r="F2191" i="1"/>
  <c r="F2223" i="1"/>
  <c r="L2137" i="1"/>
  <c r="AU47" i="1" s="1" a="1"/>
  <c r="AU47" i="1" s="1"/>
  <c r="L2159" i="1"/>
  <c r="BQ47" i="1" s="1" a="1"/>
  <c r="BQ47" i="1" s="1"/>
  <c r="L919" i="1"/>
  <c r="AC23" i="1" s="1" a="1"/>
  <c r="AC23" i="1" s="1"/>
  <c r="L2134" i="1"/>
  <c r="AR47" i="1" s="1" a="1"/>
  <c r="AR47" i="1" s="1"/>
  <c r="L2141" i="1"/>
  <c r="AY47" i="1" s="1" a="1"/>
  <c r="AY47" i="1" s="1"/>
  <c r="L2143" i="1"/>
  <c r="BA47" i="1" s="1" a="1"/>
  <c r="BA47" i="1" s="1"/>
  <c r="L2169" i="1"/>
  <c r="AC48" i="1" s="1" a="1"/>
  <c r="AC48" i="1" s="1"/>
  <c r="J2280" i="1"/>
  <c r="J2231" i="1"/>
  <c r="L929" i="1"/>
  <c r="AM23" i="1" s="1" a="1"/>
  <c r="AM23" i="1" s="1"/>
  <c r="L2198" i="1"/>
  <c r="BF48" i="1" s="1" a="1"/>
  <c r="BF48" i="1" s="1"/>
  <c r="L2133" i="1"/>
  <c r="AQ47" i="1" s="1" a="1"/>
  <c r="AQ47" i="1" s="1"/>
  <c r="L2167" i="1"/>
  <c r="AA48" i="1" s="1" a="1"/>
  <c r="AA48" i="1" s="1"/>
  <c r="J2183" i="1"/>
  <c r="F2213" i="1"/>
  <c r="L2213" i="1" s="1"/>
  <c r="W49" i="1" s="1" a="1"/>
  <c r="W49" i="1" s="1"/>
  <c r="F2184" i="1"/>
  <c r="F2186" i="1"/>
  <c r="J2209" i="1"/>
  <c r="J2207" i="1"/>
  <c r="L928" i="1"/>
  <c r="AL23" i="1" s="1" a="1"/>
  <c r="AL23" i="1" s="1"/>
  <c r="F2270" i="1"/>
  <c r="F2209" i="1"/>
  <c r="L2209" i="1" s="1"/>
  <c r="BQ48" i="1" s="1" a="1"/>
  <c r="BQ48" i="1" s="1"/>
  <c r="J2276" i="1"/>
  <c r="J2228" i="1"/>
  <c r="L2228" i="1" s="1"/>
  <c r="AL49" i="1" s="1" a="1"/>
  <c r="AL49" i="1" s="1"/>
  <c r="J2199" i="1"/>
  <c r="J2242" i="1"/>
  <c r="J2187" i="1"/>
  <c r="J2203" i="1"/>
  <c r="F2274" i="1"/>
  <c r="F2258" i="1"/>
  <c r="F2218" i="1"/>
  <c r="L2203" i="1"/>
  <c r="BK48" i="1" s="1" a="1"/>
  <c r="BK48" i="1" s="1"/>
  <c r="F2189" i="1"/>
  <c r="J2218" i="1"/>
  <c r="J2220" i="1"/>
  <c r="L2220" i="1" s="1"/>
  <c r="AD49" i="1" s="1" a="1"/>
  <c r="AD49" i="1" s="1"/>
  <c r="F2201" i="1"/>
  <c r="F2238" i="1"/>
  <c r="F2219" i="1"/>
  <c r="F2192" i="1"/>
  <c r="L2192" i="1" s="1"/>
  <c r="AZ48" i="1" s="1" a="1"/>
  <c r="AZ48" i="1" s="1"/>
  <c r="F2229" i="1"/>
  <c r="I2279" i="1" a="1"/>
  <c r="I2279" i="1" s="1"/>
  <c r="H2279" i="1" a="1"/>
  <c r="H2279" i="1" s="1"/>
  <c r="C2329" i="1"/>
  <c r="I2273" i="1" a="1"/>
  <c r="I2273" i="1" s="1"/>
  <c r="H2273" i="1" a="1"/>
  <c r="H2273" i="1" s="1"/>
  <c r="C2323" i="1"/>
  <c r="D2256" i="1" a="1"/>
  <c r="D2256" i="1" s="1"/>
  <c r="E2256" i="1" a="1"/>
  <c r="E2256" i="1" s="1"/>
  <c r="M2256" i="1" a="1"/>
  <c r="M2256" i="1" s="1"/>
  <c r="B2306" i="1"/>
  <c r="I2255" i="1" a="1"/>
  <c r="I2255" i="1" s="1"/>
  <c r="H2255" i="1" a="1"/>
  <c r="H2255" i="1" s="1"/>
  <c r="C2305" i="1"/>
  <c r="D2243" i="1" a="1"/>
  <c r="D2243" i="1" s="1"/>
  <c r="E2243" i="1" a="1"/>
  <c r="E2243" i="1" s="1"/>
  <c r="B2293" i="1"/>
  <c r="M2243" i="1" a="1"/>
  <c r="M2243" i="1" s="1"/>
  <c r="H2292" i="1" a="1"/>
  <c r="H2292" i="1" s="1"/>
  <c r="I2292" i="1" a="1"/>
  <c r="I2292" i="1" s="1"/>
  <c r="C2342" i="1"/>
  <c r="H2272" i="1" a="1"/>
  <c r="H2272" i="1" s="1"/>
  <c r="I2272" i="1" a="1"/>
  <c r="I2272" i="1" s="1"/>
  <c r="C2322" i="1"/>
  <c r="J2248" i="1"/>
  <c r="J2215" i="1"/>
  <c r="J2229" i="1"/>
  <c r="J2188" i="1"/>
  <c r="D2251" i="1" a="1"/>
  <c r="D2251" i="1" s="1"/>
  <c r="E2251" i="1" a="1"/>
  <c r="E2251" i="1" s="1"/>
  <c r="B2301" i="1"/>
  <c r="M2251" i="1" a="1"/>
  <c r="M2251" i="1" s="1"/>
  <c r="J2223" i="1"/>
  <c r="L2223" i="1" s="1"/>
  <c r="AG49" i="1" s="1" a="1"/>
  <c r="AG49" i="1" s="1"/>
  <c r="F2195" i="1"/>
  <c r="L2195" i="1" s="1"/>
  <c r="BC48" i="1" s="1" a="1"/>
  <c r="BC48" i="1" s="1"/>
  <c r="F2227" i="1"/>
  <c r="J2205" i="1"/>
  <c r="I2249" i="1" a="1"/>
  <c r="I2249" i="1" s="1"/>
  <c r="H2249" i="1" a="1"/>
  <c r="H2249" i="1" s="1"/>
  <c r="C2299" i="1"/>
  <c r="D2275" i="1" a="1"/>
  <c r="D2275" i="1" s="1"/>
  <c r="E2275" i="1" a="1"/>
  <c r="E2275" i="1" s="1"/>
  <c r="B2325" i="1"/>
  <c r="M2275" i="1" a="1"/>
  <c r="M2275" i="1" s="1"/>
  <c r="I2237" i="1" a="1"/>
  <c r="I2237" i="1" s="1"/>
  <c r="H2237" i="1" a="1"/>
  <c r="H2237" i="1" s="1"/>
  <c r="C2287" i="1"/>
  <c r="I2253" i="1" a="1"/>
  <c r="I2253" i="1" s="1"/>
  <c r="H2253" i="1" a="1"/>
  <c r="H2253" i="1" s="1"/>
  <c r="C2303" i="1"/>
  <c r="F2185" i="1"/>
  <c r="D2312" i="1" a="1"/>
  <c r="D2312" i="1" s="1"/>
  <c r="E2312" i="1" a="1"/>
  <c r="E2312" i="1" s="1"/>
  <c r="M2312" i="1" a="1"/>
  <c r="M2312" i="1" s="1"/>
  <c r="B2362" i="1"/>
  <c r="D2252" i="1" a="1"/>
  <c r="D2252" i="1" s="1"/>
  <c r="E2252" i="1" a="1"/>
  <c r="E2252" i="1" s="1"/>
  <c r="M2252" i="1" a="1"/>
  <c r="M2252" i="1" s="1"/>
  <c r="B2302" i="1"/>
  <c r="D2253" i="1" a="1"/>
  <c r="D2253" i="1" s="1"/>
  <c r="E2253" i="1" a="1"/>
  <c r="E2253" i="1" s="1"/>
  <c r="B2303" i="1"/>
  <c r="M2253" i="1" a="1"/>
  <c r="M2253" i="1" s="1"/>
  <c r="D2282" i="1" a="1"/>
  <c r="D2282" i="1" s="1"/>
  <c r="E2282" i="1" a="1"/>
  <c r="E2282" i="1" s="1"/>
  <c r="M2282" i="1" a="1"/>
  <c r="M2282" i="1" s="1"/>
  <c r="B2332" i="1"/>
  <c r="D2300" i="1" a="1"/>
  <c r="D2300" i="1" s="1"/>
  <c r="E2300" i="1" a="1"/>
  <c r="E2300" i="1" s="1"/>
  <c r="B2350" i="1"/>
  <c r="D2324" i="1" a="1"/>
  <c r="D2324" i="1" s="1"/>
  <c r="E2324" i="1" a="1"/>
  <c r="E2324" i="1" s="1"/>
  <c r="B2374" i="1"/>
  <c r="D2308" i="1" a="1"/>
  <c r="D2308" i="1" s="1"/>
  <c r="E2308" i="1" a="1"/>
  <c r="E2308" i="1" s="1"/>
  <c r="M2308" i="1" a="1"/>
  <c r="M2308" i="1" s="1"/>
  <c r="B2358" i="1"/>
  <c r="D2288" i="1" a="1"/>
  <c r="D2288" i="1" s="1"/>
  <c r="E2288" i="1" a="1"/>
  <c r="E2288" i="1" s="1"/>
  <c r="M2288" i="1" a="1"/>
  <c r="M2288" i="1" s="1"/>
  <c r="B2338" i="1"/>
  <c r="J2217" i="1"/>
  <c r="H2254" i="1" a="1"/>
  <c r="H2254" i="1" s="1"/>
  <c r="I2254" i="1" a="1"/>
  <c r="I2254" i="1" s="1"/>
  <c r="C2304" i="1"/>
  <c r="J2186" i="1"/>
  <c r="F2246" i="1"/>
  <c r="F2226" i="1"/>
  <c r="L2226" i="1" s="1"/>
  <c r="AJ49" i="1" s="1" a="1"/>
  <c r="AJ49" i="1" s="1"/>
  <c r="H2234" i="1" a="1"/>
  <c r="H2234" i="1" s="1"/>
  <c r="I2234" i="1" a="1"/>
  <c r="I2234" i="1" s="1"/>
  <c r="C2284" i="1"/>
  <c r="H2244" i="1" a="1"/>
  <c r="H2244" i="1" s="1"/>
  <c r="I2244" i="1" a="1"/>
  <c r="I2244" i="1" s="1"/>
  <c r="C2294" i="1"/>
  <c r="D2281" i="1" a="1"/>
  <c r="D2281" i="1" s="1"/>
  <c r="E2281" i="1" a="1"/>
  <c r="E2281" i="1" s="1"/>
  <c r="B2331" i="1"/>
  <c r="M2281" i="1" a="1"/>
  <c r="M2281" i="1" s="1"/>
  <c r="D2320" i="1" a="1"/>
  <c r="D2320" i="1" s="1"/>
  <c r="E2320" i="1" a="1"/>
  <c r="E2320" i="1" s="1"/>
  <c r="B2370" i="1"/>
  <c r="D2259" i="1" a="1"/>
  <c r="D2259" i="1" s="1"/>
  <c r="E2259" i="1" a="1"/>
  <c r="E2259" i="1" s="1"/>
  <c r="B2309" i="1"/>
  <c r="M2259" i="1" a="1"/>
  <c r="M2259" i="1" s="1"/>
  <c r="D2239" i="1" a="1"/>
  <c r="D2239" i="1" s="1"/>
  <c r="E2239" i="1" a="1"/>
  <c r="E2239" i="1" s="1"/>
  <c r="B2289" i="1"/>
  <c r="M2239" i="1" a="1"/>
  <c r="M2239" i="1" s="1"/>
  <c r="F2222" i="1"/>
  <c r="J2182" i="1"/>
  <c r="L2182" i="1" s="1"/>
  <c r="AP48" i="1" s="1" a="1"/>
  <c r="AP48" i="1" s="1"/>
  <c r="J2221" i="1"/>
  <c r="F2230" i="1"/>
  <c r="L2230" i="1" s="1"/>
  <c r="AN49" i="1" s="1" a="1"/>
  <c r="AN49" i="1" s="1"/>
  <c r="L2224" i="1"/>
  <c r="AH49" i="1" s="1" a="1"/>
  <c r="AH49" i="1" s="1"/>
  <c r="I2263" i="1" a="1"/>
  <c r="I2263" i="1" s="1"/>
  <c r="H2263" i="1" a="1"/>
  <c r="H2263" i="1" s="1"/>
  <c r="C2313" i="1"/>
  <c r="H2330" i="1" a="1"/>
  <c r="H2330" i="1" s="1"/>
  <c r="I2330" i="1" a="1"/>
  <c r="I2330" i="1" s="1"/>
  <c r="C2380" i="1"/>
  <c r="I2269" i="1" a="1"/>
  <c r="I2269" i="1" s="1"/>
  <c r="H2269" i="1" a="1"/>
  <c r="H2269" i="1" s="1"/>
  <c r="C2319" i="1"/>
  <c r="H2266" i="1" a="1"/>
  <c r="H2266" i="1" s="1"/>
  <c r="I2266" i="1" a="1"/>
  <c r="I2266" i="1" s="1"/>
  <c r="C2316" i="1"/>
  <c r="J2208" i="1"/>
  <c r="L2208" i="1" s="1"/>
  <c r="BP48" i="1" s="1" a="1"/>
  <c r="BP48" i="1" s="1"/>
  <c r="J2210" i="1"/>
  <c r="L2210" i="1" s="1"/>
  <c r="BR48" i="1" s="1" a="1"/>
  <c r="BR48" i="1" s="1"/>
  <c r="I2265" i="1" a="1"/>
  <c r="I2265" i="1" s="1"/>
  <c r="H2265" i="1" a="1"/>
  <c r="H2265" i="1" s="1"/>
  <c r="C2315" i="1"/>
  <c r="D2245" i="1" a="1"/>
  <c r="D2245" i="1" s="1"/>
  <c r="E2245" i="1" a="1"/>
  <c r="E2245" i="1" s="1"/>
  <c r="B2295" i="1"/>
  <c r="M2245" i="1" a="1"/>
  <c r="M2245" i="1" s="1"/>
  <c r="H2326" i="1" a="1"/>
  <c r="H2326" i="1" s="1"/>
  <c r="I2326" i="1" a="1"/>
  <c r="I2326" i="1" s="1"/>
  <c r="C2376" i="1"/>
  <c r="I2241" i="1" a="1"/>
  <c r="I2241" i="1" s="1"/>
  <c r="H2241" i="1" a="1"/>
  <c r="H2241" i="1" s="1"/>
  <c r="C2291" i="1"/>
  <c r="D2235" i="1" a="1"/>
  <c r="D2235" i="1" s="1"/>
  <c r="E2235" i="1" a="1"/>
  <c r="E2235" i="1" s="1"/>
  <c r="B2285" i="1"/>
  <c r="M2235" i="1" a="1"/>
  <c r="M2235" i="1" s="1"/>
  <c r="H2274" i="1" a="1"/>
  <c r="H2274" i="1" s="1"/>
  <c r="I2274" i="1" a="1"/>
  <c r="I2274" i="1" s="1"/>
  <c r="C2324" i="1"/>
  <c r="D2248" i="1" a="1"/>
  <c r="D2248" i="1" s="1"/>
  <c r="E2248" i="1" a="1"/>
  <c r="E2248" i="1" s="1"/>
  <c r="M2248" i="1" a="1"/>
  <c r="M2248" i="1" s="1"/>
  <c r="B2298" i="1"/>
  <c r="M2274" i="1" a="1"/>
  <c r="M2274" i="1" s="1"/>
  <c r="I2235" i="1" a="1"/>
  <c r="I2235" i="1" s="1"/>
  <c r="H2235" i="1" a="1"/>
  <c r="H2235" i="1" s="1"/>
  <c r="C2285" i="1"/>
  <c r="J2190" i="1"/>
  <c r="D2296" i="1" a="1"/>
  <c r="D2296" i="1" s="1"/>
  <c r="E2296" i="1" a="1"/>
  <c r="E2296" i="1" s="1"/>
  <c r="M2296" i="1" a="1"/>
  <c r="M2296" i="1" s="1"/>
  <c r="B2346" i="1"/>
  <c r="D2276" i="1" a="1"/>
  <c r="D2276" i="1" s="1"/>
  <c r="E2276" i="1" a="1"/>
  <c r="E2276" i="1" s="1"/>
  <c r="M2276" i="1" a="1"/>
  <c r="M2276" i="1" s="1"/>
  <c r="B2326" i="1"/>
  <c r="I2261" i="1" a="1"/>
  <c r="I2261" i="1" s="1"/>
  <c r="H2261" i="1" a="1"/>
  <c r="H2261" i="1" s="1"/>
  <c r="C2311" i="1"/>
  <c r="D2269" i="1" a="1"/>
  <c r="D2269" i="1" s="1"/>
  <c r="E2269" i="1" a="1"/>
  <c r="E2269" i="1" s="1"/>
  <c r="B2319" i="1"/>
  <c r="M2269" i="1" a="1"/>
  <c r="M2269" i="1" s="1"/>
  <c r="D2242" i="1" a="1"/>
  <c r="D2242" i="1" s="1"/>
  <c r="E2242" i="1" a="1"/>
  <c r="E2242" i="1" s="1"/>
  <c r="M2242" i="1" a="1"/>
  <c r="M2242" i="1" s="1"/>
  <c r="B2292" i="1"/>
  <c r="D2279" i="1" a="1"/>
  <c r="D2279" i="1" s="1"/>
  <c r="E2279" i="1" a="1"/>
  <c r="E2279" i="1" s="1"/>
  <c r="B2329" i="1"/>
  <c r="M2279" i="1" a="1"/>
  <c r="M2279" i="1" s="1"/>
  <c r="I2247" i="1" a="1"/>
  <c r="I2247" i="1" s="1"/>
  <c r="H2247" i="1" a="1"/>
  <c r="H2247" i="1" s="1"/>
  <c r="C2297" i="1"/>
  <c r="D2272" i="1" a="1"/>
  <c r="D2272" i="1" s="1"/>
  <c r="E2272" i="1" a="1"/>
  <c r="E2272" i="1" s="1"/>
  <c r="M2272" i="1" a="1"/>
  <c r="M2272" i="1" s="1"/>
  <c r="B2322" i="1"/>
  <c r="I2239" i="1" a="1"/>
  <c r="I2239" i="1" s="1"/>
  <c r="H2239" i="1" a="1"/>
  <c r="H2239" i="1" s="1"/>
  <c r="C2289" i="1"/>
  <c r="H2302" i="1" a="1"/>
  <c r="H2302" i="1" s="1"/>
  <c r="I2302" i="1" a="1"/>
  <c r="I2302" i="1" s="1"/>
  <c r="C2352" i="1"/>
  <c r="F2207" i="1"/>
  <c r="F2211" i="1"/>
  <c r="F2197" i="1"/>
  <c r="D2280" i="1" a="1"/>
  <c r="D2280" i="1" s="1"/>
  <c r="E2280" i="1" a="1"/>
  <c r="E2280" i="1" s="1"/>
  <c r="M2280" i="1" a="1"/>
  <c r="M2280" i="1" s="1"/>
  <c r="B2330" i="1"/>
  <c r="J2212" i="1"/>
  <c r="L2212" i="1" s="1"/>
  <c r="BT48" i="1" s="1" a="1"/>
  <c r="BT48" i="1" s="1"/>
  <c r="F2187" i="1"/>
  <c r="F2183" i="1"/>
  <c r="F2217" i="1"/>
  <c r="F2190" i="1"/>
  <c r="L2190" i="1" s="1"/>
  <c r="AX48" i="1" s="1" a="1"/>
  <c r="AX48" i="1" s="1"/>
  <c r="F2194" i="1"/>
  <c r="F2266" i="1"/>
  <c r="L2179" i="1"/>
  <c r="AM48" i="1" s="1" a="1"/>
  <c r="AM48" i="1" s="1"/>
  <c r="D2271" i="1" a="1"/>
  <c r="D2271" i="1" s="1"/>
  <c r="E2271" i="1" a="1"/>
  <c r="E2271" i="1" s="1"/>
  <c r="B2321" i="1"/>
  <c r="M2271" i="1" a="1"/>
  <c r="M2271" i="1" s="1"/>
  <c r="J2219" i="1"/>
  <c r="J2214" i="1"/>
  <c r="L2214" i="1" s="1"/>
  <c r="X49" i="1" s="1" a="1"/>
  <c r="X49" i="1" s="1"/>
  <c r="F2205" i="1"/>
  <c r="D2234" i="1" a="1"/>
  <c r="D2234" i="1" s="1"/>
  <c r="E2234" i="1" a="1"/>
  <c r="E2234" i="1" s="1"/>
  <c r="M2234" i="1" a="1"/>
  <c r="M2234" i="1" s="1"/>
  <c r="B2284" i="1"/>
  <c r="D2236" i="1" a="1"/>
  <c r="D2236" i="1" s="1"/>
  <c r="E2236" i="1" a="1"/>
  <c r="E2236" i="1" s="1"/>
  <c r="M2236" i="1" a="1"/>
  <c r="M2236" i="1" s="1"/>
  <c r="B2286" i="1"/>
  <c r="D2268" i="1" a="1"/>
  <c r="D2268" i="1" s="1"/>
  <c r="E2268" i="1" a="1"/>
  <c r="E2268" i="1" s="1"/>
  <c r="M2268" i="1" a="1"/>
  <c r="M2268" i="1" s="1"/>
  <c r="B2318" i="1"/>
  <c r="H2250" i="1" a="1"/>
  <c r="H2250" i="1" s="1"/>
  <c r="I2250" i="1" a="1"/>
  <c r="I2250" i="1" s="1"/>
  <c r="C2300" i="1"/>
  <c r="I2233" i="1" a="1"/>
  <c r="I2233" i="1" s="1"/>
  <c r="H2233" i="1" a="1"/>
  <c r="H2233" i="1" s="1"/>
  <c r="C2283" i="1"/>
  <c r="H2268" i="1" a="1"/>
  <c r="H2268" i="1" s="1"/>
  <c r="I2268" i="1" a="1"/>
  <c r="I2268" i="1" s="1"/>
  <c r="C2318" i="1"/>
  <c r="H2278" i="1" a="1"/>
  <c r="H2278" i="1" s="1"/>
  <c r="I2278" i="1" a="1"/>
  <c r="I2278" i="1" s="1"/>
  <c r="C2328" i="1"/>
  <c r="H2270" i="1" a="1"/>
  <c r="H2270" i="1" s="1"/>
  <c r="I2270" i="1" a="1"/>
  <c r="I2270" i="1" s="1"/>
  <c r="C2320" i="1"/>
  <c r="L936" i="1"/>
  <c r="AT23" i="1" s="1" a="1"/>
  <c r="AT23" i="1" s="1"/>
  <c r="J2222" i="1"/>
  <c r="J2227" i="1"/>
  <c r="H2298" i="1" a="1"/>
  <c r="H2298" i="1" s="1"/>
  <c r="I2298" i="1" a="1"/>
  <c r="I2298" i="1" s="1"/>
  <c r="C2348" i="1"/>
  <c r="D2264" i="1" a="1"/>
  <c r="D2264" i="1" s="1"/>
  <c r="E2264" i="1" a="1"/>
  <c r="E2264" i="1" s="1"/>
  <c r="M2264" i="1" a="1"/>
  <c r="M2264" i="1" s="1"/>
  <c r="B2314" i="1"/>
  <c r="D2328" i="1" a="1"/>
  <c r="D2328" i="1" s="1"/>
  <c r="E2328" i="1" a="1"/>
  <c r="E2328" i="1" s="1"/>
  <c r="M2328" i="1" a="1"/>
  <c r="M2328" i="1" s="1"/>
  <c r="B2378" i="1"/>
  <c r="D2260" i="1" a="1"/>
  <c r="D2260" i="1" s="1"/>
  <c r="E2260" i="1" a="1"/>
  <c r="E2260" i="1" s="1"/>
  <c r="M2260" i="1" a="1"/>
  <c r="M2260" i="1" s="1"/>
  <c r="B2310" i="1"/>
  <c r="H2238" i="1" a="1"/>
  <c r="H2238" i="1" s="1"/>
  <c r="I2238" i="1" a="1"/>
  <c r="I2238" i="1" s="1"/>
  <c r="C2288" i="1"/>
  <c r="D2241" i="1" a="1"/>
  <c r="D2241" i="1" s="1"/>
  <c r="E2241" i="1" a="1"/>
  <c r="E2241" i="1" s="1"/>
  <c r="B2291" i="1"/>
  <c r="M2241" i="1" a="1"/>
  <c r="M2241" i="1" s="1"/>
  <c r="I2251" i="1" a="1"/>
  <c r="I2251" i="1" s="1"/>
  <c r="H2251" i="1" a="1"/>
  <c r="H2251" i="1" s="1"/>
  <c r="C2301" i="1"/>
  <c r="D2277" i="1" a="1"/>
  <c r="D2277" i="1" s="1"/>
  <c r="E2277" i="1" a="1"/>
  <c r="E2277" i="1" s="1"/>
  <c r="B2327" i="1"/>
  <c r="M2277" i="1" a="1"/>
  <c r="M2277" i="1" s="1"/>
  <c r="F2206" i="1"/>
  <c r="L2206" i="1" s="1"/>
  <c r="BN48" i="1" s="1" a="1"/>
  <c r="BN48" i="1" s="1"/>
  <c r="F2193" i="1"/>
  <c r="F2225" i="1"/>
  <c r="L2225" i="1" s="1"/>
  <c r="AI49" i="1" s="1" a="1"/>
  <c r="AI49" i="1" s="1"/>
  <c r="I2259" i="1" a="1"/>
  <c r="I2259" i="1" s="1"/>
  <c r="C2309" i="1"/>
  <c r="H2259" i="1" a="1"/>
  <c r="H2259" i="1" s="1"/>
  <c r="I2257" i="1" a="1"/>
  <c r="I2257" i="1" s="1"/>
  <c r="H2257" i="1" a="1"/>
  <c r="H2257" i="1" s="1"/>
  <c r="C2307" i="1"/>
  <c r="J2191" i="1"/>
  <c r="F2199" i="1"/>
  <c r="F2215" i="1"/>
  <c r="J2185" i="1"/>
  <c r="J2204" i="1"/>
  <c r="L2204" i="1" s="1"/>
  <c r="BL48" i="1" s="1" a="1"/>
  <c r="BL48" i="1" s="1"/>
  <c r="H2236" i="1" a="1"/>
  <c r="H2236" i="1" s="1"/>
  <c r="I2236" i="1" a="1"/>
  <c r="I2236" i="1" s="1"/>
  <c r="C2286" i="1"/>
  <c r="J2211" i="1"/>
  <c r="D2304" i="1" a="1"/>
  <c r="D2304" i="1" s="1"/>
  <c r="E2304" i="1" a="1"/>
  <c r="E2304" i="1" s="1"/>
  <c r="M2304" i="1" a="1"/>
  <c r="M2304" i="1" s="1"/>
  <c r="B2354" i="1"/>
  <c r="J2184" i="1"/>
  <c r="J2194" i="1"/>
  <c r="F2231" i="1"/>
  <c r="L2231" i="1" s="1"/>
  <c r="AO49" i="1" s="1" a="1"/>
  <c r="AO49" i="1" s="1"/>
  <c r="J2197" i="1"/>
  <c r="J2189" i="1"/>
  <c r="H2232" i="1" a="1"/>
  <c r="H2232" i="1" s="1"/>
  <c r="I2232" i="1" a="1"/>
  <c r="I2232" i="1" s="1"/>
  <c r="C2282" i="1"/>
  <c r="D2257" i="1" a="1"/>
  <c r="D2257" i="1" s="1"/>
  <c r="E2257" i="1" a="1"/>
  <c r="E2257" i="1" s="1"/>
  <c r="B2307" i="1"/>
  <c r="M2257" i="1" a="1"/>
  <c r="M2257" i="1" s="1"/>
  <c r="D2261" i="1" a="1"/>
  <c r="D2261" i="1" s="1"/>
  <c r="E2261" i="1" a="1"/>
  <c r="E2261" i="1" s="1"/>
  <c r="B2311" i="1"/>
  <c r="M2261" i="1" a="1"/>
  <c r="M2261" i="1" s="1"/>
  <c r="D2247" i="1" a="1"/>
  <c r="D2247" i="1" s="1"/>
  <c r="E2247" i="1" a="1"/>
  <c r="E2247" i="1" s="1"/>
  <c r="B2297" i="1"/>
  <c r="M2247" i="1" a="1"/>
  <c r="M2247" i="1" s="1"/>
  <c r="L2188" i="1"/>
  <c r="AV48" i="1" s="1" a="1"/>
  <c r="AV48" i="1" s="1"/>
  <c r="D2237" i="1" a="1"/>
  <c r="D2237" i="1" s="1"/>
  <c r="E2237" i="1" a="1"/>
  <c r="E2237" i="1" s="1"/>
  <c r="B2287" i="1"/>
  <c r="M2237" i="1" a="1"/>
  <c r="M2237" i="1" s="1"/>
  <c r="D2233" i="1" a="1"/>
  <c r="D2233" i="1" s="1"/>
  <c r="E2233" i="1" a="1"/>
  <c r="E2233" i="1" s="1"/>
  <c r="B2283" i="1"/>
  <c r="M2233" i="1" a="1"/>
  <c r="M2233" i="1" s="1"/>
  <c r="D2267" i="1" a="1"/>
  <c r="D2267" i="1" s="1"/>
  <c r="E2267" i="1" a="1"/>
  <c r="E2267" i="1" s="1"/>
  <c r="B2317" i="1"/>
  <c r="M2267" i="1" a="1"/>
  <c r="M2267" i="1" s="1"/>
  <c r="D2240" i="1" a="1"/>
  <c r="D2240" i="1" s="1"/>
  <c r="E2240" i="1" a="1"/>
  <c r="E2240" i="1" s="1"/>
  <c r="M2240" i="1" a="1"/>
  <c r="M2240" i="1" s="1"/>
  <c r="B2290" i="1"/>
  <c r="D2244" i="1" a="1"/>
  <c r="D2244" i="1" s="1"/>
  <c r="E2244" i="1" a="1"/>
  <c r="E2244" i="1" s="1"/>
  <c r="M2244" i="1" a="1"/>
  <c r="M2244" i="1" s="1"/>
  <c r="B2294" i="1"/>
  <c r="D2316" i="1" a="1"/>
  <c r="D2316" i="1" s="1"/>
  <c r="E2316" i="1" a="1"/>
  <c r="E2316" i="1" s="1"/>
  <c r="M2316" i="1" a="1"/>
  <c r="M2316" i="1" s="1"/>
  <c r="B2366" i="1"/>
  <c r="L931" i="1"/>
  <c r="AO23" i="1" s="1" a="1"/>
  <c r="AO23" i="1" s="1"/>
  <c r="D2255" i="1" a="1"/>
  <c r="D2255" i="1" s="1"/>
  <c r="E2255" i="1" a="1"/>
  <c r="E2255" i="1" s="1"/>
  <c r="B2305" i="1"/>
  <c r="M2255" i="1" a="1"/>
  <c r="M2255" i="1" s="1"/>
  <c r="J2216" i="1"/>
  <c r="L2216" i="1" s="1"/>
  <c r="Z49" i="1" s="1" a="1"/>
  <c r="Z49" i="1" s="1"/>
  <c r="H2258" i="1" a="1"/>
  <c r="H2258" i="1" s="1"/>
  <c r="I2258" i="1" a="1"/>
  <c r="I2258" i="1" s="1"/>
  <c r="C2308" i="1"/>
  <c r="H2260" i="1" a="1"/>
  <c r="H2260" i="1" s="1"/>
  <c r="I2260" i="1" a="1"/>
  <c r="I2260" i="1" s="1"/>
  <c r="C2310" i="1"/>
  <c r="H2296" i="1" a="1"/>
  <c r="H2296" i="1" s="1"/>
  <c r="I2296" i="1" a="1"/>
  <c r="I2296" i="1" s="1"/>
  <c r="C2346" i="1"/>
  <c r="I2277" i="1" a="1"/>
  <c r="I2277" i="1" s="1"/>
  <c r="H2277" i="1" a="1"/>
  <c r="H2277" i="1" s="1"/>
  <c r="C2327" i="1"/>
  <c r="D2273" i="1" a="1"/>
  <c r="D2273" i="1" s="1"/>
  <c r="E2273" i="1" a="1"/>
  <c r="E2273" i="1" s="1"/>
  <c r="B2323" i="1"/>
  <c r="M2273" i="1" a="1"/>
  <c r="M2273" i="1" s="1"/>
  <c r="D2249" i="1" a="1"/>
  <c r="D2249" i="1" s="1"/>
  <c r="E2249" i="1" a="1"/>
  <c r="E2249" i="1" s="1"/>
  <c r="B2299" i="1"/>
  <c r="M2249" i="1" a="1"/>
  <c r="M2249" i="1" s="1"/>
  <c r="D2265" i="1" a="1"/>
  <c r="D2265" i="1" s="1"/>
  <c r="E2265" i="1" a="1"/>
  <c r="E2265" i="1" s="1"/>
  <c r="B2315" i="1"/>
  <c r="M2265" i="1" a="1"/>
  <c r="M2265" i="1" s="1"/>
  <c r="I2267" i="1" a="1"/>
  <c r="I2267" i="1" s="1"/>
  <c r="H2267" i="1" a="1"/>
  <c r="H2267" i="1" s="1"/>
  <c r="C2317" i="1"/>
  <c r="H2240" i="1" a="1"/>
  <c r="H2240" i="1" s="1"/>
  <c r="I2240" i="1" a="1"/>
  <c r="I2240" i="1" s="1"/>
  <c r="C2290" i="1"/>
  <c r="H2256" i="1" a="1"/>
  <c r="H2256" i="1" s="1"/>
  <c r="I2256" i="1" a="1"/>
  <c r="I2256" i="1" s="1"/>
  <c r="C2306" i="1"/>
  <c r="I2271" i="1" a="1"/>
  <c r="I2271" i="1" s="1"/>
  <c r="H2271" i="1" a="1"/>
  <c r="H2271" i="1" s="1"/>
  <c r="C2321" i="1"/>
  <c r="H2262" i="1" a="1"/>
  <c r="H2262" i="1" s="1"/>
  <c r="I2262" i="1" a="1"/>
  <c r="I2262" i="1" s="1"/>
  <c r="C2312" i="1"/>
  <c r="L2156" i="1"/>
  <c r="BN47" i="1" s="1" a="1"/>
  <c r="BN47" i="1" s="1"/>
  <c r="D2263" i="1" a="1"/>
  <c r="D2263" i="1" s="1"/>
  <c r="E2263" i="1" a="1"/>
  <c r="E2263" i="1" s="1"/>
  <c r="B2313" i="1"/>
  <c r="M2263" i="1" a="1"/>
  <c r="M2263" i="1" s="1"/>
  <c r="F2221" i="1"/>
  <c r="H2264" i="1" a="1"/>
  <c r="H2264" i="1" s="1"/>
  <c r="I2264" i="1" a="1"/>
  <c r="I2264" i="1" s="1"/>
  <c r="C2314" i="1"/>
  <c r="I2243" i="1" a="1"/>
  <c r="I2243" i="1" s="1"/>
  <c r="C2293" i="1"/>
  <c r="H2243" i="1" a="1"/>
  <c r="H2243" i="1" s="1"/>
  <c r="I2275" i="1" a="1"/>
  <c r="I2275" i="1" s="1"/>
  <c r="H2275" i="1" a="1"/>
  <c r="H2275" i="1" s="1"/>
  <c r="C2325" i="1"/>
  <c r="I2245" i="1" a="1"/>
  <c r="I2245" i="1" s="1"/>
  <c r="H2245" i="1" a="1"/>
  <c r="H2245" i="1" s="1"/>
  <c r="C2295" i="1"/>
  <c r="I2281" i="1" a="1"/>
  <c r="I2281" i="1" s="1"/>
  <c r="H2281" i="1" a="1"/>
  <c r="H2281" i="1" s="1"/>
  <c r="C2331" i="1"/>
  <c r="L2193" i="1" l="1"/>
  <c r="BA48" i="1" s="1" a="1"/>
  <c r="BA48" i="1" s="1"/>
  <c r="L2215" i="1"/>
  <c r="Y49" i="1" s="1" a="1"/>
  <c r="Y49" i="1" s="1"/>
  <c r="L2184" i="1"/>
  <c r="AR48" i="1" s="1" a="1"/>
  <c r="AR48" i="1" s="1"/>
  <c r="L2217" i="1"/>
  <c r="AA49" i="1" s="1" a="1"/>
  <c r="AA49" i="1" s="1"/>
  <c r="L2191" i="1"/>
  <c r="AY48" i="1" s="1" a="1"/>
  <c r="AY48" i="1" s="1"/>
  <c r="L2205" i="1"/>
  <c r="BM48" i="1" s="1" a="1"/>
  <c r="BM48" i="1" s="1"/>
  <c r="L2187" i="1"/>
  <c r="AU48" i="1" s="1" a="1"/>
  <c r="AU48" i="1" s="1"/>
  <c r="L2207" i="1"/>
  <c r="BO48" i="1" s="1" a="1"/>
  <c r="BO48" i="1" s="1"/>
  <c r="L2183" i="1"/>
  <c r="AQ48" i="1" s="1" a="1"/>
  <c r="AQ48" i="1" s="1"/>
  <c r="L2246" i="1"/>
  <c r="BD49" i="1" s="1" a="1"/>
  <c r="BD49" i="1" s="1"/>
  <c r="L2201" i="1"/>
  <c r="BI48" i="1" s="1" a="1"/>
  <c r="BI48" i="1" s="1"/>
  <c r="L2186" i="1"/>
  <c r="AT48" i="1" s="1" a="1"/>
  <c r="AT48" i="1" s="1"/>
  <c r="L2189" i="1"/>
  <c r="AW48" i="1" s="1" a="1"/>
  <c r="AW48" i="1" s="1"/>
  <c r="L2199" i="1"/>
  <c r="BG48" i="1" s="1" a="1"/>
  <c r="BG48" i="1" s="1"/>
  <c r="L2229" i="1"/>
  <c r="AM49" i="1" s="1" a="1"/>
  <c r="AM49" i="1" s="1"/>
  <c r="J2279" i="1"/>
  <c r="L2218" i="1"/>
  <c r="AB49" i="1" s="1" a="1"/>
  <c r="AB49" i="1" s="1"/>
  <c r="L2219" i="1"/>
  <c r="AC49" i="1" s="1" a="1"/>
  <c r="AC49" i="1" s="1"/>
  <c r="F2324" i="1"/>
  <c r="J2272" i="1"/>
  <c r="L2221" i="1"/>
  <c r="AE49" i="1" s="1" a="1"/>
  <c r="AE49" i="1" s="1"/>
  <c r="J2244" i="1"/>
  <c r="J2277" i="1"/>
  <c r="J2241" i="1"/>
  <c r="J2269" i="1"/>
  <c r="J2255" i="1"/>
  <c r="J2253" i="1"/>
  <c r="J2237" i="1"/>
  <c r="J2281" i="1"/>
  <c r="J2259" i="1"/>
  <c r="J2326" i="1"/>
  <c r="F2245" i="1"/>
  <c r="J2266" i="1"/>
  <c r="L2266" i="1" s="1"/>
  <c r="Z50" i="1" s="1" a="1"/>
  <c r="Z50" i="1" s="1"/>
  <c r="J2262" i="1"/>
  <c r="L2262" i="1" s="1"/>
  <c r="BT49" i="1" s="1" a="1"/>
  <c r="BT49" i="1" s="1"/>
  <c r="J2261" i="1"/>
  <c r="J2235" i="1"/>
  <c r="J2265" i="1"/>
  <c r="F2265" i="1"/>
  <c r="F2249" i="1"/>
  <c r="F2273" i="1"/>
  <c r="J2258" i="1"/>
  <c r="L2258" i="1" s="1"/>
  <c r="BP49" i="1" s="1" a="1"/>
  <c r="BP49" i="1" s="1"/>
  <c r="J2232" i="1"/>
  <c r="L2232" i="1" s="1"/>
  <c r="AP49" i="1" s="1" a="1"/>
  <c r="AP49" i="1" s="1"/>
  <c r="J2298" i="1"/>
  <c r="J2268" i="1"/>
  <c r="L2194" i="1"/>
  <c r="BB48" i="1" s="1" a="1"/>
  <c r="BB48" i="1" s="1"/>
  <c r="J2247" i="1"/>
  <c r="F2300" i="1"/>
  <c r="F2282" i="1"/>
  <c r="F2253" i="1"/>
  <c r="F2252" i="1"/>
  <c r="L2252" i="1" s="1"/>
  <c r="BJ49" i="1" s="1" a="1"/>
  <c r="BJ49" i="1" s="1"/>
  <c r="J2267" i="1"/>
  <c r="J2260" i="1"/>
  <c r="F2255" i="1"/>
  <c r="F2247" i="1"/>
  <c r="L2247" i="1" s="1"/>
  <c r="BE49" i="1" s="1" a="1"/>
  <c r="BE49" i="1" s="1"/>
  <c r="F2261" i="1"/>
  <c r="L2261" i="1" s="1"/>
  <c r="BS49" i="1" s="1" a="1"/>
  <c r="BS49" i="1" s="1"/>
  <c r="F2257" i="1"/>
  <c r="F2304" i="1"/>
  <c r="J2236" i="1"/>
  <c r="J2251" i="1"/>
  <c r="J2238" i="1"/>
  <c r="L2238" i="1" s="1"/>
  <c r="AV49" i="1" s="1" a="1"/>
  <c r="AV49" i="1" s="1"/>
  <c r="F2260" i="1"/>
  <c r="F2328" i="1"/>
  <c r="F2264" i="1"/>
  <c r="J2239" i="1"/>
  <c r="F2251" i="1"/>
  <c r="J2243" i="1"/>
  <c r="L2211" i="1"/>
  <c r="BS48" i="1" s="1" a="1"/>
  <c r="BS48" i="1" s="1"/>
  <c r="J2302" i="1"/>
  <c r="D2313" i="1" a="1"/>
  <c r="D2313" i="1" s="1"/>
  <c r="E2313" i="1" a="1"/>
  <c r="E2313" i="1" s="1"/>
  <c r="B2363" i="1"/>
  <c r="M2313" i="1" a="1"/>
  <c r="M2313" i="1" s="1"/>
  <c r="H2290" i="1" a="1"/>
  <c r="H2290" i="1" s="1"/>
  <c r="I2290" i="1" a="1"/>
  <c r="I2290" i="1" s="1"/>
  <c r="C2340" i="1"/>
  <c r="I2327" i="1" a="1"/>
  <c r="I2327" i="1" s="1"/>
  <c r="H2327" i="1" a="1"/>
  <c r="H2327" i="1" s="1"/>
  <c r="C2377" i="1"/>
  <c r="D2317" i="1" a="1"/>
  <c r="D2317" i="1" s="1"/>
  <c r="E2317" i="1" a="1"/>
  <c r="E2317" i="1" s="1"/>
  <c r="B2367" i="1"/>
  <c r="M2317" i="1" a="1"/>
  <c r="M2317" i="1" s="1"/>
  <c r="D2283" i="1" a="1"/>
  <c r="D2283" i="1" s="1"/>
  <c r="E2283" i="1" a="1"/>
  <c r="E2283" i="1" s="1"/>
  <c r="B2333" i="1"/>
  <c r="M2283" i="1" a="1"/>
  <c r="M2283" i="1" s="1"/>
  <c r="D2287" i="1" a="1"/>
  <c r="D2287" i="1" s="1"/>
  <c r="E2287" i="1" a="1"/>
  <c r="E2287" i="1" s="1"/>
  <c r="B2337" i="1"/>
  <c r="M2287" i="1" a="1"/>
  <c r="M2287" i="1" s="1"/>
  <c r="D2327" i="1" a="1"/>
  <c r="D2327" i="1" s="1"/>
  <c r="E2327" i="1" a="1"/>
  <c r="E2327" i="1" s="1"/>
  <c r="B2377" i="1"/>
  <c r="M2327" i="1" a="1"/>
  <c r="M2327" i="1" s="1"/>
  <c r="H2300" i="1" a="1"/>
  <c r="H2300" i="1" s="1"/>
  <c r="I2300" i="1" a="1"/>
  <c r="I2300" i="1" s="1"/>
  <c r="C2350" i="1"/>
  <c r="D2322" i="1" a="1"/>
  <c r="D2322" i="1" s="1"/>
  <c r="E2322" i="1" a="1"/>
  <c r="E2322" i="1" s="1"/>
  <c r="M2322" i="1" a="1"/>
  <c r="M2322" i="1" s="1"/>
  <c r="B2372" i="1"/>
  <c r="I2297" i="1" a="1"/>
  <c r="I2297" i="1" s="1"/>
  <c r="H2297" i="1" a="1"/>
  <c r="H2297" i="1" s="1"/>
  <c r="C2347" i="1"/>
  <c r="D2292" i="1" a="1"/>
  <c r="D2292" i="1" s="1"/>
  <c r="E2292" i="1" a="1"/>
  <c r="E2292" i="1" s="1"/>
  <c r="M2292" i="1" a="1"/>
  <c r="M2292" i="1" s="1"/>
  <c r="B2342" i="1"/>
  <c r="I2311" i="1" a="1"/>
  <c r="I2311" i="1" s="1"/>
  <c r="H2311" i="1" a="1"/>
  <c r="H2311" i="1" s="1"/>
  <c r="C2361" i="1"/>
  <c r="I2285" i="1" a="1"/>
  <c r="I2285" i="1" s="1"/>
  <c r="H2285" i="1" a="1"/>
  <c r="H2285" i="1" s="1"/>
  <c r="C2335" i="1"/>
  <c r="D2298" i="1" a="1"/>
  <c r="D2298" i="1" s="1"/>
  <c r="E2298" i="1" a="1"/>
  <c r="E2298" i="1" s="1"/>
  <c r="M2298" i="1" a="1"/>
  <c r="M2298" i="1" s="1"/>
  <c r="B2348" i="1"/>
  <c r="H2324" i="1" a="1"/>
  <c r="H2324" i="1" s="1"/>
  <c r="I2324" i="1" a="1"/>
  <c r="I2324" i="1" s="1"/>
  <c r="C2374" i="1"/>
  <c r="D2285" i="1" a="1"/>
  <c r="D2285" i="1" s="1"/>
  <c r="E2285" i="1" a="1"/>
  <c r="E2285" i="1" s="1"/>
  <c r="B2335" i="1"/>
  <c r="M2285" i="1" a="1"/>
  <c r="M2285" i="1" s="1"/>
  <c r="I2319" i="1" a="1"/>
  <c r="I2319" i="1" s="1"/>
  <c r="H2319" i="1" a="1"/>
  <c r="H2319" i="1" s="1"/>
  <c r="C2369" i="1"/>
  <c r="M2324" i="1" a="1"/>
  <c r="M2324" i="1" s="1"/>
  <c r="M2300" i="1" a="1"/>
  <c r="M2300" i="1" s="1"/>
  <c r="D2303" i="1" a="1"/>
  <c r="D2303" i="1" s="1"/>
  <c r="E2303" i="1" a="1"/>
  <c r="E2303" i="1" s="1"/>
  <c r="B2353" i="1"/>
  <c r="M2303" i="1" a="1"/>
  <c r="M2303" i="1" s="1"/>
  <c r="I2303" i="1" a="1"/>
  <c r="I2303" i="1" s="1"/>
  <c r="H2303" i="1" a="1"/>
  <c r="H2303" i="1" s="1"/>
  <c r="C2353" i="1"/>
  <c r="H2342" i="1" a="1"/>
  <c r="H2342" i="1" s="1"/>
  <c r="I2342" i="1" a="1"/>
  <c r="I2342" i="1" s="1"/>
  <c r="C2392" i="1"/>
  <c r="D2293" i="1" a="1"/>
  <c r="D2293" i="1" s="1"/>
  <c r="E2293" i="1" a="1"/>
  <c r="E2293" i="1" s="1"/>
  <c r="B2343" i="1"/>
  <c r="M2293" i="1" a="1"/>
  <c r="M2293" i="1" s="1"/>
  <c r="I2325" i="1" a="1"/>
  <c r="I2325" i="1" s="1"/>
  <c r="H2325" i="1" a="1"/>
  <c r="H2325" i="1" s="1"/>
  <c r="C2375" i="1"/>
  <c r="I2293" i="1" a="1"/>
  <c r="I2293" i="1" s="1"/>
  <c r="H2293" i="1" a="1"/>
  <c r="H2293" i="1" s="1"/>
  <c r="C2343" i="1"/>
  <c r="J2264" i="1"/>
  <c r="L2264" i="1" s="1"/>
  <c r="X50" i="1" s="1" a="1"/>
  <c r="X50" i="1" s="1"/>
  <c r="H2312" i="1" a="1"/>
  <c r="H2312" i="1" s="1"/>
  <c r="I2312" i="1" a="1"/>
  <c r="I2312" i="1" s="1"/>
  <c r="C2362" i="1"/>
  <c r="I2321" i="1" a="1"/>
  <c r="I2321" i="1" s="1"/>
  <c r="H2321" i="1" a="1"/>
  <c r="H2321" i="1" s="1"/>
  <c r="C2371" i="1"/>
  <c r="J2256" i="1"/>
  <c r="D2315" i="1" a="1"/>
  <c r="D2315" i="1" s="1"/>
  <c r="E2315" i="1" a="1"/>
  <c r="E2315" i="1" s="1"/>
  <c r="B2365" i="1"/>
  <c r="M2315" i="1" a="1"/>
  <c r="M2315" i="1" s="1"/>
  <c r="D2299" i="1" a="1"/>
  <c r="D2299" i="1" s="1"/>
  <c r="E2299" i="1" a="1"/>
  <c r="E2299" i="1" s="1"/>
  <c r="B2349" i="1"/>
  <c r="M2299" i="1" a="1"/>
  <c r="M2299" i="1" s="1"/>
  <c r="D2323" i="1" a="1"/>
  <c r="D2323" i="1" s="1"/>
  <c r="E2323" i="1" a="1"/>
  <c r="E2323" i="1" s="1"/>
  <c r="B2373" i="1"/>
  <c r="M2323" i="1" a="1"/>
  <c r="M2323" i="1" s="1"/>
  <c r="J2296" i="1"/>
  <c r="H2308" i="1" a="1"/>
  <c r="H2308" i="1" s="1"/>
  <c r="I2308" i="1" a="1"/>
  <c r="I2308" i="1" s="1"/>
  <c r="C2358" i="1"/>
  <c r="H2282" i="1" a="1"/>
  <c r="H2282" i="1" s="1"/>
  <c r="I2282" i="1" a="1"/>
  <c r="I2282" i="1" s="1"/>
  <c r="C2332" i="1"/>
  <c r="D2354" i="1" a="1"/>
  <c r="D2354" i="1" s="1"/>
  <c r="E2354" i="1" a="1"/>
  <c r="E2354" i="1" s="1"/>
  <c r="B2404" i="1"/>
  <c r="F2241" i="1"/>
  <c r="D2310" i="1" a="1"/>
  <c r="D2310" i="1" s="1"/>
  <c r="E2310" i="1" a="1"/>
  <c r="E2310" i="1" s="1"/>
  <c r="M2310" i="1" a="1"/>
  <c r="M2310" i="1" s="1"/>
  <c r="B2360" i="1"/>
  <c r="D2378" i="1" a="1"/>
  <c r="D2378" i="1" s="1"/>
  <c r="E2378" i="1" a="1"/>
  <c r="E2378" i="1" s="1"/>
  <c r="B2428" i="1"/>
  <c r="D2314" i="1" a="1"/>
  <c r="D2314" i="1" s="1"/>
  <c r="E2314" i="1" a="1"/>
  <c r="E2314" i="1" s="1"/>
  <c r="M2314" i="1" a="1"/>
  <c r="M2314" i="1" s="1"/>
  <c r="B2364" i="1"/>
  <c r="H2348" i="1" a="1"/>
  <c r="H2348" i="1" s="1"/>
  <c r="I2348" i="1" a="1"/>
  <c r="I2348" i="1" s="1"/>
  <c r="C2398" i="1"/>
  <c r="J2270" i="1"/>
  <c r="L2270" i="1" s="1"/>
  <c r="AD50" i="1" s="1" a="1"/>
  <c r="AD50" i="1" s="1"/>
  <c r="J2278" i="1"/>
  <c r="L2278" i="1" s="1"/>
  <c r="AL50" i="1" s="1" a="1"/>
  <c r="AL50" i="1" s="1"/>
  <c r="I2283" i="1" a="1"/>
  <c r="I2283" i="1" s="1"/>
  <c r="H2283" i="1" a="1"/>
  <c r="H2283" i="1" s="1"/>
  <c r="C2333" i="1"/>
  <c r="F2271" i="1"/>
  <c r="I2289" i="1" a="1"/>
  <c r="I2289" i="1" s="1"/>
  <c r="H2289" i="1" a="1"/>
  <c r="H2289" i="1" s="1"/>
  <c r="C2339" i="1"/>
  <c r="D2329" i="1" a="1"/>
  <c r="D2329" i="1" s="1"/>
  <c r="E2329" i="1" a="1"/>
  <c r="E2329" i="1" s="1"/>
  <c r="B2379" i="1"/>
  <c r="M2329" i="1" a="1"/>
  <c r="M2329" i="1" s="1"/>
  <c r="D2319" i="1" a="1"/>
  <c r="D2319" i="1" s="1"/>
  <c r="E2319" i="1" a="1"/>
  <c r="E2319" i="1" s="1"/>
  <c r="B2369" i="1"/>
  <c r="M2319" i="1" a="1"/>
  <c r="M2319" i="1" s="1"/>
  <c r="I2315" i="1" a="1"/>
  <c r="I2315" i="1" s="1"/>
  <c r="H2315" i="1" a="1"/>
  <c r="H2315" i="1" s="1"/>
  <c r="C2365" i="1"/>
  <c r="J2330" i="1"/>
  <c r="L2222" i="1"/>
  <c r="AF49" i="1" s="1" a="1"/>
  <c r="AF49" i="1" s="1"/>
  <c r="F2239" i="1"/>
  <c r="F2259" i="1"/>
  <c r="F2320" i="1"/>
  <c r="F2281" i="1"/>
  <c r="H2284" i="1" a="1"/>
  <c r="H2284" i="1" s="1"/>
  <c r="I2284" i="1" a="1"/>
  <c r="I2284" i="1" s="1"/>
  <c r="C2334" i="1"/>
  <c r="J2254" i="1"/>
  <c r="L2254" i="1" s="1"/>
  <c r="BL49" i="1" s="1" a="1"/>
  <c r="BL49" i="1" s="1"/>
  <c r="F2275" i="1"/>
  <c r="H2322" i="1" a="1"/>
  <c r="H2322" i="1" s="1"/>
  <c r="I2322" i="1" a="1"/>
  <c r="I2322" i="1" s="1"/>
  <c r="C2372" i="1"/>
  <c r="F2256" i="1"/>
  <c r="L2256" i="1" s="1"/>
  <c r="BN49" i="1" s="1" a="1"/>
  <c r="BN49" i="1" s="1"/>
  <c r="I2329" i="1" a="1"/>
  <c r="I2329" i="1" s="1"/>
  <c r="H2329" i="1" a="1"/>
  <c r="H2329" i="1" s="1"/>
  <c r="C2379" i="1"/>
  <c r="I2295" i="1" a="1"/>
  <c r="I2295" i="1" s="1"/>
  <c r="H2295" i="1" a="1"/>
  <c r="H2295" i="1" s="1"/>
  <c r="C2345" i="1"/>
  <c r="J2275" i="1"/>
  <c r="F2263" i="1"/>
  <c r="J2271" i="1"/>
  <c r="J2240" i="1"/>
  <c r="H2310" i="1" a="1"/>
  <c r="H2310" i="1" s="1"/>
  <c r="I2310" i="1" a="1"/>
  <c r="I2310" i="1" s="1"/>
  <c r="C2360" i="1"/>
  <c r="D2305" i="1" a="1"/>
  <c r="D2305" i="1" s="1"/>
  <c r="E2305" i="1" a="1"/>
  <c r="E2305" i="1" s="1"/>
  <c r="B2355" i="1"/>
  <c r="M2305" i="1" a="1"/>
  <c r="M2305" i="1" s="1"/>
  <c r="F2316" i="1"/>
  <c r="F2244" i="1"/>
  <c r="F2240" i="1"/>
  <c r="F2267" i="1"/>
  <c r="L2267" i="1" s="1"/>
  <c r="AA50" i="1" s="1" a="1"/>
  <c r="AA50" i="1" s="1"/>
  <c r="F2233" i="1"/>
  <c r="F2237" i="1"/>
  <c r="D2297" i="1" a="1"/>
  <c r="D2297" i="1" s="1"/>
  <c r="E2297" i="1" a="1"/>
  <c r="E2297" i="1" s="1"/>
  <c r="B2347" i="1"/>
  <c r="M2297" i="1" a="1"/>
  <c r="M2297" i="1" s="1"/>
  <c r="D2311" i="1" a="1"/>
  <c r="D2311" i="1" s="1"/>
  <c r="E2311" i="1" a="1"/>
  <c r="E2311" i="1" s="1"/>
  <c r="B2361" i="1"/>
  <c r="M2311" i="1" a="1"/>
  <c r="M2311" i="1" s="1"/>
  <c r="D2307" i="1" a="1"/>
  <c r="D2307" i="1" s="1"/>
  <c r="E2307" i="1" a="1"/>
  <c r="E2307" i="1" s="1"/>
  <c r="B2357" i="1"/>
  <c r="M2307" i="1" a="1"/>
  <c r="M2307" i="1" s="1"/>
  <c r="H2286" i="1" a="1"/>
  <c r="H2286" i="1" s="1"/>
  <c r="I2286" i="1" a="1"/>
  <c r="I2286" i="1" s="1"/>
  <c r="C2336" i="1"/>
  <c r="I2307" i="1" a="1"/>
  <c r="I2307" i="1" s="1"/>
  <c r="C2357" i="1"/>
  <c r="H2307" i="1" a="1"/>
  <c r="H2307" i="1" s="1"/>
  <c r="I2309" i="1" a="1"/>
  <c r="I2309" i="1" s="1"/>
  <c r="H2309" i="1" a="1"/>
  <c r="H2309" i="1" s="1"/>
  <c r="C2359" i="1"/>
  <c r="F2277" i="1"/>
  <c r="L2277" i="1" s="1"/>
  <c r="AK50" i="1" s="1" a="1"/>
  <c r="AK50" i="1" s="1"/>
  <c r="H2288" i="1" a="1"/>
  <c r="H2288" i="1" s="1"/>
  <c r="I2288" i="1" a="1"/>
  <c r="I2288" i="1" s="1"/>
  <c r="C2338" i="1"/>
  <c r="H2318" i="1" a="1"/>
  <c r="H2318" i="1" s="1"/>
  <c r="I2318" i="1" a="1"/>
  <c r="I2318" i="1" s="1"/>
  <c r="C2368" i="1"/>
  <c r="J2233" i="1"/>
  <c r="J2250" i="1"/>
  <c r="L2250" i="1" s="1"/>
  <c r="BH49" i="1" s="1" a="1"/>
  <c r="BH49" i="1" s="1"/>
  <c r="F2268" i="1"/>
  <c r="F2236" i="1"/>
  <c r="F2234" i="1"/>
  <c r="F2280" i="1"/>
  <c r="L2280" i="1" s="1"/>
  <c r="AN50" i="1" s="1" a="1"/>
  <c r="AN50" i="1" s="1"/>
  <c r="H2352" i="1" a="1"/>
  <c r="H2352" i="1" s="1"/>
  <c r="I2352" i="1" a="1"/>
  <c r="I2352" i="1" s="1"/>
  <c r="C2402" i="1"/>
  <c r="F2276" i="1"/>
  <c r="L2276" i="1" s="1"/>
  <c r="AJ50" i="1" s="1" a="1"/>
  <c r="AJ50" i="1" s="1"/>
  <c r="F2296" i="1"/>
  <c r="J2274" i="1"/>
  <c r="L2274" i="1" s="1"/>
  <c r="AH50" i="1" s="1" a="1"/>
  <c r="AH50" i="1" s="1"/>
  <c r="F2235" i="1"/>
  <c r="H2376" i="1" a="1"/>
  <c r="H2376" i="1" s="1"/>
  <c r="I2376" i="1" a="1"/>
  <c r="I2376" i="1" s="1"/>
  <c r="C2426" i="1"/>
  <c r="D2295" i="1" a="1"/>
  <c r="D2295" i="1" s="1"/>
  <c r="E2295" i="1" a="1"/>
  <c r="E2295" i="1" s="1"/>
  <c r="B2345" i="1"/>
  <c r="M2295" i="1" a="1"/>
  <c r="M2295" i="1" s="1"/>
  <c r="H2316" i="1" a="1"/>
  <c r="H2316" i="1" s="1"/>
  <c r="I2316" i="1" a="1"/>
  <c r="I2316" i="1" s="1"/>
  <c r="C2366" i="1"/>
  <c r="I2313" i="1" a="1"/>
  <c r="I2313" i="1" s="1"/>
  <c r="H2313" i="1" a="1"/>
  <c r="H2313" i="1" s="1"/>
  <c r="C2363" i="1"/>
  <c r="D2370" i="1" a="1"/>
  <c r="D2370" i="1" s="1"/>
  <c r="E2370" i="1" a="1"/>
  <c r="E2370" i="1" s="1"/>
  <c r="B2420" i="1"/>
  <c r="H2294" i="1" a="1"/>
  <c r="H2294" i="1" s="1"/>
  <c r="I2294" i="1" a="1"/>
  <c r="I2294" i="1" s="1"/>
  <c r="C2344" i="1"/>
  <c r="F2288" i="1"/>
  <c r="F2308" i="1"/>
  <c r="F2312" i="1"/>
  <c r="I2299" i="1" a="1"/>
  <c r="I2299" i="1" s="1"/>
  <c r="H2299" i="1" a="1"/>
  <c r="H2299" i="1" s="1"/>
  <c r="C2349" i="1"/>
  <c r="L2227" i="1"/>
  <c r="AK49" i="1" s="1" a="1"/>
  <c r="AK49" i="1" s="1"/>
  <c r="D2301" i="1" a="1"/>
  <c r="D2301" i="1" s="1"/>
  <c r="E2301" i="1" a="1"/>
  <c r="E2301" i="1" s="1"/>
  <c r="B2351" i="1"/>
  <c r="M2301" i="1" a="1"/>
  <c r="M2301" i="1" s="1"/>
  <c r="J2292" i="1"/>
  <c r="F2243" i="1"/>
  <c r="L2243" i="1" s="1"/>
  <c r="BA49" i="1" s="1" a="1"/>
  <c r="BA49" i="1" s="1"/>
  <c r="D2306" i="1" a="1"/>
  <c r="D2306" i="1" s="1"/>
  <c r="E2306" i="1" a="1"/>
  <c r="E2306" i="1" s="1"/>
  <c r="M2306" i="1" a="1"/>
  <c r="M2306" i="1" s="1"/>
  <c r="B2356" i="1"/>
  <c r="I2323" i="1" a="1"/>
  <c r="I2323" i="1" s="1"/>
  <c r="C2373" i="1"/>
  <c r="H2323" i="1" a="1"/>
  <c r="H2323" i="1" s="1"/>
  <c r="I2331" i="1" a="1"/>
  <c r="I2331" i="1" s="1"/>
  <c r="H2331" i="1" a="1"/>
  <c r="H2331" i="1" s="1"/>
  <c r="C2381" i="1"/>
  <c r="J2245" i="1"/>
  <c r="H2314" i="1" a="1"/>
  <c r="H2314" i="1" s="1"/>
  <c r="I2314" i="1" a="1"/>
  <c r="I2314" i="1" s="1"/>
  <c r="C2364" i="1"/>
  <c r="H2306" i="1" a="1"/>
  <c r="H2306" i="1" s="1"/>
  <c r="I2306" i="1" a="1"/>
  <c r="I2306" i="1" s="1"/>
  <c r="C2356" i="1"/>
  <c r="I2317" i="1" a="1"/>
  <c r="I2317" i="1" s="1"/>
  <c r="H2317" i="1" a="1"/>
  <c r="H2317" i="1" s="1"/>
  <c r="C2367" i="1"/>
  <c r="H2346" i="1" a="1"/>
  <c r="H2346" i="1" s="1"/>
  <c r="I2346" i="1" a="1"/>
  <c r="I2346" i="1" s="1"/>
  <c r="C2396" i="1"/>
  <c r="D2366" i="1" a="1"/>
  <c r="D2366" i="1" s="1"/>
  <c r="E2366" i="1" a="1"/>
  <c r="E2366" i="1" s="1"/>
  <c r="M2366" i="1" a="1"/>
  <c r="M2366" i="1" s="1"/>
  <c r="B2416" i="1"/>
  <c r="D2294" i="1" a="1"/>
  <c r="D2294" i="1" s="1"/>
  <c r="E2294" i="1" a="1"/>
  <c r="E2294" i="1" s="1"/>
  <c r="M2294" i="1" a="1"/>
  <c r="M2294" i="1" s="1"/>
  <c r="B2344" i="1"/>
  <c r="D2290" i="1" a="1"/>
  <c r="D2290" i="1" s="1"/>
  <c r="E2290" i="1" a="1"/>
  <c r="E2290" i="1" s="1"/>
  <c r="M2290" i="1" a="1"/>
  <c r="M2290" i="1" s="1"/>
  <c r="B2340" i="1"/>
  <c r="J2257" i="1"/>
  <c r="I2301" i="1" a="1"/>
  <c r="I2301" i="1" s="1"/>
  <c r="H2301" i="1" a="1"/>
  <c r="H2301" i="1" s="1"/>
  <c r="C2351" i="1"/>
  <c r="D2291" i="1" a="1"/>
  <c r="D2291" i="1" s="1"/>
  <c r="E2291" i="1" a="1"/>
  <c r="E2291" i="1" s="1"/>
  <c r="B2341" i="1"/>
  <c r="M2291" i="1" a="1"/>
  <c r="M2291" i="1" s="1"/>
  <c r="H2320" i="1" a="1"/>
  <c r="H2320" i="1" s="1"/>
  <c r="I2320" i="1" a="1"/>
  <c r="I2320" i="1" s="1"/>
  <c r="C2370" i="1"/>
  <c r="H2328" i="1" a="1"/>
  <c r="H2328" i="1" s="1"/>
  <c r="I2328" i="1" a="1"/>
  <c r="I2328" i="1" s="1"/>
  <c r="C2378" i="1"/>
  <c r="M2378" i="1" s="1" a="1"/>
  <c r="M2378" i="1" s="1"/>
  <c r="D2318" i="1" a="1"/>
  <c r="D2318" i="1" s="1"/>
  <c r="E2318" i="1" a="1"/>
  <c r="E2318" i="1" s="1"/>
  <c r="M2318" i="1" a="1"/>
  <c r="M2318" i="1" s="1"/>
  <c r="B2368" i="1"/>
  <c r="D2286" i="1" a="1"/>
  <c r="D2286" i="1" s="1"/>
  <c r="E2286" i="1" a="1"/>
  <c r="E2286" i="1" s="1"/>
  <c r="M2286" i="1" a="1"/>
  <c r="M2286" i="1" s="1"/>
  <c r="B2336" i="1"/>
  <c r="D2284" i="1" a="1"/>
  <c r="D2284" i="1" s="1"/>
  <c r="E2284" i="1" a="1"/>
  <c r="E2284" i="1" s="1"/>
  <c r="M2284" i="1" a="1"/>
  <c r="M2284" i="1" s="1"/>
  <c r="B2334" i="1"/>
  <c r="D2321" i="1" a="1"/>
  <c r="D2321" i="1" s="1"/>
  <c r="E2321" i="1" a="1"/>
  <c r="E2321" i="1" s="1"/>
  <c r="B2371" i="1"/>
  <c r="M2321" i="1" a="1"/>
  <c r="M2321" i="1" s="1"/>
  <c r="D2330" i="1" a="1"/>
  <c r="D2330" i="1" s="1"/>
  <c r="E2330" i="1" a="1"/>
  <c r="E2330" i="1" s="1"/>
  <c r="M2330" i="1" a="1"/>
  <c r="M2330" i="1" s="1"/>
  <c r="B2380" i="1"/>
  <c r="L2197" i="1"/>
  <c r="BE48" i="1" s="1" a="1"/>
  <c r="BE48" i="1" s="1"/>
  <c r="F2272" i="1"/>
  <c r="F2279" i="1"/>
  <c r="F2242" i="1"/>
  <c r="L2242" i="1" s="1"/>
  <c r="AZ49" i="1" s="1" a="1"/>
  <c r="AZ49" i="1" s="1"/>
  <c r="F2269" i="1"/>
  <c r="D2326" i="1" a="1"/>
  <c r="D2326" i="1" s="1"/>
  <c r="E2326" i="1" a="1"/>
  <c r="E2326" i="1" s="1"/>
  <c r="M2326" i="1" a="1"/>
  <c r="M2326" i="1" s="1"/>
  <c r="B2376" i="1"/>
  <c r="D2346" i="1" a="1"/>
  <c r="D2346" i="1" s="1"/>
  <c r="E2346" i="1" a="1"/>
  <c r="E2346" i="1" s="1"/>
  <c r="M2346" i="1" a="1"/>
  <c r="M2346" i="1" s="1"/>
  <c r="B2396" i="1"/>
  <c r="F2248" i="1"/>
  <c r="L2248" i="1" s="1"/>
  <c r="BF49" i="1" s="1" a="1"/>
  <c r="BF49" i="1" s="1"/>
  <c r="I2291" i="1" a="1"/>
  <c r="I2291" i="1" s="1"/>
  <c r="C2341" i="1"/>
  <c r="H2291" i="1" a="1"/>
  <c r="H2291" i="1" s="1"/>
  <c r="H2380" i="1" a="1"/>
  <c r="H2380" i="1" s="1"/>
  <c r="I2380" i="1" a="1"/>
  <c r="I2380" i="1" s="1"/>
  <c r="C2430" i="1"/>
  <c r="J2263" i="1"/>
  <c r="D2289" i="1" a="1"/>
  <c r="D2289" i="1" s="1"/>
  <c r="E2289" i="1" a="1"/>
  <c r="E2289" i="1" s="1"/>
  <c r="B2339" i="1"/>
  <c r="M2289" i="1" a="1"/>
  <c r="M2289" i="1" s="1"/>
  <c r="D2309" i="1" a="1"/>
  <c r="D2309" i="1" s="1"/>
  <c r="E2309" i="1" a="1"/>
  <c r="E2309" i="1" s="1"/>
  <c r="B2359" i="1"/>
  <c r="M2309" i="1" a="1"/>
  <c r="M2309" i="1" s="1"/>
  <c r="M2320" i="1" a="1"/>
  <c r="M2320" i="1" s="1"/>
  <c r="D2331" i="1" a="1"/>
  <c r="D2331" i="1" s="1"/>
  <c r="E2331" i="1" a="1"/>
  <c r="E2331" i="1" s="1"/>
  <c r="B2381" i="1"/>
  <c r="M2331" i="1" a="1"/>
  <c r="M2331" i="1" s="1"/>
  <c r="J2234" i="1"/>
  <c r="H2304" i="1" a="1"/>
  <c r="H2304" i="1" s="1"/>
  <c r="I2304" i="1" a="1"/>
  <c r="I2304" i="1" s="1"/>
  <c r="C2354" i="1"/>
  <c r="M2354" i="1" s="1" a="1"/>
  <c r="M2354" i="1" s="1"/>
  <c r="D2338" i="1" a="1"/>
  <c r="D2338" i="1" s="1"/>
  <c r="E2338" i="1" a="1"/>
  <c r="E2338" i="1" s="1"/>
  <c r="M2338" i="1" a="1"/>
  <c r="M2338" i="1" s="1"/>
  <c r="B2388" i="1"/>
  <c r="D2358" i="1" a="1"/>
  <c r="D2358" i="1" s="1"/>
  <c r="E2358" i="1" a="1"/>
  <c r="E2358" i="1" s="1"/>
  <c r="M2358" i="1" a="1"/>
  <c r="M2358" i="1" s="1"/>
  <c r="B2408" i="1"/>
  <c r="D2374" i="1" a="1"/>
  <c r="D2374" i="1" s="1"/>
  <c r="E2374" i="1" a="1"/>
  <c r="E2374" i="1" s="1"/>
  <c r="M2374" i="1" a="1"/>
  <c r="M2374" i="1" s="1"/>
  <c r="B2424" i="1"/>
  <c r="D2350" i="1" a="1"/>
  <c r="D2350" i="1" s="1"/>
  <c r="E2350" i="1" a="1"/>
  <c r="E2350" i="1" s="1"/>
  <c r="M2350" i="1" a="1"/>
  <c r="M2350" i="1" s="1"/>
  <c r="B2400" i="1"/>
  <c r="D2332" i="1" a="1"/>
  <c r="D2332" i="1" s="1"/>
  <c r="E2332" i="1" a="1"/>
  <c r="E2332" i="1" s="1"/>
  <c r="M2332" i="1" a="1"/>
  <c r="M2332" i="1" s="1"/>
  <c r="B2382" i="1"/>
  <c r="D2302" i="1" a="1"/>
  <c r="D2302" i="1" s="1"/>
  <c r="E2302" i="1" a="1"/>
  <c r="E2302" i="1" s="1"/>
  <c r="M2302" i="1" a="1"/>
  <c r="M2302" i="1" s="1"/>
  <c r="B2352" i="1"/>
  <c r="D2362" i="1" a="1"/>
  <c r="D2362" i="1" s="1"/>
  <c r="E2362" i="1" a="1"/>
  <c r="E2362" i="1" s="1"/>
  <c r="M2362" i="1" a="1"/>
  <c r="M2362" i="1" s="1"/>
  <c r="B2412" i="1"/>
  <c r="L2185" i="1"/>
  <c r="AS48" i="1" s="1" a="1"/>
  <c r="AS48" i="1" s="1"/>
  <c r="I2287" i="1" a="1"/>
  <c r="I2287" i="1" s="1"/>
  <c r="H2287" i="1" a="1"/>
  <c r="H2287" i="1" s="1"/>
  <c r="C2337" i="1"/>
  <c r="D2325" i="1" a="1"/>
  <c r="D2325" i="1" s="1"/>
  <c r="E2325" i="1" a="1"/>
  <c r="E2325" i="1" s="1"/>
  <c r="B2375" i="1"/>
  <c r="M2325" i="1" a="1"/>
  <c r="M2325" i="1" s="1"/>
  <c r="J2249" i="1"/>
  <c r="L2249" i="1" s="1"/>
  <c r="BG49" i="1" s="1" a="1"/>
  <c r="BG49" i="1" s="1"/>
  <c r="I2305" i="1" a="1"/>
  <c r="I2305" i="1" s="1"/>
  <c r="H2305" i="1" a="1"/>
  <c r="H2305" i="1" s="1"/>
  <c r="C2355" i="1"/>
  <c r="J2273" i="1"/>
  <c r="L2272" i="1" l="1"/>
  <c r="AF50" i="1" s="1" a="1"/>
  <c r="AF50" i="1" s="1"/>
  <c r="L2251" i="1"/>
  <c r="BI49" i="1" s="1" a="1"/>
  <c r="BI49" i="1" s="1"/>
  <c r="L2253" i="1"/>
  <c r="BK49" i="1" s="1" a="1"/>
  <c r="BK49" i="1" s="1"/>
  <c r="L2296" i="1"/>
  <c r="BD50" i="1" s="1" a="1"/>
  <c r="BD50" i="1" s="1"/>
  <c r="L2273" i="1"/>
  <c r="AG50" i="1" s="1" a="1"/>
  <c r="AG50" i="1" s="1"/>
  <c r="L2279" i="1"/>
  <c r="AM50" i="1" s="1" a="1"/>
  <c r="AM50" i="1" s="1"/>
  <c r="L2235" i="1"/>
  <c r="AS49" i="1" s="1" a="1"/>
  <c r="AS49" i="1" s="1"/>
  <c r="L2239" i="1"/>
  <c r="AW49" i="1" s="1" a="1"/>
  <c r="AW49" i="1" s="1"/>
  <c r="L2259" i="1"/>
  <c r="BQ49" i="1" s="1" a="1"/>
  <c r="BQ49" i="1" s="1"/>
  <c r="L2236" i="1"/>
  <c r="AT49" i="1" s="1" a="1"/>
  <c r="AT49" i="1" s="1"/>
  <c r="L2244" i="1"/>
  <c r="BB49" i="1" s="1" a="1"/>
  <c r="BB49" i="1" s="1"/>
  <c r="L2255" i="1"/>
  <c r="BM49" i="1" s="1" a="1"/>
  <c r="BM49" i="1" s="1"/>
  <c r="L2269" i="1"/>
  <c r="AC50" i="1" s="1" a="1"/>
  <c r="AC50" i="1" s="1"/>
  <c r="L2281" i="1"/>
  <c r="AO50" i="1" s="1" a="1"/>
  <c r="AO50" i="1" s="1"/>
  <c r="L2260" i="1"/>
  <c r="BR49" i="1" s="1" a="1"/>
  <c r="BR49" i="1" s="1"/>
  <c r="F2378" i="1"/>
  <c r="F2310" i="1"/>
  <c r="J2324" i="1"/>
  <c r="L2324" i="1" s="1"/>
  <c r="AH51" i="1" s="1" a="1"/>
  <c r="AH51" i="1" s="1"/>
  <c r="F2298" i="1"/>
  <c r="L2298" i="1" s="1"/>
  <c r="BF50" i="1" s="1" a="1"/>
  <c r="BF50" i="1" s="1"/>
  <c r="J2297" i="1"/>
  <c r="J2300" i="1"/>
  <c r="L2300" i="1" s="1"/>
  <c r="BH50" i="1" s="1" a="1"/>
  <c r="BH50" i="1" s="1"/>
  <c r="J2285" i="1"/>
  <c r="F2292" i="1"/>
  <c r="L2292" i="1" s="1"/>
  <c r="AZ50" i="1" s="1" a="1"/>
  <c r="AZ50" i="1" s="1"/>
  <c r="L2237" i="1"/>
  <c r="AU49" i="1" s="1" a="1"/>
  <c r="AU49" i="1" s="1"/>
  <c r="L2241" i="1"/>
  <c r="AY49" i="1" s="1" a="1"/>
  <c r="AY49" i="1" s="1"/>
  <c r="L2257" i="1"/>
  <c r="BO49" i="1" s="1" a="1"/>
  <c r="BO49" i="1" s="1"/>
  <c r="L2268" i="1"/>
  <c r="AB50" i="1" s="1" a="1"/>
  <c r="AB50" i="1" s="1"/>
  <c r="L2245" i="1"/>
  <c r="BC49" i="1" s="1" a="1"/>
  <c r="BC49" i="1" s="1"/>
  <c r="J2305" i="1"/>
  <c r="J2287" i="1"/>
  <c r="J2290" i="1"/>
  <c r="F2313" i="1"/>
  <c r="F2302" i="1"/>
  <c r="L2302" i="1" s="1"/>
  <c r="BJ50" i="1" s="1" a="1"/>
  <c r="BJ50" i="1" s="1"/>
  <c r="F2332" i="1"/>
  <c r="F2350" i="1"/>
  <c r="F2374" i="1"/>
  <c r="F2358" i="1"/>
  <c r="J2328" i="1"/>
  <c r="L2328" i="1" s="1"/>
  <c r="AL51" i="1" s="1" a="1"/>
  <c r="AL51" i="1" s="1"/>
  <c r="J2317" i="1"/>
  <c r="J2306" i="1"/>
  <c r="J2323" i="1"/>
  <c r="F2301" i="1"/>
  <c r="J2327" i="1"/>
  <c r="F2325" i="1"/>
  <c r="F2338" i="1"/>
  <c r="F2331" i="1"/>
  <c r="J2346" i="1"/>
  <c r="F2362" i="1"/>
  <c r="L2265" i="1"/>
  <c r="Y50" i="1" s="1" a="1"/>
  <c r="Y50" i="1" s="1"/>
  <c r="J2304" i="1"/>
  <c r="L2304" i="1" s="1"/>
  <c r="BL50" i="1" s="1" a="1"/>
  <c r="BL50" i="1" s="1"/>
  <c r="F2321" i="1"/>
  <c r="F2284" i="1"/>
  <c r="F2286" i="1"/>
  <c r="F2318" i="1"/>
  <c r="J2376" i="1"/>
  <c r="J2318" i="1"/>
  <c r="J2295" i="1"/>
  <c r="J2322" i="1"/>
  <c r="J2289" i="1"/>
  <c r="J2283" i="1"/>
  <c r="J2282" i="1"/>
  <c r="L2282" i="1" s="1"/>
  <c r="AP50" i="1" s="1" a="1"/>
  <c r="AP50" i="1" s="1"/>
  <c r="F2323" i="1"/>
  <c r="F2299" i="1"/>
  <c r="F2315" i="1"/>
  <c r="J2303" i="1"/>
  <c r="J2331" i="1"/>
  <c r="L2331" i="1" s="1"/>
  <c r="AO51" i="1" s="1" a="1"/>
  <c r="AO51" i="1" s="1"/>
  <c r="F2306" i="1"/>
  <c r="L2240" i="1"/>
  <c r="AX49" i="1" s="1" a="1"/>
  <c r="AX49" i="1" s="1"/>
  <c r="J2309" i="1"/>
  <c r="J2310" i="1"/>
  <c r="F2319" i="1"/>
  <c r="F2329" i="1"/>
  <c r="J2348" i="1"/>
  <c r="F2314" i="1"/>
  <c r="J2293" i="1"/>
  <c r="F2293" i="1"/>
  <c r="D2375" i="1" a="1"/>
  <c r="D2375" i="1" s="1"/>
  <c r="E2375" i="1" a="1"/>
  <c r="E2375" i="1" s="1"/>
  <c r="B2425" i="1"/>
  <c r="M2375" i="1" a="1"/>
  <c r="M2375" i="1" s="1"/>
  <c r="D2381" i="1" a="1"/>
  <c r="D2381" i="1" s="1"/>
  <c r="E2381" i="1" a="1"/>
  <c r="E2381" i="1" s="1"/>
  <c r="B2431" i="1"/>
  <c r="M2381" i="1" a="1"/>
  <c r="M2381" i="1" s="1"/>
  <c r="J2291" i="1"/>
  <c r="D2396" i="1" a="1"/>
  <c r="D2396" i="1" s="1"/>
  <c r="E2396" i="1" a="1"/>
  <c r="E2396" i="1" s="1"/>
  <c r="M2396" i="1" a="1"/>
  <c r="M2396" i="1" s="1"/>
  <c r="B2446" i="1"/>
  <c r="D2376" i="1" a="1"/>
  <c r="D2376" i="1" s="1"/>
  <c r="E2376" i="1" a="1"/>
  <c r="E2376" i="1" s="1"/>
  <c r="M2376" i="1" a="1"/>
  <c r="M2376" i="1" s="1"/>
  <c r="B2426" i="1"/>
  <c r="F2330" i="1"/>
  <c r="L2330" i="1" s="1"/>
  <c r="AN51" i="1" s="1" a="1"/>
  <c r="AN51" i="1" s="1"/>
  <c r="I2351" i="1" a="1"/>
  <c r="I2351" i="1" s="1"/>
  <c r="H2351" i="1" a="1"/>
  <c r="H2351" i="1" s="1"/>
  <c r="C2401" i="1"/>
  <c r="D2340" i="1" a="1"/>
  <c r="D2340" i="1" s="1"/>
  <c r="E2340" i="1" a="1"/>
  <c r="E2340" i="1" s="1"/>
  <c r="M2340" i="1" a="1"/>
  <c r="M2340" i="1" s="1"/>
  <c r="B2390" i="1"/>
  <c r="D2344" i="1" a="1"/>
  <c r="D2344" i="1" s="1"/>
  <c r="E2344" i="1" a="1"/>
  <c r="E2344" i="1" s="1"/>
  <c r="M2344" i="1" a="1"/>
  <c r="M2344" i="1" s="1"/>
  <c r="B2394" i="1"/>
  <c r="D2416" i="1" a="1"/>
  <c r="D2416" i="1" s="1"/>
  <c r="E2416" i="1" a="1"/>
  <c r="E2416" i="1" s="1"/>
  <c r="B2466" i="1"/>
  <c r="H2396" i="1" a="1"/>
  <c r="H2396" i="1" s="1"/>
  <c r="I2396" i="1" a="1"/>
  <c r="I2396" i="1" s="1"/>
  <c r="C2446" i="1"/>
  <c r="H2356" i="1" a="1"/>
  <c r="H2356" i="1" s="1"/>
  <c r="I2356" i="1" a="1"/>
  <c r="I2356" i="1" s="1"/>
  <c r="C2406" i="1"/>
  <c r="D2351" i="1" a="1"/>
  <c r="D2351" i="1" s="1"/>
  <c r="E2351" i="1" a="1"/>
  <c r="E2351" i="1" s="1"/>
  <c r="B2401" i="1"/>
  <c r="M2351" i="1" a="1"/>
  <c r="M2351" i="1" s="1"/>
  <c r="I2349" i="1" a="1"/>
  <c r="I2349" i="1" s="1"/>
  <c r="H2349" i="1" a="1"/>
  <c r="H2349" i="1" s="1"/>
  <c r="C2399" i="1"/>
  <c r="D2420" i="1" a="1"/>
  <c r="D2420" i="1" s="1"/>
  <c r="E2420" i="1" a="1"/>
  <c r="E2420" i="1" s="1"/>
  <c r="B2470" i="1"/>
  <c r="I2363" i="1" a="1"/>
  <c r="I2363" i="1" s="1"/>
  <c r="H2363" i="1" a="1"/>
  <c r="H2363" i="1" s="1"/>
  <c r="C2413" i="1"/>
  <c r="J2307" i="1"/>
  <c r="H2360" i="1" a="1"/>
  <c r="H2360" i="1" s="1"/>
  <c r="I2360" i="1" a="1"/>
  <c r="I2360" i="1" s="1"/>
  <c r="C2410" i="1"/>
  <c r="I2365" i="1" a="1"/>
  <c r="I2365" i="1" s="1"/>
  <c r="H2365" i="1" a="1"/>
  <c r="H2365" i="1" s="1"/>
  <c r="C2415" i="1"/>
  <c r="D2369" i="1" a="1"/>
  <c r="D2369" i="1" s="1"/>
  <c r="E2369" i="1" a="1"/>
  <c r="E2369" i="1" s="1"/>
  <c r="B2419" i="1"/>
  <c r="M2369" i="1" a="1"/>
  <c r="M2369" i="1" s="1"/>
  <c r="D2379" i="1" a="1"/>
  <c r="D2379" i="1" s="1"/>
  <c r="E2379" i="1" a="1"/>
  <c r="E2379" i="1" s="1"/>
  <c r="B2429" i="1"/>
  <c r="M2379" i="1" a="1"/>
  <c r="M2379" i="1" s="1"/>
  <c r="H2398" i="1" a="1"/>
  <c r="H2398" i="1" s="1"/>
  <c r="I2398" i="1" a="1"/>
  <c r="I2398" i="1" s="1"/>
  <c r="C2448" i="1"/>
  <c r="D2404" i="1" a="1"/>
  <c r="D2404" i="1" s="1"/>
  <c r="E2404" i="1" a="1"/>
  <c r="E2404" i="1" s="1"/>
  <c r="B2454" i="1"/>
  <c r="H2332" i="1" a="1"/>
  <c r="H2332" i="1" s="1"/>
  <c r="I2332" i="1" a="1"/>
  <c r="I2332" i="1" s="1"/>
  <c r="C2382" i="1"/>
  <c r="D2373" i="1" a="1"/>
  <c r="D2373" i="1" s="1"/>
  <c r="E2373" i="1" a="1"/>
  <c r="E2373" i="1" s="1"/>
  <c r="B2423" i="1"/>
  <c r="M2373" i="1" a="1"/>
  <c r="M2373" i="1" s="1"/>
  <c r="D2349" i="1" a="1"/>
  <c r="D2349" i="1" s="1"/>
  <c r="E2349" i="1" a="1"/>
  <c r="E2349" i="1" s="1"/>
  <c r="B2399" i="1"/>
  <c r="M2349" i="1" a="1"/>
  <c r="M2349" i="1" s="1"/>
  <c r="D2365" i="1" a="1"/>
  <c r="D2365" i="1" s="1"/>
  <c r="E2365" i="1" a="1"/>
  <c r="E2365" i="1" s="1"/>
  <c r="B2415" i="1"/>
  <c r="M2365" i="1" a="1"/>
  <c r="M2365" i="1" s="1"/>
  <c r="I2371" i="1" a="1"/>
  <c r="I2371" i="1" s="1"/>
  <c r="C2421" i="1"/>
  <c r="H2371" i="1" a="1"/>
  <c r="H2371" i="1" s="1"/>
  <c r="I2361" i="1" a="1"/>
  <c r="I2361" i="1" s="1"/>
  <c r="H2361" i="1" a="1"/>
  <c r="H2361" i="1" s="1"/>
  <c r="C2411" i="1"/>
  <c r="D2359" i="1" a="1"/>
  <c r="D2359" i="1" s="1"/>
  <c r="E2359" i="1" a="1"/>
  <c r="E2359" i="1" s="1"/>
  <c r="B2409" i="1"/>
  <c r="M2359" i="1" a="1"/>
  <c r="M2359" i="1" s="1"/>
  <c r="D2339" i="1" a="1"/>
  <c r="D2339" i="1" s="1"/>
  <c r="E2339" i="1" a="1"/>
  <c r="E2339" i="1" s="1"/>
  <c r="B2389" i="1"/>
  <c r="M2339" i="1" a="1"/>
  <c r="M2339" i="1" s="1"/>
  <c r="H2430" i="1" a="1"/>
  <c r="H2430" i="1" s="1"/>
  <c r="I2430" i="1" a="1"/>
  <c r="I2430" i="1" s="1"/>
  <c r="C2480" i="1"/>
  <c r="I2341" i="1" a="1"/>
  <c r="I2341" i="1" s="1"/>
  <c r="H2341" i="1" a="1"/>
  <c r="H2341" i="1" s="1"/>
  <c r="C2391" i="1"/>
  <c r="D2380" i="1" a="1"/>
  <c r="D2380" i="1" s="1"/>
  <c r="E2380" i="1" a="1"/>
  <c r="E2380" i="1" s="1"/>
  <c r="M2380" i="1" a="1"/>
  <c r="M2380" i="1" s="1"/>
  <c r="B2430" i="1"/>
  <c r="H2370" i="1" a="1"/>
  <c r="H2370" i="1" s="1"/>
  <c r="I2370" i="1" a="1"/>
  <c r="I2370" i="1" s="1"/>
  <c r="C2420" i="1"/>
  <c r="D2341" i="1" a="1"/>
  <c r="D2341" i="1" s="1"/>
  <c r="E2341" i="1" a="1"/>
  <c r="E2341" i="1" s="1"/>
  <c r="B2391" i="1"/>
  <c r="M2341" i="1" a="1"/>
  <c r="M2341" i="1" s="1"/>
  <c r="J2301" i="1"/>
  <c r="I2367" i="1" a="1"/>
  <c r="I2367" i="1" s="1"/>
  <c r="H2367" i="1" a="1"/>
  <c r="H2367" i="1" s="1"/>
  <c r="C2417" i="1"/>
  <c r="J2314" i="1"/>
  <c r="D2356" i="1" a="1"/>
  <c r="D2356" i="1" s="1"/>
  <c r="E2356" i="1" a="1"/>
  <c r="E2356" i="1" s="1"/>
  <c r="M2356" i="1" a="1"/>
  <c r="M2356" i="1" s="1"/>
  <c r="B2406" i="1"/>
  <c r="J2299" i="1"/>
  <c r="H2344" i="1" a="1"/>
  <c r="H2344" i="1" s="1"/>
  <c r="I2344" i="1" a="1"/>
  <c r="I2344" i="1" s="1"/>
  <c r="C2394" i="1"/>
  <c r="M2370" i="1" a="1"/>
  <c r="M2370" i="1" s="1"/>
  <c r="J2313" i="1"/>
  <c r="J2316" i="1"/>
  <c r="L2316" i="1" s="1"/>
  <c r="Z51" i="1" s="1" a="1"/>
  <c r="Z51" i="1" s="1"/>
  <c r="F2295" i="1"/>
  <c r="H2402" i="1" a="1"/>
  <c r="H2402" i="1" s="1"/>
  <c r="I2402" i="1" a="1"/>
  <c r="I2402" i="1" s="1"/>
  <c r="C2452" i="1"/>
  <c r="L2234" i="1"/>
  <c r="AR49" i="1" s="1" a="1"/>
  <c r="AR49" i="1" s="1"/>
  <c r="H2338" i="1" a="1"/>
  <c r="H2338" i="1" s="1"/>
  <c r="I2338" i="1" a="1"/>
  <c r="I2338" i="1" s="1"/>
  <c r="C2388" i="1"/>
  <c r="I2359" i="1" a="1"/>
  <c r="I2359" i="1" s="1"/>
  <c r="H2359" i="1" a="1"/>
  <c r="H2359" i="1" s="1"/>
  <c r="C2409" i="1"/>
  <c r="I2357" i="1" a="1"/>
  <c r="I2357" i="1" s="1"/>
  <c r="H2357" i="1" a="1"/>
  <c r="H2357" i="1" s="1"/>
  <c r="C2407" i="1"/>
  <c r="J2286" i="1"/>
  <c r="L2286" i="1" s="1"/>
  <c r="AT50" i="1" s="1" a="1"/>
  <c r="AT50" i="1" s="1"/>
  <c r="F2307" i="1"/>
  <c r="F2311" i="1"/>
  <c r="F2297" i="1"/>
  <c r="D2355" i="1" a="1"/>
  <c r="D2355" i="1" s="1"/>
  <c r="E2355" i="1" a="1"/>
  <c r="E2355" i="1" s="1"/>
  <c r="B2405" i="1"/>
  <c r="M2355" i="1" a="1"/>
  <c r="M2355" i="1" s="1"/>
  <c r="L2263" i="1"/>
  <c r="W50" i="1" s="1" a="1"/>
  <c r="W50" i="1" s="1"/>
  <c r="L2275" i="1"/>
  <c r="AI50" i="1" s="1" a="1"/>
  <c r="AI50" i="1" s="1"/>
  <c r="J2284" i="1"/>
  <c r="J2315" i="1"/>
  <c r="J2308" i="1"/>
  <c r="L2308" i="1" s="1"/>
  <c r="BP50" i="1" s="1" a="1"/>
  <c r="BP50" i="1" s="1"/>
  <c r="J2321" i="1"/>
  <c r="J2312" i="1"/>
  <c r="L2312" i="1" s="1"/>
  <c r="BT50" i="1" s="1" a="1"/>
  <c r="BT50" i="1" s="1"/>
  <c r="H2392" i="1" a="1"/>
  <c r="H2392" i="1" s="1"/>
  <c r="I2392" i="1" a="1"/>
  <c r="I2392" i="1" s="1"/>
  <c r="C2442" i="1"/>
  <c r="I2353" i="1" a="1"/>
  <c r="I2353" i="1" s="1"/>
  <c r="H2353" i="1" a="1"/>
  <c r="H2353" i="1" s="1"/>
  <c r="C2403" i="1"/>
  <c r="D2353" i="1" a="1"/>
  <c r="D2353" i="1" s="1"/>
  <c r="E2353" i="1" a="1"/>
  <c r="E2353" i="1" s="1"/>
  <c r="B2403" i="1"/>
  <c r="M2353" i="1" a="1"/>
  <c r="M2353" i="1" s="1"/>
  <c r="F2285" i="1"/>
  <c r="L2285" i="1" s="1"/>
  <c r="AS50" i="1" s="1" a="1"/>
  <c r="AS50" i="1" s="1"/>
  <c r="D2348" i="1" a="1"/>
  <c r="D2348" i="1" s="1"/>
  <c r="E2348" i="1" a="1"/>
  <c r="E2348" i="1" s="1"/>
  <c r="M2348" i="1" a="1"/>
  <c r="M2348" i="1" s="1"/>
  <c r="B2398" i="1"/>
  <c r="I2335" i="1" a="1"/>
  <c r="I2335" i="1" s="1"/>
  <c r="H2335" i="1" a="1"/>
  <c r="H2335" i="1" s="1"/>
  <c r="C2385" i="1"/>
  <c r="J2311" i="1"/>
  <c r="F2322" i="1"/>
  <c r="D2377" i="1" a="1"/>
  <c r="D2377" i="1" s="1"/>
  <c r="E2377" i="1" a="1"/>
  <c r="E2377" i="1" s="1"/>
  <c r="B2427" i="1"/>
  <c r="M2377" i="1" a="1"/>
  <c r="M2377" i="1" s="1"/>
  <c r="F2287" i="1"/>
  <c r="F2283" i="1"/>
  <c r="F2317" i="1"/>
  <c r="H2340" i="1" a="1"/>
  <c r="H2340" i="1" s="1"/>
  <c r="I2340" i="1" a="1"/>
  <c r="I2340" i="1" s="1"/>
  <c r="C2390" i="1"/>
  <c r="D2363" i="1" a="1"/>
  <c r="D2363" i="1" s="1"/>
  <c r="E2363" i="1" a="1"/>
  <c r="E2363" i="1" s="1"/>
  <c r="B2413" i="1"/>
  <c r="M2363" i="1" a="1"/>
  <c r="M2363" i="1" s="1"/>
  <c r="D2334" i="1" a="1"/>
  <c r="D2334" i="1" s="1"/>
  <c r="E2334" i="1" a="1"/>
  <c r="E2334" i="1" s="1"/>
  <c r="M2334" i="1" a="1"/>
  <c r="M2334" i="1" s="1"/>
  <c r="B2384" i="1"/>
  <c r="D2336" i="1" a="1"/>
  <c r="D2336" i="1" s="1"/>
  <c r="E2336" i="1" a="1"/>
  <c r="E2336" i="1" s="1"/>
  <c r="M2336" i="1" a="1"/>
  <c r="M2336" i="1" s="1"/>
  <c r="B2386" i="1"/>
  <c r="D2368" i="1" a="1"/>
  <c r="D2368" i="1" s="1"/>
  <c r="E2368" i="1" a="1"/>
  <c r="E2368" i="1" s="1"/>
  <c r="M2368" i="1" a="1"/>
  <c r="M2368" i="1" s="1"/>
  <c r="B2418" i="1"/>
  <c r="H2378" i="1" a="1"/>
  <c r="H2378" i="1" s="1"/>
  <c r="I2378" i="1" a="1"/>
  <c r="I2378" i="1" s="1"/>
  <c r="C2428" i="1"/>
  <c r="H2426" i="1" a="1"/>
  <c r="H2426" i="1" s="1"/>
  <c r="I2426" i="1" a="1"/>
  <c r="I2426" i="1" s="1"/>
  <c r="C2476" i="1"/>
  <c r="H2368" i="1" a="1"/>
  <c r="H2368" i="1" s="1"/>
  <c r="I2368" i="1" a="1"/>
  <c r="I2368" i="1" s="1"/>
  <c r="C2418" i="1"/>
  <c r="I2379" i="1" a="1"/>
  <c r="I2379" i="1" s="1"/>
  <c r="H2379" i="1" a="1"/>
  <c r="H2379" i="1" s="1"/>
  <c r="C2429" i="1"/>
  <c r="H2372" i="1" a="1"/>
  <c r="H2372" i="1" s="1"/>
  <c r="I2372" i="1" a="1"/>
  <c r="I2372" i="1" s="1"/>
  <c r="C2422" i="1"/>
  <c r="L2271" i="1"/>
  <c r="AE50" i="1" s="1" a="1"/>
  <c r="AE50" i="1" s="1"/>
  <c r="I2375" i="1" a="1"/>
  <c r="I2375" i="1" s="1"/>
  <c r="H2375" i="1" a="1"/>
  <c r="H2375" i="1" s="1"/>
  <c r="C2425" i="1"/>
  <c r="D2343" i="1" a="1"/>
  <c r="D2343" i="1" s="1"/>
  <c r="E2343" i="1" a="1"/>
  <c r="E2343" i="1" s="1"/>
  <c r="B2393" i="1"/>
  <c r="M2343" i="1" a="1"/>
  <c r="M2343" i="1" s="1"/>
  <c r="I2369" i="1" a="1"/>
  <c r="I2369" i="1" s="1"/>
  <c r="H2369" i="1" a="1"/>
  <c r="H2369" i="1" s="1"/>
  <c r="C2419" i="1"/>
  <c r="H2374" i="1" a="1"/>
  <c r="H2374" i="1" s="1"/>
  <c r="I2374" i="1" a="1"/>
  <c r="I2374" i="1" s="1"/>
  <c r="C2424" i="1"/>
  <c r="D2372" i="1" a="1"/>
  <c r="D2372" i="1" s="1"/>
  <c r="E2372" i="1" a="1"/>
  <c r="E2372" i="1" s="1"/>
  <c r="M2372" i="1" a="1"/>
  <c r="M2372" i="1" s="1"/>
  <c r="B2422" i="1"/>
  <c r="H2350" i="1" a="1"/>
  <c r="H2350" i="1" s="1"/>
  <c r="I2350" i="1" a="1"/>
  <c r="I2350" i="1" s="1"/>
  <c r="C2400" i="1"/>
  <c r="I2377" i="1" a="1"/>
  <c r="I2377" i="1" s="1"/>
  <c r="H2377" i="1" a="1"/>
  <c r="H2377" i="1" s="1"/>
  <c r="C2427" i="1"/>
  <c r="I2355" i="1" a="1"/>
  <c r="I2355" i="1" s="1"/>
  <c r="C2405" i="1"/>
  <c r="H2355" i="1" a="1"/>
  <c r="H2355" i="1" s="1"/>
  <c r="I2337" i="1" a="1"/>
  <c r="I2337" i="1" s="1"/>
  <c r="H2337" i="1" a="1"/>
  <c r="H2337" i="1" s="1"/>
  <c r="C2387" i="1"/>
  <c r="D2412" i="1" a="1"/>
  <c r="D2412" i="1" s="1"/>
  <c r="E2412" i="1" a="1"/>
  <c r="E2412" i="1" s="1"/>
  <c r="B2462" i="1"/>
  <c r="D2352" i="1" a="1"/>
  <c r="D2352" i="1" s="1"/>
  <c r="E2352" i="1" a="1"/>
  <c r="E2352" i="1" s="1"/>
  <c r="M2352" i="1" a="1"/>
  <c r="M2352" i="1" s="1"/>
  <c r="B2402" i="1"/>
  <c r="D2382" i="1" a="1"/>
  <c r="D2382" i="1" s="1"/>
  <c r="E2382" i="1" a="1"/>
  <c r="E2382" i="1" s="1"/>
  <c r="M2382" i="1" a="1"/>
  <c r="M2382" i="1" s="1"/>
  <c r="B2432" i="1"/>
  <c r="D2400" i="1" a="1"/>
  <c r="D2400" i="1" s="1"/>
  <c r="E2400" i="1" a="1"/>
  <c r="E2400" i="1" s="1"/>
  <c r="M2400" i="1" a="1"/>
  <c r="M2400" i="1" s="1"/>
  <c r="B2450" i="1"/>
  <c r="D2424" i="1" a="1"/>
  <c r="D2424" i="1" s="1"/>
  <c r="E2424" i="1" a="1"/>
  <c r="E2424" i="1" s="1"/>
  <c r="M2424" i="1" a="1"/>
  <c r="M2424" i="1" s="1"/>
  <c r="B2474" i="1"/>
  <c r="D2408" i="1" a="1"/>
  <c r="D2408" i="1" s="1"/>
  <c r="E2408" i="1" a="1"/>
  <c r="E2408" i="1" s="1"/>
  <c r="B2458" i="1"/>
  <c r="D2388" i="1" a="1"/>
  <c r="D2388" i="1" s="1"/>
  <c r="E2388" i="1" a="1"/>
  <c r="E2388" i="1" s="1"/>
  <c r="M2388" i="1" a="1"/>
  <c r="M2388" i="1" s="1"/>
  <c r="B2438" i="1"/>
  <c r="H2354" i="1" a="1"/>
  <c r="H2354" i="1" s="1"/>
  <c r="I2354" i="1" a="1"/>
  <c r="I2354" i="1" s="1"/>
  <c r="C2404" i="1"/>
  <c r="M2404" i="1" s="1" a="1"/>
  <c r="M2404" i="1" s="1"/>
  <c r="F2309" i="1"/>
  <c r="F2289" i="1"/>
  <c r="J2380" i="1"/>
  <c r="F2346" i="1"/>
  <c r="F2326" i="1"/>
  <c r="L2326" i="1" s="1"/>
  <c r="AJ51" i="1" s="1" a="1"/>
  <c r="AJ51" i="1" s="1"/>
  <c r="D2371" i="1" a="1"/>
  <c r="D2371" i="1" s="1"/>
  <c r="E2371" i="1" a="1"/>
  <c r="E2371" i="1" s="1"/>
  <c r="B2421" i="1"/>
  <c r="M2371" i="1" a="1"/>
  <c r="M2371" i="1" s="1"/>
  <c r="J2320" i="1"/>
  <c r="L2320" i="1" s="1"/>
  <c r="AD51" i="1" s="1" a="1"/>
  <c r="AD51" i="1" s="1"/>
  <c r="F2291" i="1"/>
  <c r="F2290" i="1"/>
  <c r="F2294" i="1"/>
  <c r="F2366" i="1"/>
  <c r="H2364" i="1" a="1"/>
  <c r="H2364" i="1" s="1"/>
  <c r="I2364" i="1" a="1"/>
  <c r="I2364" i="1" s="1"/>
  <c r="C2414" i="1"/>
  <c r="I2381" i="1" a="1"/>
  <c r="I2381" i="1" s="1"/>
  <c r="H2381" i="1" a="1"/>
  <c r="H2381" i="1" s="1"/>
  <c r="C2431" i="1"/>
  <c r="I2373" i="1" a="1"/>
  <c r="I2373" i="1" s="1"/>
  <c r="H2373" i="1" a="1"/>
  <c r="H2373" i="1" s="1"/>
  <c r="C2423" i="1"/>
  <c r="J2294" i="1"/>
  <c r="F2370" i="1"/>
  <c r="H2366" i="1" a="1"/>
  <c r="H2366" i="1" s="1"/>
  <c r="I2366" i="1" a="1"/>
  <c r="I2366" i="1" s="1"/>
  <c r="C2416" i="1"/>
  <c r="M2416" i="1" s="1" a="1"/>
  <c r="M2416" i="1" s="1"/>
  <c r="D2345" i="1" a="1"/>
  <c r="D2345" i="1" s="1"/>
  <c r="E2345" i="1" a="1"/>
  <c r="E2345" i="1" s="1"/>
  <c r="B2395" i="1"/>
  <c r="M2345" i="1" a="1"/>
  <c r="M2345" i="1" s="1"/>
  <c r="J2352" i="1"/>
  <c r="J2288" i="1"/>
  <c r="L2288" i="1" s="1"/>
  <c r="AV50" i="1" s="1" a="1"/>
  <c r="AV50" i="1" s="1"/>
  <c r="H2336" i="1" a="1"/>
  <c r="H2336" i="1" s="1"/>
  <c r="I2336" i="1" a="1"/>
  <c r="I2336" i="1" s="1"/>
  <c r="C2386" i="1"/>
  <c r="D2357" i="1" a="1"/>
  <c r="D2357" i="1" s="1"/>
  <c r="E2357" i="1" a="1"/>
  <c r="E2357" i="1" s="1"/>
  <c r="B2407" i="1"/>
  <c r="M2357" i="1" a="1"/>
  <c r="M2357" i="1" s="1"/>
  <c r="D2361" i="1" a="1"/>
  <c r="D2361" i="1" s="1"/>
  <c r="E2361" i="1" a="1"/>
  <c r="E2361" i="1" s="1"/>
  <c r="B2411" i="1"/>
  <c r="M2361" i="1" a="1"/>
  <c r="M2361" i="1" s="1"/>
  <c r="D2347" i="1" a="1"/>
  <c r="D2347" i="1" s="1"/>
  <c r="E2347" i="1" a="1"/>
  <c r="E2347" i="1" s="1"/>
  <c r="B2397" i="1"/>
  <c r="M2347" i="1" a="1"/>
  <c r="M2347" i="1" s="1"/>
  <c r="L2233" i="1"/>
  <c r="AQ49" i="1" s="1" a="1"/>
  <c r="AQ49" i="1" s="1"/>
  <c r="F2305" i="1"/>
  <c r="I2345" i="1" a="1"/>
  <c r="I2345" i="1" s="1"/>
  <c r="H2345" i="1" a="1"/>
  <c r="H2345" i="1" s="1"/>
  <c r="C2395" i="1"/>
  <c r="J2329" i="1"/>
  <c r="H2334" i="1" a="1"/>
  <c r="H2334" i="1" s="1"/>
  <c r="I2334" i="1" a="1"/>
  <c r="I2334" i="1" s="1"/>
  <c r="C2384" i="1"/>
  <c r="I2339" i="1" a="1"/>
  <c r="I2339" i="1" s="1"/>
  <c r="H2339" i="1" a="1"/>
  <c r="H2339" i="1" s="1"/>
  <c r="C2389" i="1"/>
  <c r="I2333" i="1" a="1"/>
  <c r="I2333" i="1" s="1"/>
  <c r="H2333" i="1" a="1"/>
  <c r="H2333" i="1" s="1"/>
  <c r="C2383" i="1"/>
  <c r="D2364" i="1" a="1"/>
  <c r="D2364" i="1" s="1"/>
  <c r="E2364" i="1" a="1"/>
  <c r="E2364" i="1" s="1"/>
  <c r="M2364" i="1" a="1"/>
  <c r="M2364" i="1" s="1"/>
  <c r="B2414" i="1"/>
  <c r="D2428" i="1" a="1"/>
  <c r="D2428" i="1" s="1"/>
  <c r="E2428" i="1" a="1"/>
  <c r="E2428" i="1" s="1"/>
  <c r="M2428" i="1" a="1"/>
  <c r="M2428" i="1" s="1"/>
  <c r="B2478" i="1"/>
  <c r="D2360" i="1" a="1"/>
  <c r="D2360" i="1" s="1"/>
  <c r="E2360" i="1" a="1"/>
  <c r="E2360" i="1" s="1"/>
  <c r="M2360" i="1" a="1"/>
  <c r="M2360" i="1" s="1"/>
  <c r="B2410" i="1"/>
  <c r="F2354" i="1"/>
  <c r="H2358" i="1" a="1"/>
  <c r="H2358" i="1" s="1"/>
  <c r="I2358" i="1" a="1"/>
  <c r="I2358" i="1" s="1"/>
  <c r="C2408" i="1"/>
  <c r="H2362" i="1" a="1"/>
  <c r="H2362" i="1" s="1"/>
  <c r="I2362" i="1" a="1"/>
  <c r="I2362" i="1" s="1"/>
  <c r="C2412" i="1"/>
  <c r="M2412" i="1" s="1" a="1"/>
  <c r="M2412" i="1" s="1"/>
  <c r="I2343" i="1" a="1"/>
  <c r="I2343" i="1" s="1"/>
  <c r="H2343" i="1" a="1"/>
  <c r="H2343" i="1" s="1"/>
  <c r="C2393" i="1"/>
  <c r="J2325" i="1"/>
  <c r="L2325" i="1" s="1"/>
  <c r="AI51" i="1" s="1" a="1"/>
  <c r="AI51" i="1" s="1"/>
  <c r="J2342" i="1"/>
  <c r="F2303" i="1"/>
  <c r="J2319" i="1"/>
  <c r="D2335" i="1" a="1"/>
  <c r="D2335" i="1" s="1"/>
  <c r="E2335" i="1" a="1"/>
  <c r="E2335" i="1" s="1"/>
  <c r="B2385" i="1"/>
  <c r="M2335" i="1" a="1"/>
  <c r="M2335" i="1" s="1"/>
  <c r="D2342" i="1" a="1"/>
  <c r="D2342" i="1" s="1"/>
  <c r="E2342" i="1" a="1"/>
  <c r="E2342" i="1" s="1"/>
  <c r="M2342" i="1" a="1"/>
  <c r="M2342" i="1" s="1"/>
  <c r="B2392" i="1"/>
  <c r="I2347" i="1" a="1"/>
  <c r="I2347" i="1" s="1"/>
  <c r="H2347" i="1" a="1"/>
  <c r="H2347" i="1" s="1"/>
  <c r="C2397" i="1"/>
  <c r="F2327" i="1"/>
  <c r="D2337" i="1" a="1"/>
  <c r="D2337" i="1" s="1"/>
  <c r="E2337" i="1" a="1"/>
  <c r="E2337" i="1" s="1"/>
  <c r="B2387" i="1"/>
  <c r="M2337" i="1" a="1"/>
  <c r="M2337" i="1" s="1"/>
  <c r="D2333" i="1" a="1"/>
  <c r="D2333" i="1" s="1"/>
  <c r="E2333" i="1" a="1"/>
  <c r="E2333" i="1" s="1"/>
  <c r="B2383" i="1"/>
  <c r="M2333" i="1" a="1"/>
  <c r="M2333" i="1" s="1"/>
  <c r="D2367" i="1" a="1"/>
  <c r="D2367" i="1" s="1"/>
  <c r="E2367" i="1" a="1"/>
  <c r="E2367" i="1" s="1"/>
  <c r="B2417" i="1"/>
  <c r="M2367" i="1" a="1"/>
  <c r="M2367" i="1" s="1"/>
  <c r="L2289" i="1" l="1"/>
  <c r="AW50" i="1" s="1" a="1"/>
  <c r="AW50" i="1" s="1"/>
  <c r="L2305" i="1"/>
  <c r="BM50" i="1" s="1" a="1"/>
  <c r="BM50" i="1" s="1"/>
  <c r="L2310" i="1"/>
  <c r="BR50" i="1" s="1" a="1"/>
  <c r="BR50" i="1" s="1"/>
  <c r="L2323" i="1"/>
  <c r="AG51" i="1" s="1" a="1"/>
  <c r="AG51" i="1" s="1"/>
  <c r="L2299" i="1"/>
  <c r="BG50" i="1" s="1" a="1"/>
  <c r="BG50" i="1" s="1"/>
  <c r="L2317" i="1"/>
  <c r="AA51" i="1" s="1" a="1"/>
  <c r="AA51" i="1" s="1"/>
  <c r="F2416" i="1"/>
  <c r="F2344" i="1"/>
  <c r="F2340" i="1"/>
  <c r="L2327" i="1"/>
  <c r="AK51" i="1" s="1" a="1"/>
  <c r="AK51" i="1" s="1"/>
  <c r="L2319" i="1"/>
  <c r="AC51" i="1" s="1" a="1"/>
  <c r="AC51" i="1" s="1"/>
  <c r="L2290" i="1"/>
  <c r="AX50" i="1" s="1" a="1"/>
  <c r="AX50" i="1" s="1"/>
  <c r="L2321" i="1"/>
  <c r="AE51" i="1" s="1" a="1"/>
  <c r="AE51" i="1" s="1"/>
  <c r="F2376" i="1"/>
  <c r="L2376" i="1" s="1"/>
  <c r="AJ52" i="1" s="1" a="1"/>
  <c r="AJ52" i="1" s="1"/>
  <c r="F2396" i="1"/>
  <c r="L2346" i="1"/>
  <c r="BD51" i="1" s="1" a="1"/>
  <c r="BD51" i="1" s="1"/>
  <c r="L2291" i="1"/>
  <c r="AY50" i="1" s="1" a="1"/>
  <c r="AY50" i="1" s="1"/>
  <c r="L2287" i="1"/>
  <c r="AU50" i="1" s="1" a="1"/>
  <c r="AU50" i="1" s="1"/>
  <c r="J2351" i="1"/>
  <c r="L2293" i="1"/>
  <c r="BA50" i="1" s="1" a="1"/>
  <c r="BA50" i="1" s="1"/>
  <c r="L2315" i="1"/>
  <c r="Y51" i="1" s="1" a="1"/>
  <c r="Y51" i="1" s="1"/>
  <c r="L2303" i="1"/>
  <c r="BK50" i="1" s="1" a="1"/>
  <c r="BK50" i="1" s="1"/>
  <c r="J2362" i="1"/>
  <c r="L2362" i="1" s="1"/>
  <c r="BT51" i="1" s="1" a="1"/>
  <c r="BT51" i="1" s="1"/>
  <c r="F2360" i="1"/>
  <c r="F2428" i="1"/>
  <c r="F2364" i="1"/>
  <c r="J2336" i="1"/>
  <c r="L2294" i="1"/>
  <c r="BB50" i="1" s="1" a="1"/>
  <c r="BB50" i="1" s="1"/>
  <c r="L2309" i="1"/>
  <c r="BQ50" i="1" s="1" a="1"/>
  <c r="BQ50" i="1" s="1"/>
  <c r="L2313" i="1"/>
  <c r="W51" i="1" s="1" a="1"/>
  <c r="W51" i="1" s="1"/>
  <c r="J2367" i="1"/>
  <c r="L2307" i="1"/>
  <c r="BO50" i="1" s="1" a="1"/>
  <c r="BO50" i="1" s="1"/>
  <c r="L2322" i="1"/>
  <c r="AF51" i="1" s="1" a="1"/>
  <c r="AF51" i="1" s="1"/>
  <c r="L2295" i="1"/>
  <c r="BC50" i="1" s="1" a="1"/>
  <c r="BC50" i="1" s="1"/>
  <c r="L2314" i="1"/>
  <c r="X51" i="1" s="1" a="1"/>
  <c r="X51" i="1" s="1"/>
  <c r="L2301" i="1"/>
  <c r="BI50" i="1" s="1" a="1"/>
  <c r="BI50" i="1" s="1"/>
  <c r="F2343" i="1"/>
  <c r="J2378" i="1"/>
  <c r="L2378" i="1" s="1"/>
  <c r="AL52" i="1" s="1" a="1"/>
  <c r="AL52" i="1" s="1"/>
  <c r="F2368" i="1"/>
  <c r="F2336" i="1"/>
  <c r="L2306" i="1"/>
  <c r="BN50" i="1" s="1" a="1"/>
  <c r="BN50" i="1" s="1"/>
  <c r="F2334" i="1"/>
  <c r="J2341" i="1"/>
  <c r="J2430" i="1"/>
  <c r="F2339" i="1"/>
  <c r="F2359" i="1"/>
  <c r="J2371" i="1"/>
  <c r="J2333" i="1"/>
  <c r="L2283" i="1"/>
  <c r="AQ50" i="1" s="1" a="1"/>
  <c r="AQ50" i="1" s="1"/>
  <c r="L2297" i="1"/>
  <c r="BE50" i="1" s="1" a="1"/>
  <c r="BE50" i="1" s="1"/>
  <c r="L2329" i="1"/>
  <c r="AM51" i="1" s="1" a="1"/>
  <c r="AM51" i="1" s="1"/>
  <c r="L2284" i="1"/>
  <c r="AR50" i="1" s="1" a="1"/>
  <c r="AR50" i="1" s="1"/>
  <c r="J2361" i="1"/>
  <c r="J2381" i="1"/>
  <c r="J2375" i="1"/>
  <c r="F2361" i="1"/>
  <c r="F2357" i="1"/>
  <c r="J2366" i="1"/>
  <c r="L2366" i="1" s="1"/>
  <c r="Z52" i="1" s="1" a="1"/>
  <c r="Z52" i="1" s="1"/>
  <c r="F2347" i="1"/>
  <c r="F2335" i="1"/>
  <c r="J2334" i="1"/>
  <c r="F2345" i="1"/>
  <c r="J2364" i="1"/>
  <c r="J2426" i="1"/>
  <c r="F2355" i="1"/>
  <c r="J2344" i="1"/>
  <c r="L2344" i="1" s="1"/>
  <c r="BB51" i="1" s="1" a="1"/>
  <c r="BB51" i="1" s="1"/>
  <c r="F2404" i="1"/>
  <c r="J2363" i="1"/>
  <c r="F2342" i="1"/>
  <c r="L2342" i="1" s="1"/>
  <c r="AZ51" i="1" s="1" a="1"/>
  <c r="AZ51" i="1" s="1"/>
  <c r="F2380" i="1"/>
  <c r="L2380" i="1" s="1"/>
  <c r="AN52" i="1" s="1" a="1"/>
  <c r="AN52" i="1" s="1"/>
  <c r="J2332" i="1"/>
  <c r="L2332" i="1" s="1"/>
  <c r="AP51" i="1" s="1" a="1"/>
  <c r="AP51" i="1" s="1"/>
  <c r="J2340" i="1"/>
  <c r="L2340" i="1" s="1"/>
  <c r="AX51" i="1" s="1" a="1"/>
  <c r="AX51" i="1" s="1"/>
  <c r="F2348" i="1"/>
  <c r="L2348" i="1" s="1"/>
  <c r="BF51" i="1" s="1" a="1"/>
  <c r="BF51" i="1" s="1"/>
  <c r="L2311" i="1"/>
  <c r="BS50" i="1" s="1" a="1"/>
  <c r="BS50" i="1" s="1"/>
  <c r="J2357" i="1"/>
  <c r="F2341" i="1"/>
  <c r="J2349" i="1"/>
  <c r="J2396" i="1"/>
  <c r="L2396" i="1" s="1"/>
  <c r="BD52" i="1" s="1" a="1"/>
  <c r="BD52" i="1" s="1"/>
  <c r="L2318" i="1"/>
  <c r="AB51" i="1" s="1" a="1"/>
  <c r="AB51" i="1" s="1"/>
  <c r="F2333" i="1"/>
  <c r="L2333" i="1" s="1"/>
  <c r="AQ51" i="1" s="1" a="1"/>
  <c r="AQ51" i="1" s="1"/>
  <c r="D2417" i="1" a="1"/>
  <c r="D2417" i="1" s="1"/>
  <c r="E2417" i="1" a="1"/>
  <c r="E2417" i="1" s="1"/>
  <c r="B2467" i="1"/>
  <c r="M2417" i="1" a="1"/>
  <c r="M2417" i="1" s="1"/>
  <c r="D2383" i="1" a="1"/>
  <c r="D2383" i="1" s="1"/>
  <c r="E2383" i="1" a="1"/>
  <c r="E2383" i="1" s="1"/>
  <c r="B2433" i="1"/>
  <c r="M2383" i="1" a="1"/>
  <c r="M2383" i="1" s="1"/>
  <c r="D2387" i="1" a="1"/>
  <c r="D2387" i="1" s="1"/>
  <c r="E2387" i="1" a="1"/>
  <c r="E2387" i="1" s="1"/>
  <c r="B2437" i="1"/>
  <c r="M2387" i="1" a="1"/>
  <c r="M2387" i="1" s="1"/>
  <c r="I2397" i="1" a="1"/>
  <c r="I2397" i="1" s="1"/>
  <c r="H2397" i="1" a="1"/>
  <c r="H2397" i="1" s="1"/>
  <c r="C2447" i="1"/>
  <c r="D2385" i="1" a="1"/>
  <c r="D2385" i="1" s="1"/>
  <c r="E2385" i="1" a="1"/>
  <c r="E2385" i="1" s="1"/>
  <c r="B2435" i="1"/>
  <c r="M2385" i="1" a="1"/>
  <c r="M2385" i="1" s="1"/>
  <c r="J2343" i="1"/>
  <c r="I2389" i="1" a="1"/>
  <c r="I2389" i="1" s="1"/>
  <c r="H2389" i="1" a="1"/>
  <c r="H2389" i="1" s="1"/>
  <c r="C2439" i="1"/>
  <c r="H2384" i="1" a="1"/>
  <c r="H2384" i="1" s="1"/>
  <c r="I2384" i="1" a="1"/>
  <c r="I2384" i="1" s="1"/>
  <c r="C2434" i="1"/>
  <c r="I2395" i="1" a="1"/>
  <c r="I2395" i="1" s="1"/>
  <c r="H2395" i="1" a="1"/>
  <c r="H2395" i="1" s="1"/>
  <c r="C2445" i="1"/>
  <c r="D2395" i="1" a="1"/>
  <c r="D2395" i="1" s="1"/>
  <c r="E2395" i="1" a="1"/>
  <c r="E2395" i="1" s="1"/>
  <c r="B2445" i="1"/>
  <c r="M2395" i="1" a="1"/>
  <c r="M2395" i="1" s="1"/>
  <c r="H2414" i="1" a="1"/>
  <c r="H2414" i="1" s="1"/>
  <c r="I2414" i="1" a="1"/>
  <c r="I2414" i="1" s="1"/>
  <c r="C2464" i="1"/>
  <c r="D2438" i="1" a="1"/>
  <c r="D2438" i="1" s="1"/>
  <c r="E2438" i="1" a="1"/>
  <c r="E2438" i="1" s="1"/>
  <c r="B2488" i="1"/>
  <c r="D2458" i="1" a="1"/>
  <c r="D2458" i="1" s="1"/>
  <c r="E2458" i="1" a="1"/>
  <c r="E2458" i="1" s="1"/>
  <c r="B2508" i="1"/>
  <c r="D2474" i="1" a="1"/>
  <c r="D2474" i="1" s="1"/>
  <c r="E2474" i="1" a="1"/>
  <c r="E2474" i="1" s="1"/>
  <c r="B2524" i="1"/>
  <c r="D2450" i="1" a="1"/>
  <c r="D2450" i="1" s="1"/>
  <c r="E2450" i="1" a="1"/>
  <c r="E2450" i="1" s="1"/>
  <c r="B2500" i="1"/>
  <c r="D2432" i="1" a="1"/>
  <c r="D2432" i="1" s="1"/>
  <c r="E2432" i="1" a="1"/>
  <c r="E2432" i="1" s="1"/>
  <c r="B2482" i="1"/>
  <c r="D2402" i="1" a="1"/>
  <c r="D2402" i="1" s="1"/>
  <c r="E2402" i="1" a="1"/>
  <c r="E2402" i="1" s="1"/>
  <c r="M2402" i="1" a="1"/>
  <c r="M2402" i="1" s="1"/>
  <c r="B2452" i="1"/>
  <c r="D2462" i="1" a="1"/>
  <c r="D2462" i="1" s="1"/>
  <c r="E2462" i="1" a="1"/>
  <c r="E2462" i="1" s="1"/>
  <c r="B2512" i="1"/>
  <c r="I2387" i="1" a="1"/>
  <c r="I2387" i="1" s="1"/>
  <c r="C2437" i="1"/>
  <c r="H2387" i="1" a="1"/>
  <c r="H2387" i="1" s="1"/>
  <c r="I2405" i="1" a="1"/>
  <c r="I2405" i="1" s="1"/>
  <c r="H2405" i="1" a="1"/>
  <c r="H2405" i="1" s="1"/>
  <c r="C2455" i="1"/>
  <c r="D2422" i="1" a="1"/>
  <c r="D2422" i="1" s="1"/>
  <c r="E2422" i="1" a="1"/>
  <c r="E2422" i="1" s="1"/>
  <c r="M2422" i="1" a="1"/>
  <c r="M2422" i="1" s="1"/>
  <c r="B2472" i="1"/>
  <c r="I2419" i="1" a="1"/>
  <c r="I2419" i="1" s="1"/>
  <c r="C2469" i="1"/>
  <c r="H2419" i="1" a="1"/>
  <c r="H2419" i="1" s="1"/>
  <c r="D2393" i="1" a="1"/>
  <c r="D2393" i="1" s="1"/>
  <c r="E2393" i="1" a="1"/>
  <c r="E2393" i="1" s="1"/>
  <c r="B2443" i="1"/>
  <c r="M2393" i="1" a="1"/>
  <c r="M2393" i="1" s="1"/>
  <c r="H2476" i="1" a="1"/>
  <c r="H2476" i="1" s="1"/>
  <c r="I2476" i="1" a="1"/>
  <c r="I2476" i="1" s="1"/>
  <c r="C2526" i="1"/>
  <c r="H2428" i="1" a="1"/>
  <c r="H2428" i="1" s="1"/>
  <c r="I2428" i="1" a="1"/>
  <c r="I2428" i="1" s="1"/>
  <c r="C2478" i="1"/>
  <c r="D2405" i="1" a="1"/>
  <c r="D2405" i="1" s="1"/>
  <c r="E2405" i="1" a="1"/>
  <c r="E2405" i="1" s="1"/>
  <c r="B2455" i="1"/>
  <c r="M2405" i="1" a="1"/>
  <c r="M2405" i="1" s="1"/>
  <c r="H2394" i="1" a="1"/>
  <c r="H2394" i="1" s="1"/>
  <c r="I2394" i="1" a="1"/>
  <c r="I2394" i="1" s="1"/>
  <c r="C2444" i="1"/>
  <c r="D2406" i="1" a="1"/>
  <c r="D2406" i="1" s="1"/>
  <c r="E2406" i="1" a="1"/>
  <c r="E2406" i="1" s="1"/>
  <c r="M2406" i="1" a="1"/>
  <c r="M2406" i="1" s="1"/>
  <c r="B2456" i="1"/>
  <c r="H2382" i="1" a="1"/>
  <c r="H2382" i="1" s="1"/>
  <c r="I2382" i="1" a="1"/>
  <c r="I2382" i="1" s="1"/>
  <c r="C2432" i="1"/>
  <c r="D2470" i="1" a="1"/>
  <c r="D2470" i="1" s="1"/>
  <c r="E2470" i="1" a="1"/>
  <c r="E2470" i="1" s="1"/>
  <c r="B2520" i="1"/>
  <c r="H2446" i="1" a="1"/>
  <c r="H2446" i="1" s="1"/>
  <c r="I2446" i="1" a="1"/>
  <c r="I2446" i="1" s="1"/>
  <c r="C2496" i="1"/>
  <c r="J2347" i="1"/>
  <c r="H2408" i="1" a="1"/>
  <c r="H2408" i="1" s="1"/>
  <c r="I2408" i="1" a="1"/>
  <c r="I2408" i="1" s="1"/>
  <c r="C2458" i="1"/>
  <c r="M2458" i="1" s="1" a="1"/>
  <c r="M2458" i="1" s="1"/>
  <c r="D2410" i="1" a="1"/>
  <c r="D2410" i="1" s="1"/>
  <c r="E2410" i="1" a="1"/>
  <c r="E2410" i="1" s="1"/>
  <c r="M2410" i="1" a="1"/>
  <c r="M2410" i="1" s="1"/>
  <c r="B2460" i="1"/>
  <c r="D2478" i="1" a="1"/>
  <c r="D2478" i="1" s="1"/>
  <c r="E2478" i="1" a="1"/>
  <c r="E2478" i="1" s="1"/>
  <c r="M2478" i="1" a="1"/>
  <c r="M2478" i="1" s="1"/>
  <c r="B2528" i="1"/>
  <c r="D2414" i="1" a="1"/>
  <c r="D2414" i="1" s="1"/>
  <c r="E2414" i="1" a="1"/>
  <c r="E2414" i="1" s="1"/>
  <c r="M2414" i="1" a="1"/>
  <c r="M2414" i="1" s="1"/>
  <c r="B2464" i="1"/>
  <c r="I2383" i="1" a="1"/>
  <c r="I2383" i="1" s="1"/>
  <c r="H2383" i="1" a="1"/>
  <c r="H2383" i="1" s="1"/>
  <c r="C2433" i="1"/>
  <c r="J2339" i="1"/>
  <c r="L2339" i="1" s="1"/>
  <c r="AW51" i="1" s="1" a="1"/>
  <c r="AW51" i="1" s="1"/>
  <c r="J2345" i="1"/>
  <c r="L2345" i="1" s="1"/>
  <c r="BC51" i="1" s="1" a="1"/>
  <c r="BC51" i="1" s="1"/>
  <c r="I2431" i="1" a="1"/>
  <c r="I2431" i="1" s="1"/>
  <c r="H2431" i="1" a="1"/>
  <c r="H2431" i="1" s="1"/>
  <c r="C2481" i="1"/>
  <c r="D2421" i="1" a="1"/>
  <c r="D2421" i="1" s="1"/>
  <c r="E2421" i="1" a="1"/>
  <c r="E2421" i="1" s="1"/>
  <c r="B2471" i="1"/>
  <c r="M2421" i="1" a="1"/>
  <c r="M2421" i="1" s="1"/>
  <c r="H2404" i="1" a="1"/>
  <c r="H2404" i="1" s="1"/>
  <c r="I2404" i="1" a="1"/>
  <c r="I2404" i="1" s="1"/>
  <c r="C2454" i="1"/>
  <c r="M2408" i="1" a="1"/>
  <c r="M2408" i="1" s="1"/>
  <c r="J2337" i="1"/>
  <c r="H2400" i="1" a="1"/>
  <c r="H2400" i="1" s="1"/>
  <c r="I2400" i="1" a="1"/>
  <c r="I2400" i="1" s="1"/>
  <c r="C2450" i="1"/>
  <c r="H2424" i="1" a="1"/>
  <c r="H2424" i="1" s="1"/>
  <c r="I2424" i="1" a="1"/>
  <c r="I2424" i="1" s="1"/>
  <c r="C2474" i="1"/>
  <c r="M2474" i="1" s="1" a="1"/>
  <c r="M2474" i="1" s="1"/>
  <c r="J2369" i="1"/>
  <c r="J2372" i="1"/>
  <c r="H2418" i="1" a="1"/>
  <c r="H2418" i="1" s="1"/>
  <c r="I2418" i="1" a="1"/>
  <c r="I2418" i="1" s="1"/>
  <c r="C2468" i="1"/>
  <c r="F2363" i="1"/>
  <c r="D2427" i="1" a="1"/>
  <c r="D2427" i="1" s="1"/>
  <c r="E2427" i="1" a="1"/>
  <c r="E2427" i="1" s="1"/>
  <c r="B2477" i="1"/>
  <c r="M2427" i="1" a="1"/>
  <c r="M2427" i="1" s="1"/>
  <c r="D2398" i="1" a="1"/>
  <c r="D2398" i="1" s="1"/>
  <c r="E2398" i="1" a="1"/>
  <c r="E2398" i="1" s="1"/>
  <c r="M2398" i="1" a="1"/>
  <c r="M2398" i="1" s="1"/>
  <c r="B2448" i="1"/>
  <c r="F2353" i="1"/>
  <c r="H2442" i="1" a="1"/>
  <c r="H2442" i="1" s="1"/>
  <c r="I2442" i="1" a="1"/>
  <c r="I2442" i="1" s="1"/>
  <c r="C2492" i="1"/>
  <c r="H2388" i="1" a="1"/>
  <c r="H2388" i="1" s="1"/>
  <c r="I2388" i="1" a="1"/>
  <c r="I2388" i="1" s="1"/>
  <c r="C2438" i="1"/>
  <c r="H2452" i="1" a="1"/>
  <c r="H2452" i="1" s="1"/>
  <c r="I2452" i="1" a="1"/>
  <c r="I2452" i="1" s="1"/>
  <c r="C2502" i="1"/>
  <c r="I2417" i="1" a="1"/>
  <c r="I2417" i="1" s="1"/>
  <c r="H2417" i="1" a="1"/>
  <c r="H2417" i="1" s="1"/>
  <c r="C2467" i="1"/>
  <c r="H2420" i="1" a="1"/>
  <c r="H2420" i="1" s="1"/>
  <c r="I2420" i="1" a="1"/>
  <c r="I2420" i="1" s="1"/>
  <c r="C2470" i="1"/>
  <c r="I2411" i="1" a="1"/>
  <c r="I2411" i="1" s="1"/>
  <c r="H2411" i="1" a="1"/>
  <c r="H2411" i="1" s="1"/>
  <c r="C2461" i="1"/>
  <c r="D2415" i="1" a="1"/>
  <c r="D2415" i="1" s="1"/>
  <c r="E2415" i="1" a="1"/>
  <c r="E2415" i="1" s="1"/>
  <c r="B2465" i="1"/>
  <c r="M2415" i="1" a="1"/>
  <c r="M2415" i="1" s="1"/>
  <c r="D2399" i="1" a="1"/>
  <c r="D2399" i="1" s="1"/>
  <c r="E2399" i="1" a="1"/>
  <c r="E2399" i="1" s="1"/>
  <c r="B2449" i="1"/>
  <c r="M2399" i="1" a="1"/>
  <c r="M2399" i="1" s="1"/>
  <c r="D2423" i="1" a="1"/>
  <c r="D2423" i="1" s="1"/>
  <c r="E2423" i="1" a="1"/>
  <c r="E2423" i="1" s="1"/>
  <c r="B2473" i="1"/>
  <c r="M2423" i="1" a="1"/>
  <c r="M2423" i="1" s="1"/>
  <c r="J2398" i="1"/>
  <c r="F2379" i="1"/>
  <c r="F2369" i="1"/>
  <c r="H2410" i="1" a="1"/>
  <c r="H2410" i="1" s="1"/>
  <c r="I2410" i="1" a="1"/>
  <c r="I2410" i="1" s="1"/>
  <c r="C2460" i="1"/>
  <c r="I2413" i="1" a="1"/>
  <c r="I2413" i="1" s="1"/>
  <c r="H2413" i="1" a="1"/>
  <c r="H2413" i="1" s="1"/>
  <c r="C2463" i="1"/>
  <c r="M2420" i="1" a="1"/>
  <c r="M2420" i="1" s="1"/>
  <c r="I2399" i="1" a="1"/>
  <c r="I2399" i="1" s="1"/>
  <c r="H2399" i="1" a="1"/>
  <c r="H2399" i="1" s="1"/>
  <c r="C2449" i="1"/>
  <c r="D2401" i="1" a="1"/>
  <c r="D2401" i="1" s="1"/>
  <c r="E2401" i="1" a="1"/>
  <c r="E2401" i="1" s="1"/>
  <c r="B2451" i="1"/>
  <c r="M2401" i="1" a="1"/>
  <c r="M2401" i="1" s="1"/>
  <c r="H2406" i="1" a="1"/>
  <c r="H2406" i="1" s="1"/>
  <c r="I2406" i="1" a="1"/>
  <c r="I2406" i="1" s="1"/>
  <c r="C2456" i="1"/>
  <c r="D2431" i="1" a="1"/>
  <c r="D2431" i="1" s="1"/>
  <c r="E2431" i="1" a="1"/>
  <c r="E2431" i="1" s="1"/>
  <c r="B2481" i="1"/>
  <c r="M2431" i="1" a="1"/>
  <c r="M2431" i="1" s="1"/>
  <c r="E2425" i="1" a="1"/>
  <c r="E2425" i="1" s="1"/>
  <c r="D2425" i="1" a="1"/>
  <c r="D2425" i="1" s="1"/>
  <c r="B2475" i="1"/>
  <c r="M2425" i="1" a="1"/>
  <c r="M2425" i="1" s="1"/>
  <c r="F2367" i="1"/>
  <c r="I2423" i="1" a="1"/>
  <c r="I2423" i="1" s="1"/>
  <c r="H2423" i="1" a="1"/>
  <c r="H2423" i="1" s="1"/>
  <c r="C2473" i="1"/>
  <c r="I2427" i="1" a="1"/>
  <c r="I2427" i="1" s="1"/>
  <c r="H2427" i="1" a="1"/>
  <c r="H2427" i="1" s="1"/>
  <c r="C2477" i="1"/>
  <c r="I2429" i="1" a="1"/>
  <c r="I2429" i="1" s="1"/>
  <c r="H2429" i="1" a="1"/>
  <c r="H2429" i="1" s="1"/>
  <c r="C2479" i="1"/>
  <c r="H2390" i="1" a="1"/>
  <c r="H2390" i="1" s="1"/>
  <c r="I2390" i="1" a="1"/>
  <c r="I2390" i="1" s="1"/>
  <c r="C2440" i="1"/>
  <c r="I2385" i="1" a="1"/>
  <c r="I2385" i="1" s="1"/>
  <c r="H2385" i="1" a="1"/>
  <c r="H2385" i="1" s="1"/>
  <c r="C2435" i="1"/>
  <c r="I2403" i="1" a="1"/>
  <c r="I2403" i="1" s="1"/>
  <c r="H2403" i="1" a="1"/>
  <c r="H2403" i="1" s="1"/>
  <c r="C2453" i="1"/>
  <c r="I2409" i="1" a="1"/>
  <c r="I2409" i="1" s="1"/>
  <c r="H2409" i="1" a="1"/>
  <c r="H2409" i="1" s="1"/>
  <c r="C2459" i="1"/>
  <c r="D2391" i="1" a="1"/>
  <c r="D2391" i="1" s="1"/>
  <c r="E2391" i="1" a="1"/>
  <c r="E2391" i="1" s="1"/>
  <c r="B2441" i="1"/>
  <c r="M2391" i="1" a="1"/>
  <c r="M2391" i="1" s="1"/>
  <c r="H2480" i="1" a="1"/>
  <c r="H2480" i="1" s="1"/>
  <c r="I2480" i="1" a="1"/>
  <c r="I2480" i="1" s="1"/>
  <c r="C2530" i="1"/>
  <c r="D2389" i="1" a="1"/>
  <c r="D2389" i="1" s="1"/>
  <c r="E2389" i="1" a="1"/>
  <c r="E2389" i="1" s="1"/>
  <c r="B2439" i="1"/>
  <c r="M2389" i="1" a="1"/>
  <c r="M2389" i="1" s="1"/>
  <c r="D2409" i="1" a="1"/>
  <c r="D2409" i="1" s="1"/>
  <c r="E2409" i="1" a="1"/>
  <c r="E2409" i="1" s="1"/>
  <c r="B2459" i="1"/>
  <c r="M2409" i="1" a="1"/>
  <c r="M2409" i="1" s="1"/>
  <c r="I2421" i="1" a="1"/>
  <c r="I2421" i="1" s="1"/>
  <c r="H2421" i="1" a="1"/>
  <c r="H2421" i="1" s="1"/>
  <c r="C2471" i="1"/>
  <c r="I2415" i="1" a="1"/>
  <c r="I2415" i="1" s="1"/>
  <c r="H2415" i="1" a="1"/>
  <c r="H2415" i="1" s="1"/>
  <c r="C2465" i="1"/>
  <c r="F2337" i="1"/>
  <c r="H2412" i="1" a="1"/>
  <c r="H2412" i="1" s="1"/>
  <c r="I2412" i="1" a="1"/>
  <c r="I2412" i="1" s="1"/>
  <c r="C2462" i="1"/>
  <c r="H2386" i="1" a="1"/>
  <c r="H2386" i="1" s="1"/>
  <c r="I2386" i="1" a="1"/>
  <c r="I2386" i="1" s="1"/>
  <c r="C2436" i="1"/>
  <c r="D2392" i="1" a="1"/>
  <c r="D2392" i="1" s="1"/>
  <c r="E2392" i="1" a="1"/>
  <c r="E2392" i="1" s="1"/>
  <c r="M2392" i="1" a="1"/>
  <c r="M2392" i="1" s="1"/>
  <c r="B2442" i="1"/>
  <c r="I2393" i="1" a="1"/>
  <c r="I2393" i="1" s="1"/>
  <c r="H2393" i="1" a="1"/>
  <c r="H2393" i="1" s="1"/>
  <c r="C2443" i="1"/>
  <c r="J2358" i="1"/>
  <c r="L2358" i="1" s="1"/>
  <c r="BP51" i="1" s="1" a="1"/>
  <c r="BP51" i="1" s="1"/>
  <c r="D2397" i="1" a="1"/>
  <c r="D2397" i="1" s="1"/>
  <c r="E2397" i="1" a="1"/>
  <c r="E2397" i="1" s="1"/>
  <c r="B2447" i="1"/>
  <c r="M2397" i="1" a="1"/>
  <c r="M2397" i="1" s="1"/>
  <c r="D2411" i="1" a="1"/>
  <c r="D2411" i="1" s="1"/>
  <c r="E2411" i="1" a="1"/>
  <c r="E2411" i="1" s="1"/>
  <c r="B2461" i="1"/>
  <c r="M2411" i="1" a="1"/>
  <c r="M2411" i="1" s="1"/>
  <c r="D2407" i="1" a="1"/>
  <c r="D2407" i="1" s="1"/>
  <c r="E2407" i="1" a="1"/>
  <c r="E2407" i="1" s="1"/>
  <c r="B2457" i="1"/>
  <c r="M2407" i="1" a="1"/>
  <c r="M2407" i="1" s="1"/>
  <c r="H2416" i="1" a="1"/>
  <c r="H2416" i="1" s="1"/>
  <c r="I2416" i="1" a="1"/>
  <c r="I2416" i="1" s="1"/>
  <c r="C2466" i="1"/>
  <c r="J2373" i="1"/>
  <c r="F2371" i="1"/>
  <c r="J2354" i="1"/>
  <c r="L2354" i="1" s="1"/>
  <c r="BL51" i="1" s="1" a="1"/>
  <c r="BL51" i="1" s="1"/>
  <c r="F2388" i="1"/>
  <c r="F2408" i="1"/>
  <c r="F2424" i="1"/>
  <c r="F2400" i="1"/>
  <c r="F2382" i="1"/>
  <c r="F2352" i="1"/>
  <c r="L2352" i="1" s="1"/>
  <c r="BJ51" i="1" s="1" a="1"/>
  <c r="BJ51" i="1" s="1"/>
  <c r="F2412" i="1"/>
  <c r="J2355" i="1"/>
  <c r="J2377" i="1"/>
  <c r="J2350" i="1"/>
  <c r="L2350" i="1" s="1"/>
  <c r="BH51" i="1" s="1" a="1"/>
  <c r="BH51" i="1" s="1"/>
  <c r="F2372" i="1"/>
  <c r="J2374" i="1"/>
  <c r="L2374" i="1" s="1"/>
  <c r="AH52" i="1" s="1" a="1"/>
  <c r="AH52" i="1" s="1"/>
  <c r="I2425" i="1" a="1"/>
  <c r="I2425" i="1" s="1"/>
  <c r="H2425" i="1" a="1"/>
  <c r="H2425" i="1" s="1"/>
  <c r="C2475" i="1"/>
  <c r="H2422" i="1" a="1"/>
  <c r="H2422" i="1" s="1"/>
  <c r="I2422" i="1" a="1"/>
  <c r="I2422" i="1" s="1"/>
  <c r="C2472" i="1"/>
  <c r="J2379" i="1"/>
  <c r="J2368" i="1"/>
  <c r="D2418" i="1" a="1"/>
  <c r="D2418" i="1" s="1"/>
  <c r="E2418" i="1" a="1"/>
  <c r="E2418" i="1" s="1"/>
  <c r="M2418" i="1" a="1"/>
  <c r="M2418" i="1" s="1"/>
  <c r="B2468" i="1"/>
  <c r="D2386" i="1" a="1"/>
  <c r="D2386" i="1" s="1"/>
  <c r="E2386" i="1" a="1"/>
  <c r="E2386" i="1" s="1"/>
  <c r="M2386" i="1" a="1"/>
  <c r="M2386" i="1" s="1"/>
  <c r="B2436" i="1"/>
  <c r="D2384" i="1" a="1"/>
  <c r="D2384" i="1" s="1"/>
  <c r="E2384" i="1" a="1"/>
  <c r="E2384" i="1" s="1"/>
  <c r="M2384" i="1" a="1"/>
  <c r="M2384" i="1" s="1"/>
  <c r="B2434" i="1"/>
  <c r="D2413" i="1" a="1"/>
  <c r="D2413" i="1" s="1"/>
  <c r="E2413" i="1" a="1"/>
  <c r="E2413" i="1" s="1"/>
  <c r="B2463" i="1"/>
  <c r="M2413" i="1" a="1"/>
  <c r="M2413" i="1" s="1"/>
  <c r="F2377" i="1"/>
  <c r="L2377" i="1" s="1"/>
  <c r="AK52" i="1" s="1" a="1"/>
  <c r="AK52" i="1" s="1"/>
  <c r="J2335" i="1"/>
  <c r="D2403" i="1" a="1"/>
  <c r="D2403" i="1" s="1"/>
  <c r="E2403" i="1" a="1"/>
  <c r="E2403" i="1" s="1"/>
  <c r="B2453" i="1"/>
  <c r="M2403" i="1" a="1"/>
  <c r="M2403" i="1" s="1"/>
  <c r="J2353" i="1"/>
  <c r="J2392" i="1"/>
  <c r="I2407" i="1" a="1"/>
  <c r="I2407" i="1" s="1"/>
  <c r="H2407" i="1" a="1"/>
  <c r="H2407" i="1" s="1"/>
  <c r="C2457" i="1"/>
  <c r="J2359" i="1"/>
  <c r="J2338" i="1"/>
  <c r="L2338" i="1" s="1"/>
  <c r="AV51" i="1" s="1" a="1"/>
  <c r="AV51" i="1" s="1"/>
  <c r="J2402" i="1"/>
  <c r="F2356" i="1"/>
  <c r="J2370" i="1"/>
  <c r="L2370" i="1" s="1"/>
  <c r="AD52" i="1" s="1" a="1"/>
  <c r="AD52" i="1" s="1"/>
  <c r="D2430" i="1" a="1"/>
  <c r="D2430" i="1" s="1"/>
  <c r="E2430" i="1" a="1"/>
  <c r="E2430" i="1" s="1"/>
  <c r="M2430" i="1" a="1"/>
  <c r="M2430" i="1" s="1"/>
  <c r="B2480" i="1"/>
  <c r="I2391" i="1" a="1"/>
  <c r="I2391" i="1" s="1"/>
  <c r="H2391" i="1" a="1"/>
  <c r="H2391" i="1" s="1"/>
  <c r="C2441" i="1"/>
  <c r="F2365" i="1"/>
  <c r="F2349" i="1"/>
  <c r="F2373" i="1"/>
  <c r="D2454" i="1" a="1"/>
  <c r="D2454" i="1" s="1"/>
  <c r="E2454" i="1" a="1"/>
  <c r="E2454" i="1" s="1"/>
  <c r="M2454" i="1" a="1"/>
  <c r="M2454" i="1" s="1"/>
  <c r="B2504" i="1"/>
  <c r="H2448" i="1" a="1"/>
  <c r="H2448" i="1" s="1"/>
  <c r="I2448" i="1" a="1"/>
  <c r="I2448" i="1" s="1"/>
  <c r="C2498" i="1"/>
  <c r="D2429" i="1" a="1"/>
  <c r="D2429" i="1" s="1"/>
  <c r="E2429" i="1" a="1"/>
  <c r="E2429" i="1" s="1"/>
  <c r="B2479" i="1"/>
  <c r="M2429" i="1" a="1"/>
  <c r="M2429" i="1" s="1"/>
  <c r="D2419" i="1" a="1"/>
  <c r="D2419" i="1" s="1"/>
  <c r="E2419" i="1" a="1"/>
  <c r="E2419" i="1" s="1"/>
  <c r="B2469" i="1"/>
  <c r="M2419" i="1" a="1"/>
  <c r="M2419" i="1" s="1"/>
  <c r="J2365" i="1"/>
  <c r="J2360" i="1"/>
  <c r="L2360" i="1" s="1"/>
  <c r="BR51" i="1" s="1" a="1"/>
  <c r="BR51" i="1" s="1"/>
  <c r="F2420" i="1"/>
  <c r="F2351" i="1"/>
  <c r="L2351" i="1" s="1"/>
  <c r="BI51" i="1" s="1" a="1"/>
  <c r="BI51" i="1" s="1"/>
  <c r="J2356" i="1"/>
  <c r="D2466" i="1" a="1"/>
  <c r="D2466" i="1" s="1"/>
  <c r="E2466" i="1" a="1"/>
  <c r="E2466" i="1" s="1"/>
  <c r="M2466" i="1" a="1"/>
  <c r="M2466" i="1" s="1"/>
  <c r="B2516" i="1"/>
  <c r="D2394" i="1" a="1"/>
  <c r="D2394" i="1" s="1"/>
  <c r="E2394" i="1" a="1"/>
  <c r="E2394" i="1" s="1"/>
  <c r="M2394" i="1" a="1"/>
  <c r="M2394" i="1" s="1"/>
  <c r="B2444" i="1"/>
  <c r="D2390" i="1" a="1"/>
  <c r="D2390" i="1" s="1"/>
  <c r="E2390" i="1" a="1"/>
  <c r="E2390" i="1" s="1"/>
  <c r="M2390" i="1" a="1"/>
  <c r="M2390" i="1" s="1"/>
  <c r="B2440" i="1"/>
  <c r="I2401" i="1" a="1"/>
  <c r="I2401" i="1" s="1"/>
  <c r="H2401" i="1" a="1"/>
  <c r="H2401" i="1" s="1"/>
  <c r="C2451" i="1"/>
  <c r="D2426" i="1" a="1"/>
  <c r="D2426" i="1" s="1"/>
  <c r="E2426" i="1" a="1"/>
  <c r="E2426" i="1" s="1"/>
  <c r="M2426" i="1" a="1"/>
  <c r="M2426" i="1" s="1"/>
  <c r="B2476" i="1"/>
  <c r="D2446" i="1" a="1"/>
  <c r="D2446" i="1" s="1"/>
  <c r="E2446" i="1" a="1"/>
  <c r="E2446" i="1" s="1"/>
  <c r="M2446" i="1" a="1"/>
  <c r="M2446" i="1" s="1"/>
  <c r="B2496" i="1"/>
  <c r="F2381" i="1"/>
  <c r="F2375" i="1"/>
  <c r="L2335" i="1" l="1"/>
  <c r="AS51" i="1" s="1" a="1"/>
  <c r="AS51" i="1" s="1"/>
  <c r="L2336" i="1"/>
  <c r="AT51" i="1" s="1" a="1"/>
  <c r="AT51" i="1" s="1"/>
  <c r="J2395" i="1"/>
  <c r="L2341" i="1"/>
  <c r="AY51" i="1" s="1" a="1"/>
  <c r="AY51" i="1" s="1"/>
  <c r="L2367" i="1"/>
  <c r="AA52" i="1" s="1" a="1"/>
  <c r="AA52" i="1" s="1"/>
  <c r="L2368" i="1"/>
  <c r="AB52" i="1" s="1" a="1"/>
  <c r="AB52" i="1" s="1"/>
  <c r="L2347" i="1"/>
  <c r="BE51" i="1" s="1" a="1"/>
  <c r="BE51" i="1" s="1"/>
  <c r="L2375" i="1"/>
  <c r="AI52" i="1" s="1" a="1"/>
  <c r="AI52" i="1" s="1"/>
  <c r="L2371" i="1"/>
  <c r="AE52" i="1" s="1" a="1"/>
  <c r="AE52" i="1" s="1"/>
  <c r="L2343" i="1"/>
  <c r="BA51" i="1" s="1" a="1"/>
  <c r="BA51" i="1" s="1"/>
  <c r="L2349" i="1"/>
  <c r="BG51" i="1" s="1" a="1"/>
  <c r="BG51" i="1" s="1"/>
  <c r="L2334" i="1"/>
  <c r="AR51" i="1" s="1" a="1"/>
  <c r="AR51" i="1" s="1"/>
  <c r="L2372" i="1"/>
  <c r="AF52" i="1" s="1" a="1"/>
  <c r="AF52" i="1" s="1"/>
  <c r="L2337" i="1"/>
  <c r="AU51" i="1" s="1" a="1"/>
  <c r="AU51" i="1" s="1"/>
  <c r="L2381" i="1"/>
  <c r="AO52" i="1" s="1" a="1"/>
  <c r="AO52" i="1" s="1"/>
  <c r="F2385" i="1"/>
  <c r="L2359" i="1"/>
  <c r="BQ51" i="1" s="1" a="1"/>
  <c r="BQ51" i="1" s="1"/>
  <c r="L2355" i="1"/>
  <c r="BM51" i="1" s="1" a="1"/>
  <c r="BM51" i="1" s="1"/>
  <c r="L2364" i="1"/>
  <c r="X52" i="1" s="1" a="1"/>
  <c r="X52" i="1" s="1"/>
  <c r="L2357" i="1"/>
  <c r="BO51" i="1" s="1" a="1"/>
  <c r="BO51" i="1" s="1"/>
  <c r="F2406" i="1"/>
  <c r="F2422" i="1"/>
  <c r="F2432" i="1"/>
  <c r="F2438" i="1"/>
  <c r="L2361" i="1"/>
  <c r="BS51" i="1" s="1" a="1"/>
  <c r="BS51" i="1" s="1"/>
  <c r="F2390" i="1"/>
  <c r="F2394" i="1"/>
  <c r="F2466" i="1"/>
  <c r="J2448" i="1"/>
  <c r="F2454" i="1"/>
  <c r="F2403" i="1"/>
  <c r="L2363" i="1"/>
  <c r="W52" i="1" s="1" a="1"/>
  <c r="W52" i="1" s="1"/>
  <c r="F2462" i="1"/>
  <c r="F2402" i="1"/>
  <c r="L2402" i="1" s="1"/>
  <c r="BJ52" i="1" s="1" a="1"/>
  <c r="BJ52" i="1" s="1"/>
  <c r="F2458" i="1"/>
  <c r="L2373" i="1"/>
  <c r="AG52" i="1" s="1" a="1"/>
  <c r="AG52" i="1" s="1"/>
  <c r="J2429" i="1"/>
  <c r="J2427" i="1"/>
  <c r="F2414" i="1"/>
  <c r="F2478" i="1"/>
  <c r="F2410" i="1"/>
  <c r="F2413" i="1"/>
  <c r="F2384" i="1"/>
  <c r="F2386" i="1"/>
  <c r="F2418" i="1"/>
  <c r="F2430" i="1"/>
  <c r="L2430" i="1" s="1"/>
  <c r="AN53" i="1" s="1" a="1"/>
  <c r="AN53" i="1" s="1"/>
  <c r="J2410" i="1"/>
  <c r="J2403" i="1"/>
  <c r="L2356" i="1"/>
  <c r="BN51" i="1" s="1" a="1"/>
  <c r="BN51" i="1" s="1"/>
  <c r="J2393" i="1"/>
  <c r="F2425" i="1"/>
  <c r="J2409" i="1"/>
  <c r="J2386" i="1"/>
  <c r="J2406" i="1"/>
  <c r="F2401" i="1"/>
  <c r="J2388" i="1"/>
  <c r="L2388" i="1" s="1"/>
  <c r="AV52" i="1" s="1" a="1"/>
  <c r="AV52" i="1" s="1"/>
  <c r="F2398" i="1"/>
  <c r="L2398" i="1" s="1"/>
  <c r="BF52" i="1" s="1" a="1"/>
  <c r="BF52" i="1" s="1"/>
  <c r="F2427" i="1"/>
  <c r="L2427" i="1" s="1"/>
  <c r="AK53" i="1" s="1" a="1"/>
  <c r="AK53" i="1" s="1"/>
  <c r="J2418" i="1"/>
  <c r="J2400" i="1"/>
  <c r="L2400" i="1" s="1"/>
  <c r="BH52" i="1" s="1" a="1"/>
  <c r="BH52" i="1" s="1"/>
  <c r="F2409" i="1"/>
  <c r="F2389" i="1"/>
  <c r="F2391" i="1"/>
  <c r="J2428" i="1"/>
  <c r="L2428" i="1" s="1"/>
  <c r="AL53" i="1" s="1" a="1"/>
  <c r="AL53" i="1" s="1"/>
  <c r="J2419" i="1"/>
  <c r="J2405" i="1"/>
  <c r="F2474" i="1"/>
  <c r="J2399" i="1"/>
  <c r="J2413" i="1"/>
  <c r="J2382" i="1"/>
  <c r="L2382" i="1" s="1"/>
  <c r="AP52" i="1" s="1" a="1"/>
  <c r="AP52" i="1" s="1"/>
  <c r="F2450" i="1"/>
  <c r="J2397" i="1"/>
  <c r="I2441" i="1" a="1"/>
  <c r="I2441" i="1" s="1"/>
  <c r="H2441" i="1" a="1"/>
  <c r="H2441" i="1" s="1"/>
  <c r="C2491" i="1"/>
  <c r="H2457" i="1" a="1"/>
  <c r="H2457" i="1" s="1"/>
  <c r="I2457" i="1" a="1"/>
  <c r="I2457" i="1" s="1"/>
  <c r="C2507" i="1"/>
  <c r="D2463" i="1" a="1"/>
  <c r="D2463" i="1" s="1"/>
  <c r="E2463" i="1" a="1"/>
  <c r="E2463" i="1" s="1"/>
  <c r="B2513" i="1"/>
  <c r="M2463" i="1" a="1"/>
  <c r="M2463" i="1" s="1"/>
  <c r="F2446" i="1"/>
  <c r="F2426" i="1"/>
  <c r="L2426" i="1" s="1"/>
  <c r="AJ53" i="1" s="1" a="1"/>
  <c r="AJ53" i="1" s="1"/>
  <c r="D2440" i="1" a="1"/>
  <c r="D2440" i="1" s="1"/>
  <c r="E2440" i="1" a="1"/>
  <c r="E2440" i="1" s="1"/>
  <c r="M2440" i="1" a="1"/>
  <c r="M2440" i="1" s="1"/>
  <c r="B2490" i="1"/>
  <c r="D2444" i="1" a="1"/>
  <c r="D2444" i="1" s="1"/>
  <c r="E2444" i="1" a="1"/>
  <c r="E2444" i="1" s="1"/>
  <c r="M2444" i="1" a="1"/>
  <c r="M2444" i="1" s="1"/>
  <c r="B2494" i="1"/>
  <c r="D2516" i="1" a="1"/>
  <c r="D2516" i="1" s="1"/>
  <c r="E2516" i="1" a="1"/>
  <c r="E2516" i="1" s="1"/>
  <c r="F2419" i="1"/>
  <c r="F2429" i="1"/>
  <c r="D2504" i="1" a="1"/>
  <c r="D2504" i="1" s="1"/>
  <c r="E2504" i="1" a="1"/>
  <c r="E2504" i="1" s="1"/>
  <c r="B2554" i="1"/>
  <c r="J2391" i="1"/>
  <c r="J2407" i="1"/>
  <c r="H2472" i="1" a="1"/>
  <c r="H2472" i="1" s="1"/>
  <c r="I2472" i="1" a="1"/>
  <c r="I2472" i="1" s="1"/>
  <c r="C2522" i="1"/>
  <c r="J2425" i="1"/>
  <c r="J2416" i="1"/>
  <c r="L2416" i="1" s="1"/>
  <c r="Z53" i="1" s="1" a="1"/>
  <c r="Z53" i="1" s="1"/>
  <c r="F2407" i="1"/>
  <c r="F2411" i="1"/>
  <c r="F2397" i="1"/>
  <c r="F2392" i="1"/>
  <c r="L2392" i="1" s="1"/>
  <c r="AZ52" i="1" s="1" a="1"/>
  <c r="AZ52" i="1" s="1"/>
  <c r="H2462" i="1" a="1"/>
  <c r="H2462" i="1" s="1"/>
  <c r="I2462" i="1" a="1"/>
  <c r="I2462" i="1" s="1"/>
  <c r="C2512" i="1"/>
  <c r="H2530" i="1" a="1"/>
  <c r="H2530" i="1" s="1"/>
  <c r="I2530" i="1" a="1"/>
  <c r="I2530" i="1" s="1"/>
  <c r="I2459" i="1" a="1"/>
  <c r="I2459" i="1" s="1"/>
  <c r="H2459" i="1" a="1"/>
  <c r="H2459" i="1" s="1"/>
  <c r="C2509" i="1"/>
  <c r="I2453" i="1" a="1"/>
  <c r="I2453" i="1" s="1"/>
  <c r="H2453" i="1" a="1"/>
  <c r="H2453" i="1" s="1"/>
  <c r="C2503" i="1"/>
  <c r="J2385" i="1"/>
  <c r="L2385" i="1" s="1"/>
  <c r="AS52" i="1" s="1" a="1"/>
  <c r="AS52" i="1" s="1"/>
  <c r="J2390" i="1"/>
  <c r="I2479" i="1" a="1"/>
  <c r="I2479" i="1" s="1"/>
  <c r="H2479" i="1" a="1"/>
  <c r="H2479" i="1" s="1"/>
  <c r="C2529" i="1"/>
  <c r="H2477" i="1" a="1"/>
  <c r="H2477" i="1" s="1"/>
  <c r="I2477" i="1" a="1"/>
  <c r="I2477" i="1" s="1"/>
  <c r="C2527" i="1"/>
  <c r="J2423" i="1"/>
  <c r="F2431" i="1"/>
  <c r="I2449" i="1" a="1"/>
  <c r="I2449" i="1" s="1"/>
  <c r="H2449" i="1" a="1"/>
  <c r="H2449" i="1" s="1"/>
  <c r="C2499" i="1"/>
  <c r="I2463" i="1" a="1"/>
  <c r="I2463" i="1" s="1"/>
  <c r="H2463" i="1" a="1"/>
  <c r="H2463" i="1" s="1"/>
  <c r="C2513" i="1"/>
  <c r="F2423" i="1"/>
  <c r="L2423" i="1" s="1"/>
  <c r="AG53" i="1" s="1" a="1"/>
  <c r="AG53" i="1" s="1"/>
  <c r="F2399" i="1"/>
  <c r="F2415" i="1"/>
  <c r="H2470" i="1" a="1"/>
  <c r="H2470" i="1" s="1"/>
  <c r="I2470" i="1" a="1"/>
  <c r="I2470" i="1" s="1"/>
  <c r="C2520" i="1"/>
  <c r="J2417" i="1"/>
  <c r="J2452" i="1"/>
  <c r="H2492" i="1" a="1"/>
  <c r="H2492" i="1" s="1"/>
  <c r="I2492" i="1" a="1"/>
  <c r="I2492" i="1" s="1"/>
  <c r="C2542" i="1"/>
  <c r="D2448" i="1" a="1"/>
  <c r="D2448" i="1" s="1"/>
  <c r="E2448" i="1" a="1"/>
  <c r="E2448" i="1" s="1"/>
  <c r="M2448" i="1" a="1"/>
  <c r="M2448" i="1" s="1"/>
  <c r="B2498" i="1"/>
  <c r="J2424" i="1"/>
  <c r="L2424" i="1" s="1"/>
  <c r="AH53" i="1" s="1" a="1"/>
  <c r="AH53" i="1" s="1"/>
  <c r="J2404" i="1"/>
  <c r="L2404" i="1" s="1"/>
  <c r="BL52" i="1" s="1" a="1"/>
  <c r="BL52" i="1" s="1"/>
  <c r="F2421" i="1"/>
  <c r="J2383" i="1"/>
  <c r="J2408" i="1"/>
  <c r="L2408" i="1" s="1"/>
  <c r="BP52" i="1" s="1" a="1"/>
  <c r="BP52" i="1" s="1"/>
  <c r="J2446" i="1"/>
  <c r="F2470" i="1"/>
  <c r="J2394" i="1"/>
  <c r="F2405" i="1"/>
  <c r="H2526" i="1" a="1"/>
  <c r="H2526" i="1" s="1"/>
  <c r="I2526" i="1" a="1"/>
  <c r="I2526" i="1" s="1"/>
  <c r="D2443" i="1" a="1"/>
  <c r="D2443" i="1" s="1"/>
  <c r="E2443" i="1" a="1"/>
  <c r="E2443" i="1" s="1"/>
  <c r="B2493" i="1"/>
  <c r="M2443" i="1" a="1"/>
  <c r="M2443" i="1" s="1"/>
  <c r="H2469" i="1" a="1"/>
  <c r="H2469" i="1" s="1"/>
  <c r="I2469" i="1" a="1"/>
  <c r="I2469" i="1" s="1"/>
  <c r="C2519" i="1"/>
  <c r="D2512" i="1" a="1"/>
  <c r="D2512" i="1" s="1"/>
  <c r="E2512" i="1" a="1"/>
  <c r="E2512" i="1" s="1"/>
  <c r="M2512" i="1" a="1"/>
  <c r="M2512" i="1" s="1"/>
  <c r="D2452" i="1" a="1"/>
  <c r="D2452" i="1" s="1"/>
  <c r="E2452" i="1" a="1"/>
  <c r="E2452" i="1" s="1"/>
  <c r="M2452" i="1" a="1"/>
  <c r="M2452" i="1" s="1"/>
  <c r="B2502" i="1"/>
  <c r="D2482" i="1" a="1"/>
  <c r="D2482" i="1" s="1"/>
  <c r="E2482" i="1" a="1"/>
  <c r="E2482" i="1" s="1"/>
  <c r="B2532" i="1"/>
  <c r="D2500" i="1" a="1"/>
  <c r="D2500" i="1" s="1"/>
  <c r="E2500" i="1" a="1"/>
  <c r="E2500" i="1" s="1"/>
  <c r="B2550" i="1"/>
  <c r="D2524" i="1" a="1"/>
  <c r="D2524" i="1" s="1"/>
  <c r="E2524" i="1" a="1"/>
  <c r="E2524" i="1" s="1"/>
  <c r="D2508" i="1" a="1"/>
  <c r="D2508" i="1" s="1"/>
  <c r="E2508" i="1" a="1"/>
  <c r="E2508" i="1" s="1"/>
  <c r="D2488" i="1" a="1"/>
  <c r="D2488" i="1" s="1"/>
  <c r="E2488" i="1" a="1"/>
  <c r="E2488" i="1" s="1"/>
  <c r="B2538" i="1"/>
  <c r="H2464" i="1" a="1"/>
  <c r="H2464" i="1" s="1"/>
  <c r="I2464" i="1" a="1"/>
  <c r="I2464" i="1" s="1"/>
  <c r="C2514" i="1"/>
  <c r="D2445" i="1" a="1"/>
  <c r="D2445" i="1" s="1"/>
  <c r="E2445" i="1" a="1"/>
  <c r="E2445" i="1" s="1"/>
  <c r="B2495" i="1"/>
  <c r="M2445" i="1" a="1"/>
  <c r="M2445" i="1" s="1"/>
  <c r="J2384" i="1"/>
  <c r="I2447" i="1" a="1"/>
  <c r="I2447" i="1" s="1"/>
  <c r="H2447" i="1" a="1"/>
  <c r="H2447" i="1" s="1"/>
  <c r="C2497" i="1"/>
  <c r="D2437" i="1" a="1"/>
  <c r="D2437" i="1" s="1"/>
  <c r="E2437" i="1" a="1"/>
  <c r="E2437" i="1" s="1"/>
  <c r="B2487" i="1"/>
  <c r="M2437" i="1" a="1"/>
  <c r="M2437" i="1" s="1"/>
  <c r="D2433" i="1" a="1"/>
  <c r="D2433" i="1" s="1"/>
  <c r="E2433" i="1" a="1"/>
  <c r="E2433" i="1" s="1"/>
  <c r="B2483" i="1"/>
  <c r="M2433" i="1" a="1"/>
  <c r="M2433" i="1" s="1"/>
  <c r="D2467" i="1" a="1"/>
  <c r="D2467" i="1" s="1"/>
  <c r="E2467" i="1" a="1"/>
  <c r="E2467" i="1" s="1"/>
  <c r="B2517" i="1"/>
  <c r="M2467" i="1" a="1"/>
  <c r="M2467" i="1" s="1"/>
  <c r="D2453" i="1" a="1"/>
  <c r="D2453" i="1" s="1"/>
  <c r="E2453" i="1" a="1"/>
  <c r="E2453" i="1" s="1"/>
  <c r="B2503" i="1"/>
  <c r="M2453" i="1" a="1"/>
  <c r="M2453" i="1" s="1"/>
  <c r="D2442" i="1" a="1"/>
  <c r="D2442" i="1" s="1"/>
  <c r="E2442" i="1" a="1"/>
  <c r="E2442" i="1" s="1"/>
  <c r="M2442" i="1" a="1"/>
  <c r="M2442" i="1" s="1"/>
  <c r="B2492" i="1"/>
  <c r="H2436" i="1" a="1"/>
  <c r="H2436" i="1" s="1"/>
  <c r="I2436" i="1" a="1"/>
  <c r="I2436" i="1" s="1"/>
  <c r="C2486" i="1"/>
  <c r="H2456" i="1" a="1"/>
  <c r="H2456" i="1" s="1"/>
  <c r="I2456" i="1" a="1"/>
  <c r="I2456" i="1" s="1"/>
  <c r="C2506" i="1"/>
  <c r="D2451" i="1" a="1"/>
  <c r="D2451" i="1" s="1"/>
  <c r="E2451" i="1" a="1"/>
  <c r="E2451" i="1" s="1"/>
  <c r="B2501" i="1"/>
  <c r="M2451" i="1" a="1"/>
  <c r="M2451" i="1" s="1"/>
  <c r="H2461" i="1" a="1"/>
  <c r="H2461" i="1" s="1"/>
  <c r="I2461" i="1" a="1"/>
  <c r="I2461" i="1" s="1"/>
  <c r="C2511" i="1"/>
  <c r="H2438" i="1" a="1"/>
  <c r="H2438" i="1" s="1"/>
  <c r="I2438" i="1" a="1"/>
  <c r="I2438" i="1" s="1"/>
  <c r="C2488" i="1"/>
  <c r="D2477" i="1" a="1"/>
  <c r="D2477" i="1" s="1"/>
  <c r="E2477" i="1" a="1"/>
  <c r="E2477" i="1" s="1"/>
  <c r="B2527" i="1"/>
  <c r="M2477" i="1" a="1"/>
  <c r="M2477" i="1" s="1"/>
  <c r="H2468" i="1" a="1"/>
  <c r="H2468" i="1" s="1"/>
  <c r="I2468" i="1" a="1"/>
  <c r="I2468" i="1" s="1"/>
  <c r="C2518" i="1"/>
  <c r="H2450" i="1" a="1"/>
  <c r="H2450" i="1" s="1"/>
  <c r="I2450" i="1" a="1"/>
  <c r="I2450" i="1" s="1"/>
  <c r="C2500" i="1"/>
  <c r="H2481" i="1" a="1"/>
  <c r="H2481" i="1" s="1"/>
  <c r="I2481" i="1" a="1"/>
  <c r="I2481" i="1" s="1"/>
  <c r="C2531" i="1"/>
  <c r="D2520" i="1" a="1"/>
  <c r="D2520" i="1" s="1"/>
  <c r="E2520" i="1" a="1"/>
  <c r="E2520" i="1" s="1"/>
  <c r="M2520" i="1" a="1"/>
  <c r="M2520" i="1" s="1"/>
  <c r="H2432" i="1" a="1"/>
  <c r="H2432" i="1" s="1"/>
  <c r="I2432" i="1" a="1"/>
  <c r="I2432" i="1" s="1"/>
  <c r="C2482" i="1"/>
  <c r="H2478" i="1" a="1"/>
  <c r="H2478" i="1" s="1"/>
  <c r="I2478" i="1" a="1"/>
  <c r="I2478" i="1" s="1"/>
  <c r="C2528" i="1"/>
  <c r="J2387" i="1"/>
  <c r="M2462" i="1" a="1"/>
  <c r="M2462" i="1" s="1"/>
  <c r="M2432" i="1" a="1"/>
  <c r="M2432" i="1" s="1"/>
  <c r="M2450" i="1" a="1"/>
  <c r="M2450" i="1" s="1"/>
  <c r="M2438" i="1" a="1"/>
  <c r="M2438" i="1" s="1"/>
  <c r="I2439" i="1" a="1"/>
  <c r="I2439" i="1" s="1"/>
  <c r="H2439" i="1" a="1"/>
  <c r="H2439" i="1" s="1"/>
  <c r="C2489" i="1"/>
  <c r="D2435" i="1" a="1"/>
  <c r="D2435" i="1" s="1"/>
  <c r="E2435" i="1" a="1"/>
  <c r="E2435" i="1" s="1"/>
  <c r="B2485" i="1"/>
  <c r="M2435" i="1" a="1"/>
  <c r="M2435" i="1" s="1"/>
  <c r="D2496" i="1" a="1"/>
  <c r="D2496" i="1" s="1"/>
  <c r="E2496" i="1" a="1"/>
  <c r="E2496" i="1" s="1"/>
  <c r="M2496" i="1" a="1"/>
  <c r="M2496" i="1" s="1"/>
  <c r="B2546" i="1"/>
  <c r="D2476" i="1" a="1"/>
  <c r="D2476" i="1" s="1"/>
  <c r="E2476" i="1" a="1"/>
  <c r="E2476" i="1" s="1"/>
  <c r="M2476" i="1" a="1"/>
  <c r="M2476" i="1" s="1"/>
  <c r="B2526" i="1"/>
  <c r="I2451" i="1" a="1"/>
  <c r="I2451" i="1" s="1"/>
  <c r="C2501" i="1"/>
  <c r="H2451" i="1" a="1"/>
  <c r="H2451" i="1" s="1"/>
  <c r="H2498" i="1" a="1"/>
  <c r="H2498" i="1" s="1"/>
  <c r="I2498" i="1" a="1"/>
  <c r="I2498" i="1" s="1"/>
  <c r="C2548" i="1"/>
  <c r="H2465" i="1" a="1"/>
  <c r="H2465" i="1" s="1"/>
  <c r="I2465" i="1" a="1"/>
  <c r="I2465" i="1" s="1"/>
  <c r="C2515" i="1"/>
  <c r="H2471" i="1" a="1"/>
  <c r="H2471" i="1" s="1"/>
  <c r="I2471" i="1" a="1"/>
  <c r="I2471" i="1" s="1"/>
  <c r="C2521" i="1"/>
  <c r="D2459" i="1" a="1"/>
  <c r="D2459" i="1" s="1"/>
  <c r="E2459" i="1" a="1"/>
  <c r="E2459" i="1" s="1"/>
  <c r="B2509" i="1"/>
  <c r="M2459" i="1" a="1"/>
  <c r="M2459" i="1" s="1"/>
  <c r="D2439" i="1" a="1"/>
  <c r="D2439" i="1" s="1"/>
  <c r="E2439" i="1" a="1"/>
  <c r="E2439" i="1" s="1"/>
  <c r="B2489" i="1"/>
  <c r="M2439" i="1" a="1"/>
  <c r="M2439" i="1" s="1"/>
  <c r="D2441" i="1" a="1"/>
  <c r="D2441" i="1" s="1"/>
  <c r="E2441" i="1" a="1"/>
  <c r="E2441" i="1" s="1"/>
  <c r="B2491" i="1"/>
  <c r="M2441" i="1" a="1"/>
  <c r="M2441" i="1" s="1"/>
  <c r="J2401" i="1"/>
  <c r="D2469" i="1" a="1"/>
  <c r="D2469" i="1" s="1"/>
  <c r="E2469" i="1" a="1"/>
  <c r="E2469" i="1" s="1"/>
  <c r="B2519" i="1"/>
  <c r="M2469" i="1" a="1"/>
  <c r="M2469" i="1" s="1"/>
  <c r="D2479" i="1" a="1"/>
  <c r="D2479" i="1" s="1"/>
  <c r="E2479" i="1" a="1"/>
  <c r="E2479" i="1" s="1"/>
  <c r="B2529" i="1"/>
  <c r="M2479" i="1" a="1"/>
  <c r="M2479" i="1" s="1"/>
  <c r="L2365" i="1"/>
  <c r="Y52" i="1" s="1" a="1"/>
  <c r="Y52" i="1" s="1"/>
  <c r="D2480" i="1" a="1"/>
  <c r="D2480" i="1" s="1"/>
  <c r="E2480" i="1" a="1"/>
  <c r="E2480" i="1" s="1"/>
  <c r="M2480" i="1" a="1"/>
  <c r="M2480" i="1" s="1"/>
  <c r="B2530" i="1"/>
  <c r="D2434" i="1" a="1"/>
  <c r="D2434" i="1" s="1"/>
  <c r="E2434" i="1" a="1"/>
  <c r="E2434" i="1" s="1"/>
  <c r="M2434" i="1" a="1"/>
  <c r="M2434" i="1" s="1"/>
  <c r="B2484" i="1"/>
  <c r="D2436" i="1" a="1"/>
  <c r="D2436" i="1" s="1"/>
  <c r="E2436" i="1" a="1"/>
  <c r="E2436" i="1" s="1"/>
  <c r="M2436" i="1" a="1"/>
  <c r="M2436" i="1" s="1"/>
  <c r="B2486" i="1"/>
  <c r="D2468" i="1" a="1"/>
  <c r="D2468" i="1" s="1"/>
  <c r="E2468" i="1" a="1"/>
  <c r="E2468" i="1" s="1"/>
  <c r="M2468" i="1" a="1"/>
  <c r="M2468" i="1" s="1"/>
  <c r="B2518" i="1"/>
  <c r="J2422" i="1"/>
  <c r="L2422" i="1" s="1"/>
  <c r="AF53" i="1" s="1" a="1"/>
  <c r="AF53" i="1" s="1"/>
  <c r="H2466" i="1" a="1"/>
  <c r="H2466" i="1" s="1"/>
  <c r="I2466" i="1" a="1"/>
  <c r="I2466" i="1" s="1"/>
  <c r="C2516" i="1"/>
  <c r="E2457" i="1" a="1"/>
  <c r="E2457" i="1" s="1"/>
  <c r="D2457" i="1" a="1"/>
  <c r="D2457" i="1" s="1"/>
  <c r="B2507" i="1"/>
  <c r="M2457" i="1" a="1"/>
  <c r="M2457" i="1" s="1"/>
  <c r="D2461" i="1" a="1"/>
  <c r="D2461" i="1" s="1"/>
  <c r="E2461" i="1" a="1"/>
  <c r="E2461" i="1" s="1"/>
  <c r="B2511" i="1"/>
  <c r="M2461" i="1" a="1"/>
  <c r="M2461" i="1" s="1"/>
  <c r="D2447" i="1" a="1"/>
  <c r="D2447" i="1" s="1"/>
  <c r="E2447" i="1" a="1"/>
  <c r="E2447" i="1" s="1"/>
  <c r="B2497" i="1"/>
  <c r="M2447" i="1" a="1"/>
  <c r="M2447" i="1" s="1"/>
  <c r="I2443" i="1" a="1"/>
  <c r="I2443" i="1" s="1"/>
  <c r="H2443" i="1" a="1"/>
  <c r="H2443" i="1" s="1"/>
  <c r="C2493" i="1"/>
  <c r="J2412" i="1"/>
  <c r="L2412" i="1" s="1"/>
  <c r="BT52" i="1" s="1" a="1"/>
  <c r="BT52" i="1" s="1"/>
  <c r="J2415" i="1"/>
  <c r="J2421" i="1"/>
  <c r="J2480" i="1"/>
  <c r="H2440" i="1" a="1"/>
  <c r="H2440" i="1" s="1"/>
  <c r="I2440" i="1" a="1"/>
  <c r="I2440" i="1" s="1"/>
  <c r="C2490" i="1"/>
  <c r="D2475" i="1" a="1"/>
  <c r="D2475" i="1" s="1"/>
  <c r="E2475" i="1" a="1"/>
  <c r="E2475" i="1" s="1"/>
  <c r="B2525" i="1"/>
  <c r="M2475" i="1" a="1"/>
  <c r="M2475" i="1" s="1"/>
  <c r="D2481" i="1" a="1"/>
  <c r="D2481" i="1" s="1"/>
  <c r="E2481" i="1" a="1"/>
  <c r="E2481" i="1" s="1"/>
  <c r="B2531" i="1"/>
  <c r="M2481" i="1" a="1"/>
  <c r="M2481" i="1" s="1"/>
  <c r="L2369" i="1"/>
  <c r="AC52" i="1" s="1" a="1"/>
  <c r="AC52" i="1" s="1"/>
  <c r="D2473" i="1" a="1"/>
  <c r="D2473" i="1" s="1"/>
  <c r="E2473" i="1" a="1"/>
  <c r="E2473" i="1" s="1"/>
  <c r="B2523" i="1"/>
  <c r="M2473" i="1" a="1"/>
  <c r="M2473" i="1" s="1"/>
  <c r="D2449" i="1" a="1"/>
  <c r="D2449" i="1" s="1"/>
  <c r="E2449" i="1" a="1"/>
  <c r="E2449" i="1" s="1"/>
  <c r="B2499" i="1"/>
  <c r="M2449" i="1" a="1"/>
  <c r="M2449" i="1" s="1"/>
  <c r="D2465" i="1" a="1"/>
  <c r="D2465" i="1" s="1"/>
  <c r="E2465" i="1" a="1"/>
  <c r="E2465" i="1" s="1"/>
  <c r="B2515" i="1"/>
  <c r="M2465" i="1" a="1"/>
  <c r="M2465" i="1" s="1"/>
  <c r="J2411" i="1"/>
  <c r="J2420" i="1"/>
  <c r="L2420" i="1" s="1"/>
  <c r="AD53" i="1" s="1" a="1"/>
  <c r="AD53" i="1" s="1"/>
  <c r="H2502" i="1" a="1"/>
  <c r="H2502" i="1" s="1"/>
  <c r="I2502" i="1" a="1"/>
  <c r="I2502" i="1" s="1"/>
  <c r="C2552" i="1"/>
  <c r="J2442" i="1"/>
  <c r="H2474" i="1" a="1"/>
  <c r="H2474" i="1" s="1"/>
  <c r="I2474" i="1" a="1"/>
  <c r="I2474" i="1" s="1"/>
  <c r="C2524" i="1"/>
  <c r="H2454" i="1" a="1"/>
  <c r="H2454" i="1" s="1"/>
  <c r="I2454" i="1" a="1"/>
  <c r="I2454" i="1" s="1"/>
  <c r="C2504" i="1"/>
  <c r="D2471" i="1" a="1"/>
  <c r="D2471" i="1" s="1"/>
  <c r="E2471" i="1" a="1"/>
  <c r="E2471" i="1" s="1"/>
  <c r="B2521" i="1"/>
  <c r="M2471" i="1" a="1"/>
  <c r="M2471" i="1" s="1"/>
  <c r="J2431" i="1"/>
  <c r="D2464" i="1" a="1"/>
  <c r="D2464" i="1" s="1"/>
  <c r="E2464" i="1" a="1"/>
  <c r="E2464" i="1" s="1"/>
  <c r="M2464" i="1" a="1"/>
  <c r="M2464" i="1" s="1"/>
  <c r="B2514" i="1"/>
  <c r="D2528" i="1" a="1"/>
  <c r="D2528" i="1" s="1"/>
  <c r="E2528" i="1" a="1"/>
  <c r="E2528" i="1" s="1"/>
  <c r="M2528" i="1" a="1"/>
  <c r="M2528" i="1" s="1"/>
  <c r="D2460" i="1" a="1"/>
  <c r="D2460" i="1" s="1"/>
  <c r="E2460" i="1" a="1"/>
  <c r="E2460" i="1" s="1"/>
  <c r="M2460" i="1" a="1"/>
  <c r="M2460" i="1" s="1"/>
  <c r="B2510" i="1"/>
  <c r="H2458" i="1" a="1"/>
  <c r="H2458" i="1" s="1"/>
  <c r="I2458" i="1" a="1"/>
  <c r="I2458" i="1" s="1"/>
  <c r="C2508" i="1"/>
  <c r="M2508" i="1" s="1" a="1"/>
  <c r="M2508" i="1" s="1"/>
  <c r="H2496" i="1" a="1"/>
  <c r="H2496" i="1" s="1"/>
  <c r="I2496" i="1" a="1"/>
  <c r="I2496" i="1" s="1"/>
  <c r="C2546" i="1"/>
  <c r="M2470" i="1" a="1"/>
  <c r="M2470" i="1" s="1"/>
  <c r="D2456" i="1" a="1"/>
  <c r="D2456" i="1" s="1"/>
  <c r="E2456" i="1" a="1"/>
  <c r="E2456" i="1" s="1"/>
  <c r="M2456" i="1" a="1"/>
  <c r="M2456" i="1" s="1"/>
  <c r="B2506" i="1"/>
  <c r="H2444" i="1" a="1"/>
  <c r="H2444" i="1" s="1"/>
  <c r="I2444" i="1" a="1"/>
  <c r="I2444" i="1" s="1"/>
  <c r="C2494" i="1"/>
  <c r="D2455" i="1" a="1"/>
  <c r="D2455" i="1" s="1"/>
  <c r="E2455" i="1" a="1"/>
  <c r="E2455" i="1" s="1"/>
  <c r="B2505" i="1"/>
  <c r="M2455" i="1" a="1"/>
  <c r="M2455" i="1" s="1"/>
  <c r="J2476" i="1"/>
  <c r="F2393" i="1"/>
  <c r="D2472" i="1" a="1"/>
  <c r="D2472" i="1" s="1"/>
  <c r="E2472" i="1" a="1"/>
  <c r="E2472" i="1" s="1"/>
  <c r="M2472" i="1" a="1"/>
  <c r="M2472" i="1" s="1"/>
  <c r="B2522" i="1"/>
  <c r="H2455" i="1" a="1"/>
  <c r="H2455" i="1" s="1"/>
  <c r="I2455" i="1" a="1"/>
  <c r="I2455" i="1" s="1"/>
  <c r="C2505" i="1"/>
  <c r="I2437" i="1" a="1"/>
  <c r="I2437" i="1" s="1"/>
  <c r="H2437" i="1" a="1"/>
  <c r="H2437" i="1" s="1"/>
  <c r="C2487" i="1"/>
  <c r="J2414" i="1"/>
  <c r="L2414" i="1" s="1"/>
  <c r="X53" i="1" s="1" a="1"/>
  <c r="X53" i="1" s="1"/>
  <c r="F2395" i="1"/>
  <c r="L2395" i="1" s="1"/>
  <c r="BC52" i="1" s="1" a="1"/>
  <c r="BC52" i="1" s="1"/>
  <c r="H2434" i="1" a="1"/>
  <c r="H2434" i="1" s="1"/>
  <c r="I2434" i="1" a="1"/>
  <c r="I2434" i="1" s="1"/>
  <c r="C2484" i="1"/>
  <c r="J2389" i="1"/>
  <c r="F2387" i="1"/>
  <c r="F2383" i="1"/>
  <c r="F2417" i="1"/>
  <c r="I2475" i="1" a="1"/>
  <c r="I2475" i="1" s="1"/>
  <c r="H2475" i="1" a="1"/>
  <c r="H2475" i="1" s="1"/>
  <c r="C2525" i="1"/>
  <c r="I2435" i="1" a="1"/>
  <c r="I2435" i="1" s="1"/>
  <c r="C2485" i="1"/>
  <c r="H2435" i="1" a="1"/>
  <c r="H2435" i="1" s="1"/>
  <c r="H2473" i="1" a="1"/>
  <c r="H2473" i="1" s="1"/>
  <c r="I2473" i="1" a="1"/>
  <c r="I2473" i="1" s="1"/>
  <c r="C2523" i="1"/>
  <c r="H2460" i="1" a="1"/>
  <c r="H2460" i="1" s="1"/>
  <c r="I2460" i="1" a="1"/>
  <c r="I2460" i="1" s="1"/>
  <c r="C2510" i="1"/>
  <c r="L2379" i="1"/>
  <c r="AM52" i="1" s="1" a="1"/>
  <c r="AM52" i="1" s="1"/>
  <c r="I2467" i="1" a="1"/>
  <c r="I2467" i="1" s="1"/>
  <c r="H2467" i="1" a="1"/>
  <c r="H2467" i="1" s="1"/>
  <c r="C2517" i="1"/>
  <c r="L2353" i="1"/>
  <c r="BK51" i="1" s="1" a="1"/>
  <c r="BK51" i="1" s="1"/>
  <c r="I2433" i="1" a="1"/>
  <c r="I2433" i="1" s="1"/>
  <c r="H2433" i="1" a="1"/>
  <c r="H2433" i="1" s="1"/>
  <c r="C2483" i="1"/>
  <c r="I2445" i="1" a="1"/>
  <c r="I2445" i="1" s="1"/>
  <c r="H2445" i="1" a="1"/>
  <c r="H2445" i="1" s="1"/>
  <c r="C2495" i="1"/>
  <c r="L2405" i="1" l="1"/>
  <c r="BM52" i="1" s="1" a="1"/>
  <c r="BM52" i="1" s="1"/>
  <c r="L2413" i="1"/>
  <c r="W53" i="1" s="1" a="1"/>
  <c r="W53" i="1" s="1"/>
  <c r="L2389" i="1"/>
  <c r="AW52" i="1" s="1" a="1"/>
  <c r="AW52" i="1" s="1"/>
  <c r="L2393" i="1"/>
  <c r="BA52" i="1" s="1" a="1"/>
  <c r="BA52" i="1" s="1"/>
  <c r="L2390" i="1"/>
  <c r="AX52" i="1" s="1" a="1"/>
  <c r="AX52" i="1" s="1"/>
  <c r="L2425" i="1"/>
  <c r="AI53" i="1" s="1" a="1"/>
  <c r="AI53" i="1" s="1"/>
  <c r="L2410" i="1"/>
  <c r="BR52" i="1" s="1" a="1"/>
  <c r="BR52" i="1" s="1"/>
  <c r="L2406" i="1"/>
  <c r="BN52" i="1" s="1" a="1"/>
  <c r="BN52" i="1" s="1"/>
  <c r="L2394" i="1"/>
  <c r="BB52" i="1" s="1" a="1"/>
  <c r="BB52" i="1" s="1"/>
  <c r="L2403" i="1"/>
  <c r="BK52" i="1" s="1" a="1"/>
  <c r="BK52" i="1" s="1"/>
  <c r="L2429" i="1"/>
  <c r="AM53" i="1" s="1" a="1"/>
  <c r="AM53" i="1" s="1"/>
  <c r="L2417" i="1"/>
  <c r="AA53" i="1" s="1" a="1"/>
  <c r="AA53" i="1" s="1"/>
  <c r="L2383" i="1"/>
  <c r="AQ52" i="1" s="1" a="1"/>
  <c r="AQ52" i="1" s="1"/>
  <c r="J2450" i="1"/>
  <c r="J2456" i="1"/>
  <c r="L2397" i="1"/>
  <c r="BE52" i="1" s="1" a="1"/>
  <c r="BE52" i="1" s="1"/>
  <c r="L2387" i="1"/>
  <c r="AU52" i="1" s="1" a="1"/>
  <c r="AU52" i="1" s="1"/>
  <c r="J2478" i="1"/>
  <c r="L2478" i="1" s="1"/>
  <c r="AL54" i="1" s="1" a="1"/>
  <c r="AL54" i="1" s="1"/>
  <c r="J2432" i="1"/>
  <c r="L2432" i="1" s="1"/>
  <c r="AP53" i="1" s="1" a="1"/>
  <c r="AP53" i="1" s="1"/>
  <c r="J2438" i="1"/>
  <c r="L2438" i="1" s="1"/>
  <c r="AV53" i="1" s="1" a="1"/>
  <c r="AV53" i="1" s="1"/>
  <c r="J2464" i="1"/>
  <c r="L2399" i="1"/>
  <c r="BG52" i="1" s="1" a="1"/>
  <c r="BG52" i="1" s="1"/>
  <c r="L2419" i="1"/>
  <c r="AC53" i="1" s="1" a="1"/>
  <c r="AC53" i="1" s="1"/>
  <c r="L2401" i="1"/>
  <c r="BI52" i="1" s="1" a="1"/>
  <c r="BI52" i="1" s="1"/>
  <c r="L2384" i="1"/>
  <c r="AR52" i="1" s="1" a="1"/>
  <c r="AR52" i="1" s="1"/>
  <c r="L2386" i="1"/>
  <c r="AT52" i="1" s="1" a="1"/>
  <c r="AT52" i="1" s="1"/>
  <c r="L2450" i="1"/>
  <c r="BH53" i="1" s="1" a="1"/>
  <c r="BH53" i="1" s="1"/>
  <c r="L2391" i="1"/>
  <c r="AY52" i="1" s="1" a="1"/>
  <c r="AY52" i="1" s="1"/>
  <c r="J2433" i="1"/>
  <c r="L2418" i="1"/>
  <c r="AB53" i="1" s="1" a="1"/>
  <c r="AB53" i="1" s="1"/>
  <c r="J2441" i="1"/>
  <c r="L2409" i="1"/>
  <c r="BQ52" i="1" s="1" a="1"/>
  <c r="BQ52" i="1" s="1"/>
  <c r="J2475" i="1"/>
  <c r="J2435" i="1"/>
  <c r="F2455" i="1"/>
  <c r="J2474" i="1"/>
  <c r="L2474" i="1" s="1"/>
  <c r="AH54" i="1" s="1" a="1"/>
  <c r="AH54" i="1" s="1"/>
  <c r="J2502" i="1"/>
  <c r="J2466" i="1"/>
  <c r="L2466" i="1" s="1"/>
  <c r="Z54" i="1" s="1" a="1"/>
  <c r="Z54" i="1" s="1"/>
  <c r="J2473" i="1"/>
  <c r="J2467" i="1"/>
  <c r="J2434" i="1"/>
  <c r="J2437" i="1"/>
  <c r="J2458" i="1"/>
  <c r="L2458" i="1" s="1"/>
  <c r="BP53" i="1" s="1" a="1"/>
  <c r="BP53" i="1" s="1"/>
  <c r="F2460" i="1"/>
  <c r="F2471" i="1"/>
  <c r="F2465" i="1"/>
  <c r="F2449" i="1"/>
  <c r="F2473" i="1"/>
  <c r="J2440" i="1"/>
  <c r="J2465" i="1"/>
  <c r="J2498" i="1"/>
  <c r="F2435" i="1"/>
  <c r="L2435" i="1" s="1"/>
  <c r="AS53" i="1" s="1" a="1"/>
  <c r="AS53" i="1" s="1"/>
  <c r="J2451" i="1"/>
  <c r="J2470" i="1"/>
  <c r="L2470" i="1" s="1"/>
  <c r="AD54" i="1" s="1" a="1"/>
  <c r="AD54" i="1" s="1"/>
  <c r="J2443" i="1"/>
  <c r="F2457" i="1"/>
  <c r="F2441" i="1"/>
  <c r="F2439" i="1"/>
  <c r="F2459" i="1"/>
  <c r="J2439" i="1"/>
  <c r="F2488" i="1"/>
  <c r="J2469" i="1"/>
  <c r="F2443" i="1"/>
  <c r="L2443" i="1" s="1"/>
  <c r="BA53" i="1" s="1" a="1"/>
  <c r="BA53" i="1" s="1"/>
  <c r="J2463" i="1"/>
  <c r="J2453" i="1"/>
  <c r="H2484" i="1" a="1"/>
  <c r="H2484" i="1" s="1"/>
  <c r="I2484" i="1" a="1"/>
  <c r="I2484" i="1" s="1"/>
  <c r="C2534" i="1"/>
  <c r="H2505" i="1" a="1"/>
  <c r="H2505" i="1" s="1"/>
  <c r="I2505" i="1" a="1"/>
  <c r="I2505" i="1" s="1"/>
  <c r="H2510" i="1" a="1"/>
  <c r="H2510" i="1" s="1"/>
  <c r="I2510" i="1" a="1"/>
  <c r="I2510" i="1" s="1"/>
  <c r="I2523" i="1" a="1"/>
  <c r="I2523" i="1" s="1"/>
  <c r="H2523" i="1" a="1"/>
  <c r="H2523" i="1" s="1"/>
  <c r="J2455" i="1"/>
  <c r="F2472" i="1"/>
  <c r="D2505" i="1" a="1"/>
  <c r="D2505" i="1" s="1"/>
  <c r="E2505" i="1" a="1"/>
  <c r="E2505" i="1" s="1"/>
  <c r="M2505" i="1" a="1"/>
  <c r="M2505" i="1" s="1"/>
  <c r="D2514" i="1" a="1"/>
  <c r="D2514" i="1" s="1"/>
  <c r="E2514" i="1" a="1"/>
  <c r="E2514" i="1" s="1"/>
  <c r="M2514" i="1" a="1"/>
  <c r="M2514" i="1" s="1"/>
  <c r="H2524" i="1" a="1"/>
  <c r="H2524" i="1" s="1"/>
  <c r="I2524" i="1" a="1"/>
  <c r="I2524" i="1" s="1"/>
  <c r="H2552" i="1" a="1"/>
  <c r="H2552" i="1" s="1"/>
  <c r="I2552" i="1" a="1"/>
  <c r="I2552" i="1" s="1"/>
  <c r="H2516" i="1" a="1"/>
  <c r="H2516" i="1" s="1"/>
  <c r="I2516" i="1" a="1"/>
  <c r="I2516" i="1" s="1"/>
  <c r="F2468" i="1"/>
  <c r="F2436" i="1"/>
  <c r="F2434" i="1"/>
  <c r="F2480" i="1"/>
  <c r="L2480" i="1" s="1"/>
  <c r="AN54" i="1" s="1" a="1"/>
  <c r="AN54" i="1" s="1"/>
  <c r="H2521" i="1" a="1"/>
  <c r="H2521" i="1" s="1"/>
  <c r="I2521" i="1" a="1"/>
  <c r="I2521" i="1" s="1"/>
  <c r="F2476" i="1"/>
  <c r="L2476" i="1" s="1"/>
  <c r="AJ54" i="1" s="1" a="1"/>
  <c r="AJ54" i="1" s="1"/>
  <c r="F2496" i="1"/>
  <c r="F2520" i="1"/>
  <c r="I2531" i="1" a="1"/>
  <c r="I2531" i="1" s="1"/>
  <c r="H2531" i="1" a="1"/>
  <c r="H2531" i="1" s="1"/>
  <c r="J2468" i="1"/>
  <c r="F2477" i="1"/>
  <c r="I2511" i="1" a="1"/>
  <c r="I2511" i="1" s="1"/>
  <c r="H2511" i="1" a="1"/>
  <c r="H2511" i="1" s="1"/>
  <c r="D2501" i="1" a="1"/>
  <c r="D2501" i="1" s="1"/>
  <c r="E2501" i="1" a="1"/>
  <c r="E2501" i="1" s="1"/>
  <c r="B2551" i="1"/>
  <c r="M2501" i="1" a="1"/>
  <c r="M2501" i="1" s="1"/>
  <c r="J2436" i="1"/>
  <c r="F2442" i="1"/>
  <c r="L2442" i="1" s="1"/>
  <c r="AZ53" i="1" s="1" a="1"/>
  <c r="AZ53" i="1" s="1"/>
  <c r="F2453" i="1"/>
  <c r="F2467" i="1"/>
  <c r="F2433" i="1"/>
  <c r="F2437" i="1"/>
  <c r="F2445" i="1"/>
  <c r="D2538" i="1" a="1"/>
  <c r="D2538" i="1" s="1"/>
  <c r="E2538" i="1" a="1"/>
  <c r="E2538" i="1" s="1"/>
  <c r="F2512" i="1"/>
  <c r="L2421" i="1"/>
  <c r="AE53" i="1" s="1" a="1"/>
  <c r="AE53" i="1" s="1"/>
  <c r="H2520" i="1" a="1"/>
  <c r="H2520" i="1" s="1"/>
  <c r="I2520" i="1" a="1"/>
  <c r="I2520" i="1" s="1"/>
  <c r="L2431" i="1"/>
  <c r="AO53" i="1" s="1" a="1"/>
  <c r="AO53" i="1" s="1"/>
  <c r="J2477" i="1"/>
  <c r="J2462" i="1"/>
  <c r="L2462" i="1" s="1"/>
  <c r="BT53" i="1" s="1" a="1"/>
  <c r="BT53" i="1" s="1"/>
  <c r="L2407" i="1"/>
  <c r="BO52" i="1" s="1" a="1"/>
  <c r="BO52" i="1" s="1"/>
  <c r="H2522" i="1" a="1"/>
  <c r="H2522" i="1" s="1"/>
  <c r="I2522" i="1" a="1"/>
  <c r="I2522" i="1" s="1"/>
  <c r="F2504" i="1"/>
  <c r="I2507" i="1" a="1"/>
  <c r="I2507" i="1" s="1"/>
  <c r="H2507" i="1" a="1"/>
  <c r="H2507" i="1" s="1"/>
  <c r="H2525" i="1" a="1"/>
  <c r="H2525" i="1" s="1"/>
  <c r="I2525" i="1" a="1"/>
  <c r="I2525" i="1" s="1"/>
  <c r="I2495" i="1" a="1"/>
  <c r="I2495" i="1" s="1"/>
  <c r="H2495" i="1" a="1"/>
  <c r="H2495" i="1" s="1"/>
  <c r="C2545" i="1"/>
  <c r="H2485" i="1" a="1"/>
  <c r="H2485" i="1" s="1"/>
  <c r="I2485" i="1" a="1"/>
  <c r="I2485" i="1" s="1"/>
  <c r="C2535" i="1"/>
  <c r="J2445" i="1"/>
  <c r="J2460" i="1"/>
  <c r="D2522" i="1" a="1"/>
  <c r="D2522" i="1" s="1"/>
  <c r="E2522" i="1" a="1"/>
  <c r="E2522" i="1" s="1"/>
  <c r="M2522" i="1" a="1"/>
  <c r="M2522" i="1" s="1"/>
  <c r="J2444" i="1"/>
  <c r="F2456" i="1"/>
  <c r="L2456" i="1" s="1"/>
  <c r="BN53" i="1" s="1" a="1"/>
  <c r="BN53" i="1" s="1"/>
  <c r="J2496" i="1"/>
  <c r="D2510" i="1" a="1"/>
  <c r="D2510" i="1" s="1"/>
  <c r="E2510" i="1" a="1"/>
  <c r="E2510" i="1" s="1"/>
  <c r="M2510" i="1" a="1"/>
  <c r="M2510" i="1" s="1"/>
  <c r="H2504" i="1" a="1"/>
  <c r="H2504" i="1" s="1"/>
  <c r="I2504" i="1" a="1"/>
  <c r="I2504" i="1" s="1"/>
  <c r="C2554" i="1"/>
  <c r="F2481" i="1"/>
  <c r="F2475" i="1"/>
  <c r="H2493" i="1" a="1"/>
  <c r="H2493" i="1" s="1"/>
  <c r="I2493" i="1" a="1"/>
  <c r="I2493" i="1" s="1"/>
  <c r="C2543" i="1"/>
  <c r="D2497" i="1" a="1"/>
  <c r="D2497" i="1" s="1"/>
  <c r="E2497" i="1" a="1"/>
  <c r="E2497" i="1" s="1"/>
  <c r="B2547" i="1"/>
  <c r="M2497" i="1" a="1"/>
  <c r="M2497" i="1" s="1"/>
  <c r="D2511" i="1" a="1"/>
  <c r="D2511" i="1" s="1"/>
  <c r="E2511" i="1" a="1"/>
  <c r="E2511" i="1" s="1"/>
  <c r="M2511" i="1" a="1"/>
  <c r="M2511" i="1" s="1"/>
  <c r="D2507" i="1" a="1"/>
  <c r="D2507" i="1" s="1"/>
  <c r="E2507" i="1" a="1"/>
  <c r="E2507" i="1" s="1"/>
  <c r="M2507" i="1" a="1"/>
  <c r="M2507" i="1" s="1"/>
  <c r="D2518" i="1" a="1"/>
  <c r="D2518" i="1" s="1"/>
  <c r="E2518" i="1" a="1"/>
  <c r="E2518" i="1" s="1"/>
  <c r="M2518" i="1" a="1"/>
  <c r="M2518" i="1" s="1"/>
  <c r="D2486" i="1" a="1"/>
  <c r="D2486" i="1" s="1"/>
  <c r="E2486" i="1" a="1"/>
  <c r="E2486" i="1" s="1"/>
  <c r="M2486" i="1" a="1"/>
  <c r="M2486" i="1" s="1"/>
  <c r="B2536" i="1"/>
  <c r="D2484" i="1" a="1"/>
  <c r="D2484" i="1" s="1"/>
  <c r="E2484" i="1" a="1"/>
  <c r="E2484" i="1" s="1"/>
  <c r="M2484" i="1" a="1"/>
  <c r="M2484" i="1" s="1"/>
  <c r="B2534" i="1"/>
  <c r="D2530" i="1" a="1"/>
  <c r="D2530" i="1" s="1"/>
  <c r="E2530" i="1" a="1"/>
  <c r="E2530" i="1" s="1"/>
  <c r="M2530" i="1" a="1"/>
  <c r="M2530" i="1" s="1"/>
  <c r="F2479" i="1"/>
  <c r="F2469" i="1"/>
  <c r="D2491" i="1" a="1"/>
  <c r="D2491" i="1" s="1"/>
  <c r="E2491" i="1" a="1"/>
  <c r="E2491" i="1" s="1"/>
  <c r="B2541" i="1"/>
  <c r="M2491" i="1" a="1"/>
  <c r="M2491" i="1" s="1"/>
  <c r="D2489" i="1" a="1"/>
  <c r="D2489" i="1" s="1"/>
  <c r="E2489" i="1" a="1"/>
  <c r="E2489" i="1" s="1"/>
  <c r="B2539" i="1"/>
  <c r="M2489" i="1" a="1"/>
  <c r="M2489" i="1" s="1"/>
  <c r="D2509" i="1" a="1"/>
  <c r="D2509" i="1" s="1"/>
  <c r="E2509" i="1" a="1"/>
  <c r="E2509" i="1" s="1"/>
  <c r="M2509" i="1" a="1"/>
  <c r="M2509" i="1" s="1"/>
  <c r="D2526" i="1" a="1"/>
  <c r="D2526" i="1" s="1"/>
  <c r="E2526" i="1" a="1"/>
  <c r="E2526" i="1" s="1"/>
  <c r="M2526" i="1" a="1"/>
  <c r="M2526" i="1" s="1"/>
  <c r="D2546" i="1" a="1"/>
  <c r="D2546" i="1" s="1"/>
  <c r="E2546" i="1" a="1"/>
  <c r="E2546" i="1" s="1"/>
  <c r="M2546" i="1" a="1"/>
  <c r="M2546" i="1" s="1"/>
  <c r="H2488" i="1" a="1"/>
  <c r="H2488" i="1" s="1"/>
  <c r="I2488" i="1" a="1"/>
  <c r="I2488" i="1" s="1"/>
  <c r="C2538" i="1"/>
  <c r="D2492" i="1" a="1"/>
  <c r="D2492" i="1" s="1"/>
  <c r="E2492" i="1" a="1"/>
  <c r="E2492" i="1" s="1"/>
  <c r="M2492" i="1" a="1"/>
  <c r="M2492" i="1" s="1"/>
  <c r="B2542" i="1"/>
  <c r="H2497" i="1" a="1"/>
  <c r="H2497" i="1" s="1"/>
  <c r="I2497" i="1" a="1"/>
  <c r="I2497" i="1" s="1"/>
  <c r="C2547" i="1"/>
  <c r="H2514" i="1" a="1"/>
  <c r="H2514" i="1" s="1"/>
  <c r="I2514" i="1" a="1"/>
  <c r="I2514" i="1" s="1"/>
  <c r="M2488" i="1" a="1"/>
  <c r="M2488" i="1" s="1"/>
  <c r="F2524" i="1"/>
  <c r="F2500" i="1"/>
  <c r="F2482" i="1"/>
  <c r="F2452" i="1"/>
  <c r="L2452" i="1" s="1"/>
  <c r="BJ53" i="1" s="1" a="1"/>
  <c r="BJ53" i="1" s="1"/>
  <c r="H2519" i="1" a="1"/>
  <c r="H2519" i="1" s="1"/>
  <c r="I2519" i="1" a="1"/>
  <c r="I2519" i="1" s="1"/>
  <c r="D2493" i="1" a="1"/>
  <c r="D2493" i="1" s="1"/>
  <c r="E2493" i="1" a="1"/>
  <c r="E2493" i="1" s="1"/>
  <c r="B2543" i="1"/>
  <c r="M2493" i="1" a="1"/>
  <c r="M2493" i="1" s="1"/>
  <c r="J2526" i="1"/>
  <c r="J2492" i="1"/>
  <c r="I2499" i="1" a="1"/>
  <c r="I2499" i="1" s="1"/>
  <c r="C2549" i="1"/>
  <c r="H2499" i="1" a="1"/>
  <c r="H2499" i="1" s="1"/>
  <c r="H2529" i="1" a="1"/>
  <c r="H2529" i="1" s="1"/>
  <c r="I2529" i="1" a="1"/>
  <c r="I2529" i="1" s="1"/>
  <c r="H2509" i="1" a="1"/>
  <c r="H2509" i="1" s="1"/>
  <c r="I2509" i="1" a="1"/>
  <c r="I2509" i="1" s="1"/>
  <c r="J2530" i="1"/>
  <c r="D2554" i="1" a="1"/>
  <c r="D2554" i="1" s="1"/>
  <c r="E2554" i="1" a="1"/>
  <c r="E2554" i="1" s="1"/>
  <c r="M2554" i="1" a="1"/>
  <c r="M2554" i="1" s="1"/>
  <c r="F2516" i="1"/>
  <c r="F2444" i="1"/>
  <c r="F2440" i="1"/>
  <c r="D2513" i="1" a="1"/>
  <c r="D2513" i="1" s="1"/>
  <c r="E2513" i="1" a="1"/>
  <c r="E2513" i="1" s="1"/>
  <c r="M2513" i="1" a="1"/>
  <c r="M2513" i="1" s="1"/>
  <c r="I2483" i="1" a="1"/>
  <c r="I2483" i="1" s="1"/>
  <c r="C2533" i="1"/>
  <c r="H2483" i="1" a="1"/>
  <c r="H2483" i="1" s="1"/>
  <c r="H2508" i="1" a="1"/>
  <c r="H2508" i="1" s="1"/>
  <c r="I2508" i="1" a="1"/>
  <c r="I2508" i="1" s="1"/>
  <c r="D2521" i="1" a="1"/>
  <c r="D2521" i="1" s="1"/>
  <c r="E2521" i="1" a="1"/>
  <c r="E2521" i="1" s="1"/>
  <c r="M2521" i="1" a="1"/>
  <c r="M2521" i="1" s="1"/>
  <c r="D2515" i="1" a="1"/>
  <c r="D2515" i="1" s="1"/>
  <c r="E2515" i="1" a="1"/>
  <c r="E2515" i="1" s="1"/>
  <c r="M2515" i="1" a="1"/>
  <c r="M2515" i="1" s="1"/>
  <c r="D2499" i="1" a="1"/>
  <c r="D2499" i="1" s="1"/>
  <c r="E2499" i="1" a="1"/>
  <c r="E2499" i="1" s="1"/>
  <c r="B2549" i="1"/>
  <c r="M2499" i="1" a="1"/>
  <c r="M2499" i="1" s="1"/>
  <c r="D2523" i="1" a="1"/>
  <c r="D2523" i="1" s="1"/>
  <c r="E2523" i="1" a="1"/>
  <c r="E2523" i="1" s="1"/>
  <c r="M2523" i="1" a="1"/>
  <c r="M2523" i="1" s="1"/>
  <c r="H2490" i="1" a="1"/>
  <c r="H2490" i="1" s="1"/>
  <c r="I2490" i="1" a="1"/>
  <c r="I2490" i="1" s="1"/>
  <c r="C2540" i="1"/>
  <c r="J2471" i="1"/>
  <c r="H2489" i="1" a="1"/>
  <c r="H2489" i="1" s="1"/>
  <c r="I2489" i="1" a="1"/>
  <c r="I2489" i="1" s="1"/>
  <c r="C2539" i="1"/>
  <c r="J2481" i="1"/>
  <c r="H2518" i="1" a="1"/>
  <c r="H2518" i="1" s="1"/>
  <c r="I2518" i="1" a="1"/>
  <c r="I2518" i="1" s="1"/>
  <c r="D2527" i="1" a="1"/>
  <c r="D2527" i="1" s="1"/>
  <c r="E2527" i="1" a="1"/>
  <c r="E2527" i="1" s="1"/>
  <c r="M2527" i="1" a="1"/>
  <c r="M2527" i="1" s="1"/>
  <c r="J2461" i="1"/>
  <c r="F2451" i="1"/>
  <c r="H2486" i="1" a="1"/>
  <c r="H2486" i="1" s="1"/>
  <c r="I2486" i="1" a="1"/>
  <c r="I2486" i="1" s="1"/>
  <c r="C2536" i="1"/>
  <c r="D2503" i="1" a="1"/>
  <c r="D2503" i="1" s="1"/>
  <c r="E2503" i="1" a="1"/>
  <c r="E2503" i="1" s="1"/>
  <c r="B2553" i="1"/>
  <c r="M2503" i="1" a="1"/>
  <c r="M2503" i="1" s="1"/>
  <c r="D2517" i="1" a="1"/>
  <c r="D2517" i="1" s="1"/>
  <c r="E2517" i="1" a="1"/>
  <c r="E2517" i="1" s="1"/>
  <c r="M2517" i="1" a="1"/>
  <c r="M2517" i="1" s="1"/>
  <c r="D2483" i="1" a="1"/>
  <c r="D2483" i="1" s="1"/>
  <c r="E2483" i="1" a="1"/>
  <c r="E2483" i="1" s="1"/>
  <c r="B2533" i="1"/>
  <c r="M2483" i="1" a="1"/>
  <c r="M2483" i="1" s="1"/>
  <c r="D2487" i="1" a="1"/>
  <c r="D2487" i="1" s="1"/>
  <c r="E2487" i="1" a="1"/>
  <c r="E2487" i="1" s="1"/>
  <c r="B2537" i="1"/>
  <c r="M2487" i="1" a="1"/>
  <c r="M2487" i="1" s="1"/>
  <c r="J2447" i="1"/>
  <c r="D2495" i="1" a="1"/>
  <c r="D2495" i="1" s="1"/>
  <c r="E2495" i="1" a="1"/>
  <c r="E2495" i="1" s="1"/>
  <c r="B2545" i="1"/>
  <c r="M2495" i="1" a="1"/>
  <c r="M2495" i="1" s="1"/>
  <c r="F2508" i="1"/>
  <c r="D2550" i="1" a="1"/>
  <c r="D2550" i="1" s="1"/>
  <c r="E2550" i="1" a="1"/>
  <c r="E2550" i="1" s="1"/>
  <c r="D2532" i="1" a="1"/>
  <c r="D2532" i="1" s="1"/>
  <c r="E2532" i="1" a="1"/>
  <c r="E2532" i="1" s="1"/>
  <c r="D2502" i="1" a="1"/>
  <c r="D2502" i="1" s="1"/>
  <c r="E2502" i="1" a="1"/>
  <c r="E2502" i="1" s="1"/>
  <c r="M2502" i="1" a="1"/>
  <c r="M2502" i="1" s="1"/>
  <c r="B2552" i="1"/>
  <c r="F2448" i="1"/>
  <c r="L2448" i="1" s="1"/>
  <c r="BF53" i="1" s="1" a="1"/>
  <c r="BF53" i="1" s="1"/>
  <c r="H2513" i="1" a="1"/>
  <c r="H2513" i="1" s="1"/>
  <c r="I2513" i="1" a="1"/>
  <c r="I2513" i="1" s="1"/>
  <c r="J2449" i="1"/>
  <c r="I2527" i="1" a="1"/>
  <c r="I2527" i="1" s="1"/>
  <c r="H2527" i="1" a="1"/>
  <c r="H2527" i="1" s="1"/>
  <c r="J2479" i="1"/>
  <c r="H2503" i="1" a="1"/>
  <c r="H2503" i="1" s="1"/>
  <c r="I2503" i="1" a="1"/>
  <c r="I2503" i="1" s="1"/>
  <c r="C2553" i="1"/>
  <c r="J2459" i="1"/>
  <c r="H2512" i="1" a="1"/>
  <c r="H2512" i="1" s="1"/>
  <c r="I2512" i="1" a="1"/>
  <c r="I2512" i="1" s="1"/>
  <c r="J2472" i="1"/>
  <c r="M2504" i="1" a="1"/>
  <c r="M2504" i="1" s="1"/>
  <c r="D2494" i="1" a="1"/>
  <c r="D2494" i="1" s="1"/>
  <c r="E2494" i="1" a="1"/>
  <c r="E2494" i="1" s="1"/>
  <c r="M2494" i="1" a="1"/>
  <c r="M2494" i="1" s="1"/>
  <c r="B2544" i="1"/>
  <c r="D2490" i="1" a="1"/>
  <c r="D2490" i="1" s="1"/>
  <c r="E2490" i="1" a="1"/>
  <c r="E2490" i="1" s="1"/>
  <c r="M2490" i="1" a="1"/>
  <c r="M2490" i="1" s="1"/>
  <c r="B2540" i="1"/>
  <c r="J2457" i="1"/>
  <c r="D2506" i="1" a="1"/>
  <c r="D2506" i="1" s="1"/>
  <c r="E2506" i="1" a="1"/>
  <c r="E2506" i="1" s="1"/>
  <c r="M2506" i="1" a="1"/>
  <c r="M2506" i="1" s="1"/>
  <c r="H2517" i="1" a="1"/>
  <c r="H2517" i="1" s="1"/>
  <c r="I2517" i="1" a="1"/>
  <c r="I2517" i="1" s="1"/>
  <c r="H2487" i="1" a="1"/>
  <c r="H2487" i="1" s="1"/>
  <c r="I2487" i="1" a="1"/>
  <c r="I2487" i="1" s="1"/>
  <c r="C2537" i="1"/>
  <c r="H2494" i="1" a="1"/>
  <c r="H2494" i="1" s="1"/>
  <c r="I2494" i="1" a="1"/>
  <c r="I2494" i="1" s="1"/>
  <c r="C2544" i="1"/>
  <c r="H2546" i="1" a="1"/>
  <c r="H2546" i="1" s="1"/>
  <c r="I2546" i="1" a="1"/>
  <c r="I2546" i="1" s="1"/>
  <c r="F2528" i="1"/>
  <c r="F2464" i="1"/>
  <c r="J2454" i="1"/>
  <c r="L2454" i="1" s="1"/>
  <c r="BL53" i="1" s="1" a="1"/>
  <c r="BL53" i="1" s="1"/>
  <c r="D2531" i="1" a="1"/>
  <c r="D2531" i="1" s="1"/>
  <c r="E2531" i="1" a="1"/>
  <c r="E2531" i="1" s="1"/>
  <c r="M2531" i="1" a="1"/>
  <c r="M2531" i="1" s="1"/>
  <c r="D2525" i="1" a="1"/>
  <c r="D2525" i="1" s="1"/>
  <c r="E2525" i="1" a="1"/>
  <c r="E2525" i="1" s="1"/>
  <c r="M2525" i="1" a="1"/>
  <c r="M2525" i="1" s="1"/>
  <c r="F2447" i="1"/>
  <c r="L2447" i="1" s="1"/>
  <c r="BE53" i="1" s="1" a="1"/>
  <c r="BE53" i="1" s="1"/>
  <c r="F2461" i="1"/>
  <c r="D2529" i="1" a="1"/>
  <c r="D2529" i="1" s="1"/>
  <c r="E2529" i="1" a="1"/>
  <c r="E2529" i="1" s="1"/>
  <c r="M2529" i="1" a="1"/>
  <c r="M2529" i="1" s="1"/>
  <c r="D2519" i="1" a="1"/>
  <c r="D2519" i="1" s="1"/>
  <c r="E2519" i="1" a="1"/>
  <c r="E2519" i="1" s="1"/>
  <c r="M2519" i="1" a="1"/>
  <c r="M2519" i="1" s="1"/>
  <c r="I2515" i="1" a="1"/>
  <c r="I2515" i="1" s="1"/>
  <c r="H2515" i="1" a="1"/>
  <c r="H2515" i="1" s="1"/>
  <c r="H2548" i="1" a="1"/>
  <c r="H2548" i="1" s="1"/>
  <c r="I2548" i="1" a="1"/>
  <c r="I2548" i="1" s="1"/>
  <c r="H2501" i="1" a="1"/>
  <c r="H2501" i="1" s="1"/>
  <c r="I2501" i="1" a="1"/>
  <c r="I2501" i="1" s="1"/>
  <c r="C2551" i="1"/>
  <c r="D2485" i="1" a="1"/>
  <c r="D2485" i="1" s="1"/>
  <c r="E2485" i="1" a="1"/>
  <c r="E2485" i="1" s="1"/>
  <c r="B2535" i="1"/>
  <c r="M2485" i="1" a="1"/>
  <c r="M2485" i="1" s="1"/>
  <c r="H2528" i="1" a="1"/>
  <c r="H2528" i="1" s="1"/>
  <c r="I2528" i="1" a="1"/>
  <c r="I2528" i="1" s="1"/>
  <c r="H2482" i="1" a="1"/>
  <c r="H2482" i="1" s="1"/>
  <c r="I2482" i="1" a="1"/>
  <c r="I2482" i="1" s="1"/>
  <c r="C2532" i="1"/>
  <c r="M2532" i="1" s="1" a="1"/>
  <c r="M2532" i="1" s="1"/>
  <c r="H2500" i="1" a="1"/>
  <c r="H2500" i="1" s="1"/>
  <c r="I2500" i="1" a="1"/>
  <c r="I2500" i="1" s="1"/>
  <c r="C2550" i="1"/>
  <c r="H2506" i="1" a="1"/>
  <c r="H2506" i="1" s="1"/>
  <c r="I2506" i="1" a="1"/>
  <c r="I2506" i="1" s="1"/>
  <c r="M2524" i="1" a="1"/>
  <c r="M2524" i="1" s="1"/>
  <c r="M2500" i="1" a="1"/>
  <c r="M2500" i="1" s="1"/>
  <c r="M2482" i="1" a="1"/>
  <c r="M2482" i="1" s="1"/>
  <c r="D2498" i="1" a="1"/>
  <c r="D2498" i="1" s="1"/>
  <c r="E2498" i="1" a="1"/>
  <c r="E2498" i="1" s="1"/>
  <c r="M2498" i="1" a="1"/>
  <c r="M2498" i="1" s="1"/>
  <c r="B2548" i="1"/>
  <c r="H2542" i="1" a="1"/>
  <c r="H2542" i="1" s="1"/>
  <c r="I2542" i="1" a="1"/>
  <c r="I2542" i="1" s="1"/>
  <c r="L2415" i="1"/>
  <c r="Y53" i="1" s="1" a="1"/>
  <c r="Y53" i="1" s="1"/>
  <c r="L2411" i="1"/>
  <c r="BS52" i="1" s="1" a="1"/>
  <c r="BS52" i="1" s="1"/>
  <c r="M2516" i="1" a="1"/>
  <c r="M2516" i="1" s="1"/>
  <c r="L2446" i="1"/>
  <c r="BD53" i="1" s="1" a="1"/>
  <c r="BD53" i="1" s="1"/>
  <c r="F2463" i="1"/>
  <c r="I2491" i="1" a="1"/>
  <c r="I2491" i="1" s="1"/>
  <c r="H2491" i="1" a="1"/>
  <c r="H2491" i="1" s="1"/>
  <c r="C2541" i="1"/>
  <c r="L2449" i="1" l="1"/>
  <c r="BG53" i="1" s="1" a="1"/>
  <c r="BG53" i="1" s="1"/>
  <c r="L2460" i="1"/>
  <c r="BR53" i="1" s="1" a="1"/>
  <c r="BR53" i="1" s="1"/>
  <c r="L2459" i="1"/>
  <c r="BQ53" i="1" s="1" a="1"/>
  <c r="BQ53" i="1" s="1"/>
  <c r="L2455" i="1"/>
  <c r="BM53" i="1" s="1" a="1"/>
  <c r="BM53" i="1" s="1"/>
  <c r="L2473" i="1"/>
  <c r="AG54" i="1" s="1" a="1"/>
  <c r="AG54" i="1" s="1"/>
  <c r="L2433" i="1"/>
  <c r="AQ53" i="1" s="1" a="1"/>
  <c r="AQ53" i="1" s="1"/>
  <c r="L2451" i="1"/>
  <c r="BI53" i="1" s="1" a="1"/>
  <c r="BI53" i="1" s="1"/>
  <c r="L2440" i="1"/>
  <c r="AX53" i="1" s="1" a="1"/>
  <c r="AX53" i="1" s="1"/>
  <c r="L2464" i="1"/>
  <c r="X54" i="1" s="1" a="1"/>
  <c r="X54" i="1" s="1"/>
  <c r="L2457" i="1"/>
  <c r="BO53" i="1" s="1" a="1"/>
  <c r="BO53" i="1" s="1"/>
  <c r="L2469" i="1"/>
  <c r="AC54" i="1" s="1" a="1"/>
  <c r="AC54" i="1" s="1"/>
  <c r="L2463" i="1"/>
  <c r="W54" i="1" s="1" a="1"/>
  <c r="W54" i="1" s="1"/>
  <c r="L2467" i="1"/>
  <c r="AA54" i="1" s="1" a="1"/>
  <c r="AA54" i="1" s="1"/>
  <c r="F2513" i="1"/>
  <c r="L2437" i="1"/>
  <c r="AU53" i="1" s="1" a="1"/>
  <c r="AU53" i="1" s="1"/>
  <c r="F2523" i="1"/>
  <c r="F2499" i="1"/>
  <c r="J2508" i="1"/>
  <c r="L2508" i="1" s="1"/>
  <c r="BP54" i="1" s="1" a="1"/>
  <c r="BP54" i="1" s="1"/>
  <c r="L2444" i="1"/>
  <c r="BB53" i="1" s="1" a="1"/>
  <c r="BB53" i="1" s="1"/>
  <c r="F2554" i="1"/>
  <c r="J2519" i="1"/>
  <c r="F2526" i="1"/>
  <c r="L2526" i="1" s="1"/>
  <c r="AJ55" i="1" s="1" a="1"/>
  <c r="AJ55" i="1" s="1"/>
  <c r="L2434" i="1"/>
  <c r="AR53" i="1" s="1" a="1"/>
  <c r="AR53" i="1" s="1"/>
  <c r="L2475" i="1"/>
  <c r="AI54" i="1" s="1" a="1"/>
  <c r="AI54" i="1" s="1"/>
  <c r="L2453" i="1"/>
  <c r="BK53" i="1" s="1" a="1"/>
  <c r="BK53" i="1" s="1"/>
  <c r="J2491" i="1"/>
  <c r="L2471" i="1"/>
  <c r="AE54" i="1" s="1" a="1"/>
  <c r="AE54" i="1" s="1"/>
  <c r="L2441" i="1"/>
  <c r="AY53" i="1" s="1" a="1"/>
  <c r="AY53" i="1" s="1"/>
  <c r="J2524" i="1"/>
  <c r="L2524" i="1" s="1"/>
  <c r="AH55" i="1" s="1" a="1"/>
  <c r="AH55" i="1" s="1"/>
  <c r="J2510" i="1"/>
  <c r="F2538" i="1"/>
  <c r="J2527" i="1"/>
  <c r="J2483" i="1"/>
  <c r="L2461" i="1"/>
  <c r="BS53" i="1" s="1" a="1"/>
  <c r="BS53" i="1" s="1"/>
  <c r="F2505" i="1"/>
  <c r="J2499" i="1"/>
  <c r="L2499" i="1" s="1"/>
  <c r="BG54" i="1" s="1" a="1"/>
  <c r="BG54" i="1" s="1"/>
  <c r="J2521" i="1"/>
  <c r="L2439" i="1"/>
  <c r="AW53" i="1" s="1" a="1"/>
  <c r="AW53" i="1" s="1"/>
  <c r="L2468" i="1"/>
  <c r="AB54" i="1" s="1" a="1"/>
  <c r="AB54" i="1" s="1"/>
  <c r="L2465" i="1"/>
  <c r="Y54" i="1" s="1" a="1"/>
  <c r="Y54" i="1" s="1"/>
  <c r="J2500" i="1"/>
  <c r="L2500" i="1" s="1"/>
  <c r="BH54" i="1" s="1" a="1"/>
  <c r="BH54" i="1" s="1"/>
  <c r="J2501" i="1"/>
  <c r="F2519" i="1"/>
  <c r="L2519" i="1" s="1"/>
  <c r="AC55" i="1" s="1" a="1"/>
  <c r="AC55" i="1" s="1"/>
  <c r="F2525" i="1"/>
  <c r="J2546" i="1"/>
  <c r="J2517" i="1"/>
  <c r="F2490" i="1"/>
  <c r="F2494" i="1"/>
  <c r="J2512" i="1"/>
  <c r="J2503" i="1"/>
  <c r="F2518" i="1"/>
  <c r="J2485" i="1"/>
  <c r="J2552" i="1"/>
  <c r="J2505" i="1"/>
  <c r="J2511" i="1"/>
  <c r="J2531" i="1"/>
  <c r="J2516" i="1"/>
  <c r="L2516" i="1" s="1"/>
  <c r="Z55" i="1" s="1" a="1"/>
  <c r="Z55" i="1" s="1"/>
  <c r="F2514" i="1"/>
  <c r="J2518" i="1"/>
  <c r="J2489" i="1"/>
  <c r="J2490" i="1"/>
  <c r="J2529" i="1"/>
  <c r="J2488" i="1"/>
  <c r="L2488" i="1" s="1"/>
  <c r="AV54" i="1" s="1" a="1"/>
  <c r="AV54" i="1" s="1"/>
  <c r="F2546" i="1"/>
  <c r="F2511" i="1"/>
  <c r="F2497" i="1"/>
  <c r="J2504" i="1"/>
  <c r="L2504" i="1" s="1"/>
  <c r="BL54" i="1" s="1" a="1"/>
  <c r="BL54" i="1" s="1"/>
  <c r="J2495" i="1"/>
  <c r="J2525" i="1"/>
  <c r="H2550" i="1" a="1"/>
  <c r="H2550" i="1" s="1"/>
  <c r="I2550" i="1" a="1"/>
  <c r="I2550" i="1" s="1"/>
  <c r="D2548" i="1" a="1"/>
  <c r="D2548" i="1" s="1"/>
  <c r="E2548" i="1" a="1"/>
  <c r="E2548" i="1" s="1"/>
  <c r="M2548" i="1" a="1"/>
  <c r="M2548" i="1" s="1"/>
  <c r="J2482" i="1"/>
  <c r="L2482" i="1" s="1"/>
  <c r="AP54" i="1" s="1" a="1"/>
  <c r="AP54" i="1" s="1"/>
  <c r="D2535" i="1" a="1"/>
  <c r="D2535" i="1" s="1"/>
  <c r="E2535" i="1" a="1"/>
  <c r="E2535" i="1" s="1"/>
  <c r="M2535" i="1" a="1"/>
  <c r="M2535" i="1" s="1"/>
  <c r="J2515" i="1"/>
  <c r="F2529" i="1"/>
  <c r="F2531" i="1"/>
  <c r="J2494" i="1"/>
  <c r="F2506" i="1"/>
  <c r="F2502" i="1"/>
  <c r="L2502" i="1" s="1"/>
  <c r="BJ54" i="1" s="1" a="1"/>
  <c r="BJ54" i="1" s="1"/>
  <c r="M2550" i="1" a="1"/>
  <c r="M2550" i="1" s="1"/>
  <c r="F2487" i="1"/>
  <c r="F2483" i="1"/>
  <c r="L2483" i="1" s="1"/>
  <c r="AQ54" i="1" s="1" a="1"/>
  <c r="AQ54" i="1" s="1"/>
  <c r="H2536" i="1" a="1"/>
  <c r="H2536" i="1" s="1"/>
  <c r="I2536" i="1" a="1"/>
  <c r="I2536" i="1" s="1"/>
  <c r="H2540" i="1" a="1"/>
  <c r="H2540" i="1" s="1"/>
  <c r="I2540" i="1" a="1"/>
  <c r="I2540" i="1" s="1"/>
  <c r="F2515" i="1"/>
  <c r="J2509" i="1"/>
  <c r="H2549" i="1" a="1"/>
  <c r="H2549" i="1" s="1"/>
  <c r="I2549" i="1" a="1"/>
  <c r="I2549" i="1" s="1"/>
  <c r="J2514" i="1"/>
  <c r="D2542" i="1" a="1"/>
  <c r="D2542" i="1" s="1"/>
  <c r="E2542" i="1" a="1"/>
  <c r="E2542" i="1" s="1"/>
  <c r="M2542" i="1" a="1"/>
  <c r="M2542" i="1" s="1"/>
  <c r="H2538" i="1" a="1"/>
  <c r="H2538" i="1" s="1"/>
  <c r="I2538" i="1" a="1"/>
  <c r="I2538" i="1" s="1"/>
  <c r="F2509" i="1"/>
  <c r="F2489" i="1"/>
  <c r="F2491" i="1"/>
  <c r="D2547" i="1" a="1"/>
  <c r="D2547" i="1" s="1"/>
  <c r="E2547" i="1" a="1"/>
  <c r="E2547" i="1" s="1"/>
  <c r="M2547" i="1" a="1"/>
  <c r="M2547" i="1" s="1"/>
  <c r="H2554" i="1" a="1"/>
  <c r="H2554" i="1" s="1"/>
  <c r="I2554" i="1" a="1"/>
  <c r="I2554" i="1" s="1"/>
  <c r="M2538" i="1" a="1"/>
  <c r="M2538" i="1" s="1"/>
  <c r="L2477" i="1"/>
  <c r="AK54" i="1" s="1" a="1"/>
  <c r="AK54" i="1" s="1"/>
  <c r="H2537" i="1" a="1"/>
  <c r="H2537" i="1" s="1"/>
  <c r="I2537" i="1" a="1"/>
  <c r="I2537" i="1" s="1"/>
  <c r="D2552" i="1" a="1"/>
  <c r="D2552" i="1" s="1"/>
  <c r="E2552" i="1" a="1"/>
  <c r="E2552" i="1" s="1"/>
  <c r="M2552" i="1" a="1"/>
  <c r="M2552" i="1" s="1"/>
  <c r="D2545" i="1" a="1"/>
  <c r="D2545" i="1" s="1"/>
  <c r="E2545" i="1" a="1"/>
  <c r="E2545" i="1" s="1"/>
  <c r="M2545" i="1" a="1"/>
  <c r="M2545" i="1" s="1"/>
  <c r="D2553" i="1" a="1"/>
  <c r="D2553" i="1" s="1"/>
  <c r="E2553" i="1" a="1"/>
  <c r="E2553" i="1" s="1"/>
  <c r="M2553" i="1" a="1"/>
  <c r="M2553" i="1" s="1"/>
  <c r="D2543" i="1" a="1"/>
  <c r="D2543" i="1" s="1"/>
  <c r="E2543" i="1" a="1"/>
  <c r="E2543" i="1" s="1"/>
  <c r="M2543" i="1" a="1"/>
  <c r="M2543" i="1" s="1"/>
  <c r="I2547" i="1" a="1"/>
  <c r="I2547" i="1" s="1"/>
  <c r="H2547" i="1" a="1"/>
  <c r="H2547" i="1" s="1"/>
  <c r="F2530" i="1"/>
  <c r="L2530" i="1" s="1"/>
  <c r="AN55" i="1" s="1" a="1"/>
  <c r="AN55" i="1" s="1"/>
  <c r="F2484" i="1"/>
  <c r="F2486" i="1"/>
  <c r="J2493" i="1"/>
  <c r="F2510" i="1"/>
  <c r="H2545" i="1" a="1"/>
  <c r="H2545" i="1" s="1"/>
  <c r="I2545" i="1" a="1"/>
  <c r="I2545" i="1" s="1"/>
  <c r="J2520" i="1"/>
  <c r="L2520" i="1" s="1"/>
  <c r="AD55" i="1" s="1" a="1"/>
  <c r="AD55" i="1" s="1"/>
  <c r="F2501" i="1"/>
  <c r="L2496" i="1"/>
  <c r="BD54" i="1" s="1" a="1"/>
  <c r="BD54" i="1" s="1"/>
  <c r="L2472" i="1"/>
  <c r="AF54" i="1" s="1" a="1"/>
  <c r="AF54" i="1" s="1"/>
  <c r="H2534" i="1" a="1"/>
  <c r="H2534" i="1" s="1"/>
  <c r="I2534" i="1" a="1"/>
  <c r="I2534" i="1" s="1"/>
  <c r="J2506" i="1"/>
  <c r="H2532" i="1" a="1"/>
  <c r="H2532" i="1" s="1"/>
  <c r="I2532" i="1" a="1"/>
  <c r="I2532" i="1" s="1"/>
  <c r="J2528" i="1"/>
  <c r="L2528" i="1" s="1"/>
  <c r="AL55" i="1" s="1" a="1"/>
  <c r="AL55" i="1" s="1"/>
  <c r="F2485" i="1"/>
  <c r="H2544" i="1" a="1"/>
  <c r="H2544" i="1" s="1"/>
  <c r="I2544" i="1" a="1"/>
  <c r="I2544" i="1" s="1"/>
  <c r="D2540" i="1" a="1"/>
  <c r="D2540" i="1" s="1"/>
  <c r="E2540" i="1" a="1"/>
  <c r="E2540" i="1" s="1"/>
  <c r="M2540" i="1" a="1"/>
  <c r="M2540" i="1" s="1"/>
  <c r="E2544" i="1" a="1"/>
  <c r="E2544" i="1" s="1"/>
  <c r="D2544" i="1" a="1"/>
  <c r="D2544" i="1" s="1"/>
  <c r="M2544" i="1" a="1"/>
  <c r="M2544" i="1" s="1"/>
  <c r="F2550" i="1"/>
  <c r="D2537" i="1" a="1"/>
  <c r="D2537" i="1" s="1"/>
  <c r="E2537" i="1" a="1"/>
  <c r="E2537" i="1" s="1"/>
  <c r="M2537" i="1" a="1"/>
  <c r="M2537" i="1" s="1"/>
  <c r="D2533" i="1" a="1"/>
  <c r="D2533" i="1" s="1"/>
  <c r="E2533" i="1" a="1"/>
  <c r="E2533" i="1" s="1"/>
  <c r="M2533" i="1" a="1"/>
  <c r="M2533" i="1" s="1"/>
  <c r="J2486" i="1"/>
  <c r="D2539" i="1" a="1"/>
  <c r="D2539" i="1" s="1"/>
  <c r="E2539" i="1" a="1"/>
  <c r="E2539" i="1" s="1"/>
  <c r="M2539" i="1" a="1"/>
  <c r="M2539" i="1" s="1"/>
  <c r="D2541" i="1" a="1"/>
  <c r="D2541" i="1" s="1"/>
  <c r="E2541" i="1" a="1"/>
  <c r="E2541" i="1" s="1"/>
  <c r="M2541" i="1" a="1"/>
  <c r="M2541" i="1" s="1"/>
  <c r="L2479" i="1"/>
  <c r="AM54" i="1" s="1" a="1"/>
  <c r="AM54" i="1" s="1"/>
  <c r="D2534" i="1" a="1"/>
  <c r="D2534" i="1" s="1"/>
  <c r="E2534" i="1" a="1"/>
  <c r="E2534" i="1" s="1"/>
  <c r="M2534" i="1" a="1"/>
  <c r="M2534" i="1" s="1"/>
  <c r="D2536" i="1" a="1"/>
  <c r="D2536" i="1" s="1"/>
  <c r="E2536" i="1" a="1"/>
  <c r="E2536" i="1" s="1"/>
  <c r="M2536" i="1" a="1"/>
  <c r="M2536" i="1" s="1"/>
  <c r="H2535" i="1" a="1"/>
  <c r="H2535" i="1" s="1"/>
  <c r="I2535" i="1" a="1"/>
  <c r="I2535" i="1" s="1"/>
  <c r="H2541" i="1" a="1"/>
  <c r="H2541" i="1" s="1"/>
  <c r="I2541" i="1" a="1"/>
  <c r="I2541" i="1" s="1"/>
  <c r="J2542" i="1"/>
  <c r="F2498" i="1"/>
  <c r="L2498" i="1" s="1"/>
  <c r="BF54" i="1" s="1" a="1"/>
  <c r="BF54" i="1" s="1"/>
  <c r="H2551" i="1" a="1"/>
  <c r="H2551" i="1" s="1"/>
  <c r="I2551" i="1" a="1"/>
  <c r="I2551" i="1" s="1"/>
  <c r="J2548" i="1"/>
  <c r="J2487" i="1"/>
  <c r="H2553" i="1" a="1"/>
  <c r="H2553" i="1" s="1"/>
  <c r="I2553" i="1" a="1"/>
  <c r="I2553" i="1" s="1"/>
  <c r="J2513" i="1"/>
  <c r="F2532" i="1"/>
  <c r="F2495" i="1"/>
  <c r="F2517" i="1"/>
  <c r="F2503" i="1"/>
  <c r="F2527" i="1"/>
  <c r="I2539" i="1" a="1"/>
  <c r="I2539" i="1" s="1"/>
  <c r="H2539" i="1" a="1"/>
  <c r="H2539" i="1" s="1"/>
  <c r="D2549" i="1" a="1"/>
  <c r="D2549" i="1" s="1"/>
  <c r="E2549" i="1" a="1"/>
  <c r="E2549" i="1" s="1"/>
  <c r="M2549" i="1" a="1"/>
  <c r="M2549" i="1" s="1"/>
  <c r="F2521" i="1"/>
  <c r="H2533" i="1" a="1"/>
  <c r="H2533" i="1" s="1"/>
  <c r="I2533" i="1" a="1"/>
  <c r="I2533" i="1" s="1"/>
  <c r="F2493" i="1"/>
  <c r="J2497" i="1"/>
  <c r="F2492" i="1"/>
  <c r="L2492" i="1" s="1"/>
  <c r="AZ54" i="1" s="1" a="1"/>
  <c r="AZ54" i="1" s="1"/>
  <c r="F2507" i="1"/>
  <c r="I2543" i="1" a="1"/>
  <c r="I2543" i="1" s="1"/>
  <c r="H2543" i="1" a="1"/>
  <c r="H2543" i="1" s="1"/>
  <c r="L2481" i="1"/>
  <c r="AO54" i="1" s="1" a="1"/>
  <c r="AO54" i="1" s="1"/>
  <c r="F2522" i="1"/>
  <c r="J2507" i="1"/>
  <c r="J2522" i="1"/>
  <c r="L2512" i="1"/>
  <c r="BT54" i="1" s="1" a="1"/>
  <c r="BT54" i="1" s="1"/>
  <c r="L2445" i="1"/>
  <c r="BC53" i="1" s="1" a="1"/>
  <c r="BC53" i="1" s="1"/>
  <c r="D2551" i="1" a="1"/>
  <c r="D2551" i="1" s="1"/>
  <c r="E2551" i="1" a="1"/>
  <c r="E2551" i="1" s="1"/>
  <c r="M2551" i="1" a="1"/>
  <c r="M2551" i="1" s="1"/>
  <c r="L2436" i="1"/>
  <c r="AT53" i="1" s="1" a="1"/>
  <c r="AT53" i="1" s="1"/>
  <c r="J2523" i="1"/>
  <c r="L2523" i="1" s="1"/>
  <c r="AG55" i="1" s="1" a="1"/>
  <c r="AG55" i="1" s="1"/>
  <c r="J2484" i="1"/>
  <c r="L2489" i="1" l="1"/>
  <c r="AW54" i="1" s="1" a="1"/>
  <c r="AW54" i="1" s="1"/>
  <c r="L2513" i="1"/>
  <c r="W55" i="1" s="1" a="1"/>
  <c r="W55" i="1" s="1"/>
  <c r="L2491" i="1"/>
  <c r="AY54" i="1" s="1" a="1"/>
  <c r="AY54" i="1" s="1"/>
  <c r="L2521" i="1"/>
  <c r="AE55" i="1" s="1" a="1"/>
  <c r="AE55" i="1" s="1"/>
  <c r="L2510" i="1"/>
  <c r="BR54" i="1" s="1" a="1"/>
  <c r="BR54" i="1" s="1"/>
  <c r="L2514" i="1"/>
  <c r="X55" i="1" s="1" a="1"/>
  <c r="X55" i="1" s="1"/>
  <c r="L2546" i="1"/>
  <c r="BD55" i="1" s="1" a="1"/>
  <c r="BD55" i="1" s="1"/>
  <c r="L2517" i="1"/>
  <c r="AA55" i="1" s="1" a="1"/>
  <c r="AA55" i="1" s="1"/>
  <c r="L2518" i="1"/>
  <c r="AB55" i="1" s="1" a="1"/>
  <c r="AB55" i="1" s="1"/>
  <c r="L2493" i="1"/>
  <c r="BA54" i="1" s="1" a="1"/>
  <c r="BA54" i="1" s="1"/>
  <c r="L2505" i="1"/>
  <c r="BM54" i="1" s="1" a="1"/>
  <c r="BM54" i="1" s="1"/>
  <c r="L2527" i="1"/>
  <c r="AK55" i="1" s="1" a="1"/>
  <c r="AK55" i="1" s="1"/>
  <c r="L2495" i="1"/>
  <c r="BC54" i="1" s="1" a="1"/>
  <c r="BC54" i="1" s="1"/>
  <c r="L2485" i="1"/>
  <c r="AS54" i="1" s="1" a="1"/>
  <c r="AS54" i="1" s="1"/>
  <c r="L2494" i="1"/>
  <c r="BB54" i="1" s="1" a="1"/>
  <c r="BB54" i="1" s="1"/>
  <c r="F2542" i="1"/>
  <c r="J2549" i="1"/>
  <c r="J2540" i="1"/>
  <c r="J2554" i="1"/>
  <c r="L2554" i="1" s="1"/>
  <c r="BL55" i="1" s="1" a="1"/>
  <c r="BL55" i="1" s="1"/>
  <c r="L2501" i="1"/>
  <c r="BI54" i="1" s="1" a="1"/>
  <c r="BI54" i="1" s="1"/>
  <c r="L2531" i="1"/>
  <c r="AO55" i="1" s="1" a="1"/>
  <c r="AO55" i="1" s="1"/>
  <c r="L2515" i="1"/>
  <c r="Y55" i="1" s="1" a="1"/>
  <c r="Y55" i="1" s="1"/>
  <c r="L2529" i="1"/>
  <c r="AM55" i="1" s="1" a="1"/>
  <c r="AM55" i="1" s="1"/>
  <c r="L2497" i="1"/>
  <c r="BE54" i="1" s="1" a="1"/>
  <c r="BE54" i="1" s="1"/>
  <c r="L2503" i="1"/>
  <c r="BK54" i="1" s="1" a="1"/>
  <c r="BK54" i="1" s="1"/>
  <c r="F2553" i="1"/>
  <c r="J2553" i="1"/>
  <c r="F2539" i="1"/>
  <c r="F2537" i="1"/>
  <c r="J2550" i="1"/>
  <c r="L2550" i="1" s="1"/>
  <c r="BH55" i="1" s="1" a="1"/>
  <c r="BH55" i="1" s="1"/>
  <c r="F2536" i="1"/>
  <c r="F2543" i="1"/>
  <c r="J2534" i="1"/>
  <c r="F2535" i="1"/>
  <c r="J2535" i="1"/>
  <c r="F2540" i="1"/>
  <c r="J2545" i="1"/>
  <c r="J2537" i="1"/>
  <c r="L2525" i="1"/>
  <c r="AI55" i="1" s="1" a="1"/>
  <c r="AI55" i="1" s="1"/>
  <c r="J2543" i="1"/>
  <c r="J2551" i="1"/>
  <c r="J2541" i="1"/>
  <c r="F2545" i="1"/>
  <c r="L2511" i="1"/>
  <c r="BS54" i="1" s="1" a="1"/>
  <c r="BS54" i="1" s="1"/>
  <c r="L2490" i="1"/>
  <c r="AX54" i="1" s="1" a="1"/>
  <c r="AX54" i="1" s="1"/>
  <c r="F2544" i="1"/>
  <c r="L2484" i="1"/>
  <c r="AR54" i="1" s="1" a="1"/>
  <c r="AR54" i="1" s="1"/>
  <c r="J2538" i="1"/>
  <c r="L2538" i="1" s="1"/>
  <c r="AV55" i="1" s="1" a="1"/>
  <c r="AV55" i="1" s="1"/>
  <c r="F2551" i="1"/>
  <c r="F2549" i="1"/>
  <c r="J2536" i="1"/>
  <c r="L2536" i="1" s="1"/>
  <c r="AT55" i="1" s="1" a="1"/>
  <c r="AT55" i="1" s="1"/>
  <c r="F2548" i="1"/>
  <c r="L2548" i="1" s="1"/>
  <c r="BF55" i="1" s="1" a="1"/>
  <c r="BF55" i="1" s="1"/>
  <c r="J2533" i="1"/>
  <c r="L2522" i="1"/>
  <c r="AF55" i="1" s="1" a="1"/>
  <c r="AF55" i="1" s="1"/>
  <c r="L2507" i="1"/>
  <c r="BO54" i="1" s="1" a="1"/>
  <c r="BO54" i="1" s="1"/>
  <c r="J2539" i="1"/>
  <c r="F2534" i="1"/>
  <c r="F2541" i="1"/>
  <c r="F2533" i="1"/>
  <c r="J2544" i="1"/>
  <c r="J2532" i="1"/>
  <c r="L2532" i="1" s="1"/>
  <c r="AP55" i="1" s="1" a="1"/>
  <c r="AP55" i="1" s="1"/>
  <c r="F2552" i="1"/>
  <c r="L2552" i="1" s="1"/>
  <c r="BJ55" i="1" s="1" a="1"/>
  <c r="BJ55" i="1" s="1"/>
  <c r="F2547" i="1"/>
  <c r="L2509" i="1"/>
  <c r="BQ54" i="1" s="1" a="1"/>
  <c r="BQ54" i="1" s="1"/>
  <c r="L2506" i="1"/>
  <c r="BN54" i="1" s="1" a="1"/>
  <c r="BN54" i="1" s="1"/>
  <c r="L2486" i="1"/>
  <c r="AT54" i="1" s="1" a="1"/>
  <c r="AT54" i="1" s="1"/>
  <c r="J2547" i="1"/>
  <c r="L2542" i="1"/>
  <c r="AZ55" i="1" s="1" a="1"/>
  <c r="AZ55" i="1" s="1"/>
  <c r="L2487" i="1"/>
  <c r="AU54" i="1" s="1" a="1"/>
  <c r="AU54" i="1" s="1"/>
  <c r="L2549" i="1" l="1"/>
  <c r="BG55" i="1" s="1" a="1"/>
  <c r="BG55" i="1" s="1"/>
  <c r="L2535" i="1"/>
  <c r="AS55" i="1" s="1" a="1"/>
  <c r="AS55" i="1" s="1"/>
  <c r="L2540" i="1"/>
  <c r="AX55" i="1" s="1" a="1"/>
  <c r="AX55" i="1" s="1"/>
  <c r="L2553" i="1"/>
  <c r="BK55" i="1" s="1" a="1"/>
  <c r="BK55" i="1" s="1"/>
  <c r="L2543" i="1"/>
  <c r="BA55" i="1" s="1" a="1"/>
  <c r="BA55" i="1" s="1"/>
  <c r="L2541" i="1"/>
  <c r="AY55" i="1" s="1" a="1"/>
  <c r="AY55" i="1" s="1"/>
  <c r="L2545" i="1"/>
  <c r="BC55" i="1" s="1" a="1"/>
  <c r="BC55" i="1" s="1"/>
  <c r="L2534" i="1"/>
  <c r="AR55" i="1" s="1" a="1"/>
  <c r="AR55" i="1" s="1"/>
  <c r="L2539" i="1"/>
  <c r="AW55" i="1" s="1" a="1"/>
  <c r="AW55" i="1" s="1"/>
  <c r="L2537" i="1"/>
  <c r="AU55" i="1" s="1" a="1"/>
  <c r="AU55" i="1" s="1"/>
  <c r="L2547" i="1"/>
  <c r="BE55" i="1" s="1" a="1"/>
  <c r="BE55" i="1" s="1"/>
  <c r="L2533" i="1"/>
  <c r="AQ55" i="1" s="1" a="1"/>
  <c r="AQ55" i="1" s="1"/>
  <c r="L2551" i="1"/>
  <c r="BI55" i="1" s="1" a="1"/>
  <c r="BI55" i="1" s="1"/>
  <c r="L2544" i="1"/>
  <c r="BB55" i="1" s="1" a="1"/>
  <c r="BB5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<sst xmlns="http://schemas.openxmlformats.org/spreadsheetml/2006/main" count="23" uniqueCount="19">
  <si>
    <t>h</t>
  </si>
  <si>
    <t>w</t>
  </si>
  <si>
    <t>w_sections</t>
  </si>
  <si>
    <t>h_sections</t>
  </si>
  <si>
    <t>Column1</t>
  </si>
  <si>
    <t>0 indexed</t>
  </si>
  <si>
    <t>Final Answer</t>
  </si>
  <si>
    <t>Ring based on W</t>
  </si>
  <si>
    <t>ring based on descending w</t>
  </si>
  <si>
    <t>ring based on ascending h</t>
  </si>
  <si>
    <t>ring based on descending h</t>
  </si>
  <si>
    <t>ring based on H</t>
  </si>
  <si>
    <t>Break2</t>
  </si>
  <si>
    <t>ring based on ascending w</t>
  </si>
  <si>
    <t>Start</t>
  </si>
  <si>
    <t>Final Answer Single Formula</t>
  </si>
  <si>
    <t>num_loops</t>
  </si>
  <si>
    <t>band%</t>
  </si>
  <si>
    <t>Band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</si>
</sst>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2">
    <dxf>
      <font>
        <color theme="0" tint="-4.9989318521683403E-2"/>
      </font>
      <fill>
        <patternFill>
          <bgColor theme="0"/>
        </patternFill>
      </fill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51793-FE1B-45B4-BED0-3A6C9B1FB7BC}" name="Table1" displayName="Table1" ref="A62:M2562" totalsRowShown="0" headerRowDxfId="15" dataDxfId="14">
  <autoFilter ref="A62:M2562" xr:uid="{5EA012E7-DA18-45DD-8CB0-81F930235A2B}"/>
  <sortState xmlns:xlrd2="http://schemas.microsoft.com/office/spreadsheetml/2017/richdata2" ref="A63:L305">
    <sortCondition ref="B62:B305"/>
  </sortState>
  <tableColumns count="13">
    <tableColumn id="9" xr3:uid="{9C326C56-7B56-4D9C-BE8C-0431C4321346}" name="Start" dataDxfId="13"/>
    <tableColumn id="1" xr3:uid="{B315F331-14C6-452C-A5CD-2E5BA31B1F34}" name="h" dataDxfId="12"/>
    <tableColumn id="2" xr3:uid="{880E8729-079E-4281-90BB-C33E415507AB}" name="w" dataDxfId="11"/>
    <tableColumn id="8" xr3:uid="{F21A6436-0C15-4827-B5A7-E7C7AED65372}" name="ring based on ascending h" dataDxfId="10">
      <calculatedColumnFormula array="1">MIN(Table2[num_loops],_xlfn.FLOOR.MATH(Table1[[#This Row],[h]]/Table2[Band Width]))</calculatedColumnFormula>
    </tableColumn>
    <tableColumn id="7" xr3:uid="{56387F0C-4D51-4895-B432-2C051F1DAED3}" name="ring based on descending h" dataDxfId="9">
      <calculatedColumnFormula array="1">MIN(Table2[num_loops],_xlfn.FLOOR.MATH((Table2[h_sections]-Table1[[#This Row],[h]])/Table2[Band Width]))</calculatedColumnFormula>
    </tableColumn>
    <tableColumn id="6" xr3:uid="{961C46E2-08DA-41F9-BE23-656387371C17}" name="ring based on H" dataDxfId="8">
      <calculatedColumnFormula>MIN(Table1[[#This Row],[ring based on ascending h]],Table1[[#This Row],[ring based on descending h]])</calculatedColumnFormula>
    </tableColumn>
    <tableColumn id="3" xr3:uid="{1FB697CD-D2D2-4B16-9118-0481C715B2E7}" name="Column1" dataDxfId="7"/>
    <tableColumn id="4" xr3:uid="{C782C0A9-01CD-40F3-B09C-92E4B1A3E96E}" name="ring based on ascending w" dataDxfId="6">
      <calculatedColumnFormula array="1">MIN(Table2[num_loops],_xlfn.FLOOR.MATH(Table1[[#This Row],[w]]/Table2[Band Width]))</calculatedColumnFormula>
    </tableColumn>
    <tableColumn id="11" xr3:uid="{8FBB395A-DAB8-4833-A208-D4494AC63380}" name="ring based on descending w" dataDxfId="5">
      <calculatedColumnFormula array="1">MIN(Table2[num_loops],_xlfn.FLOOR.MATH((Table2[w_sections]-Table1[[#This Row],[w]])/Table2[Band Width]))</calculatedColumnFormula>
    </tableColumn>
    <tableColumn id="10" xr3:uid="{E716BF09-20C4-4BBA-809B-F44F8C39ED3F}" name="Ring based on W" dataDxfId="4">
      <calculatedColumnFormula>MIN(Table1[[#This Row],[ring based on ascending w]],Table1[[#This Row],[ring based on descending w]])</calculatedColumnFormula>
    </tableColumn>
    <tableColumn id="12" xr3:uid="{BD5D2825-38CF-45B7-98CC-EE86B4994273}" name="Break2" dataDxfId="3"/>
    <tableColumn id="5" xr3:uid="{65141551-70AC-4307-84A1-1077BD0992C2}" name="Final Answer" dataDxfId="2">
      <calculatedColumnFormula>MIN(Table1[[#This Row],[ring based on H]],Table1[[#This Row],[Ring based on W]])</calculatedColumnFormula>
    </tableColumn>
    <tableColumn id="14" xr3:uid="{A47AF158-E5D9-4542-B6BC-B25C15352FCB}" name="Final Answer Single Formula" dataDxfId="1">
      <calculatedColumnFormula array="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332C6F-EA61-47BC-9FA4-1E0631FC9D78}" name="Table2" displayName="Table2" ref="P1:S2" totalsRowShown="0" headerRowDxfId="21" dataDxfId="20">
  <autoFilter ref="P1:S2" xr:uid="{60BD9C4F-71E4-4026-9ACA-AC6E1D67300E}"/>
  <tableColumns count="4">
    <tableColumn id="1" xr3:uid="{817D42DC-D0BF-4D0E-AF8F-714BBC427A81}" name="Band Width" dataDxfId="19">
      <calculatedColumnFormula>INT((MIN(Table2[[#This Row],[h_sections]],Table2[w_sections])+1)*O2)</calculatedColumnFormula>
    </tableColumn>
    <tableColumn id="2" xr3:uid="{9C7DE0A9-1424-4993-99CE-DEFA8DCEB557}" name="w_sections" dataDxfId="18"/>
    <tableColumn id="3" xr3:uid="{C6D7D5D8-6149-48C4-BC74-CF578E7CBAEB}" name="h_sections" dataDxfId="17"/>
    <tableColumn id="4" xr3:uid="{C2EF2E22-A7F5-4063-BF69-12AF3F3DE404}" name="num_loops" dataDxfId="16">
      <calculatedColumnFormula>_xlfn.FLOOR.MATH(MIN(Table2[[#This Row],[w_sections]],Table2[[#This Row],[h_sections]])/(Table2[[#This Row],[Band Width]]*2))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CF4F-5BC3-4543-895F-2EFECAD090BF}">
  <dimension ref="A1:BT2562"/>
  <sheetViews>
    <sheetView tabSelected="1" zoomScale="60" zoomScaleNormal="60" workbookViewId="0">
      <selection activeCell="R5" sqref="R5"/>
    </sheetView>
  </sheetViews>
  <sheetFormatPr defaultRowHeight="14.25" outlineLevelCol="1" x14ac:dyDescent="0.45"/>
  <cols>
    <col min="1" max="1" width="9.06640625" style="1" customWidth="1" outlineLevel="1"/>
    <col min="2" max="2" width="11.265625" style="1" customWidth="1" outlineLevel="1"/>
    <col min="3" max="3" width="10.86328125" style="1" customWidth="1" outlineLevel="1"/>
    <col min="4" max="6" width="9.06640625" style="1" customWidth="1" outlineLevel="1"/>
    <col min="7" max="13" width="9" style="1" customWidth="1" outlineLevel="1"/>
    <col min="14" max="14" width="2.86328125" style="1" customWidth="1"/>
    <col min="15" max="15" width="12.19921875" style="1" customWidth="1"/>
    <col min="16" max="16" width="11.53125" style="1" bestFit="1" customWidth="1"/>
    <col min="17" max="17" width="14.19921875" style="1" bestFit="1" customWidth="1"/>
    <col min="18" max="18" width="13.796875" style="1" bestFit="1" customWidth="1"/>
    <col min="19" max="19" width="12.1328125" style="1" customWidth="1"/>
    <col min="20" max="22" width="2.86328125" style="1" customWidth="1"/>
    <col min="23" max="72" width="2.73046875" style="1" customWidth="1"/>
    <col min="73" max="16384" width="9.06640625" style="1"/>
  </cols>
  <sheetData>
    <row r="1" spans="15:72" x14ac:dyDescent="0.45">
      <c r="O1" s="1" t="s">
        <v>17</v>
      </c>
      <c r="P1" s="1" t="s">
        <v>18</v>
      </c>
      <c r="Q1" s="1" t="s">
        <v>2</v>
      </c>
      <c r="R1" s="1" t="s">
        <v>3</v>
      </c>
      <c r="S1" s="1" t="s">
        <v>16</v>
      </c>
    </row>
    <row r="2" spans="15:72" x14ac:dyDescent="0.45">
      <c r="O2" s="5">
        <v>0.1</v>
      </c>
      <c r="P2" s="1">
        <f>INT((MIN(Table2[[#This Row],[h_sections]],Table2[w_sections])+1)*O2)</f>
        <v>5</v>
      </c>
      <c r="Q2" s="1">
        <v>49</v>
      </c>
      <c r="R2" s="1">
        <v>49</v>
      </c>
      <c r="S2" s="1">
        <f>_xlfn.FLOOR.MATH(MIN(Table2[[#This Row],[w_sections]],Table2[[#This Row],[h_sections]])/(Table2[[#This Row],[Band Width]]*2))</f>
        <v>4</v>
      </c>
    </row>
    <row r="3" spans="15:72" x14ac:dyDescent="0.45">
      <c r="Q3" s="1" t="s">
        <v>5</v>
      </c>
      <c r="R3" s="1" t="s">
        <v>5</v>
      </c>
      <c r="S3" s="1" t="s">
        <v>5</v>
      </c>
    </row>
    <row r="4" spans="15:72" x14ac:dyDescent="0.45">
      <c r="W4" s="1" t="s">
        <v>1</v>
      </c>
    </row>
    <row r="5" spans="15:72" x14ac:dyDescent="0.45">
      <c r="W5" s="1">
        <v>0</v>
      </c>
      <c r="X5" s="1">
        <v>1</v>
      </c>
      <c r="Y5" s="1">
        <v>2</v>
      </c>
      <c r="Z5" s="1">
        <v>3</v>
      </c>
      <c r="AA5" s="1">
        <v>4</v>
      </c>
      <c r="AB5" s="1">
        <v>5</v>
      </c>
      <c r="AC5" s="1">
        <v>6</v>
      </c>
      <c r="AD5" s="1">
        <v>7</v>
      </c>
      <c r="AE5" s="1">
        <v>8</v>
      </c>
      <c r="AF5" s="1">
        <v>9</v>
      </c>
      <c r="AG5" s="1">
        <v>10</v>
      </c>
      <c r="AH5" s="1">
        <v>11</v>
      </c>
      <c r="AI5" s="1">
        <v>12</v>
      </c>
      <c r="AJ5" s="1">
        <v>13</v>
      </c>
      <c r="AK5" s="1">
        <v>14</v>
      </c>
      <c r="AL5" s="1">
        <v>15</v>
      </c>
      <c r="AM5" s="1">
        <f>AL5+1</f>
        <v>16</v>
      </c>
      <c r="AN5" s="1">
        <f t="shared" ref="AN5:BT5" si="0">AM5+1</f>
        <v>17</v>
      </c>
      <c r="AO5" s="1">
        <f t="shared" si="0"/>
        <v>18</v>
      </c>
      <c r="AP5" s="1">
        <f t="shared" si="0"/>
        <v>19</v>
      </c>
      <c r="AQ5" s="1">
        <f t="shared" si="0"/>
        <v>20</v>
      </c>
      <c r="AR5" s="1">
        <f t="shared" si="0"/>
        <v>21</v>
      </c>
      <c r="AS5" s="1">
        <f t="shared" si="0"/>
        <v>22</v>
      </c>
      <c r="AT5" s="1">
        <f t="shared" si="0"/>
        <v>23</v>
      </c>
      <c r="AU5" s="1">
        <f t="shared" si="0"/>
        <v>24</v>
      </c>
      <c r="AV5" s="1">
        <f t="shared" si="0"/>
        <v>25</v>
      </c>
      <c r="AW5" s="1">
        <f t="shared" si="0"/>
        <v>26</v>
      </c>
      <c r="AX5" s="1">
        <f t="shared" si="0"/>
        <v>27</v>
      </c>
      <c r="AY5" s="1">
        <f t="shared" si="0"/>
        <v>28</v>
      </c>
      <c r="AZ5" s="1">
        <f t="shared" si="0"/>
        <v>29</v>
      </c>
      <c r="BA5" s="1">
        <f t="shared" si="0"/>
        <v>30</v>
      </c>
      <c r="BB5" s="1">
        <f t="shared" si="0"/>
        <v>31</v>
      </c>
      <c r="BC5" s="1">
        <f t="shared" si="0"/>
        <v>32</v>
      </c>
      <c r="BD5" s="1">
        <f t="shared" si="0"/>
        <v>33</v>
      </c>
      <c r="BE5" s="1">
        <f t="shared" si="0"/>
        <v>34</v>
      </c>
      <c r="BF5" s="1">
        <f t="shared" si="0"/>
        <v>35</v>
      </c>
      <c r="BG5" s="1">
        <f t="shared" si="0"/>
        <v>36</v>
      </c>
      <c r="BH5" s="1">
        <f t="shared" si="0"/>
        <v>37</v>
      </c>
      <c r="BI5" s="1">
        <f t="shared" si="0"/>
        <v>38</v>
      </c>
      <c r="BJ5" s="1">
        <f t="shared" si="0"/>
        <v>39</v>
      </c>
      <c r="BK5" s="1">
        <f t="shared" si="0"/>
        <v>40</v>
      </c>
      <c r="BL5" s="1">
        <f t="shared" si="0"/>
        <v>41</v>
      </c>
      <c r="BM5" s="1">
        <f t="shared" si="0"/>
        <v>42</v>
      </c>
      <c r="BN5" s="1">
        <f t="shared" si="0"/>
        <v>43</v>
      </c>
      <c r="BO5" s="1">
        <f t="shared" si="0"/>
        <v>44</v>
      </c>
      <c r="BP5" s="1">
        <f t="shared" si="0"/>
        <v>45</v>
      </c>
      <c r="BQ5" s="1">
        <f t="shared" si="0"/>
        <v>46</v>
      </c>
      <c r="BR5" s="1">
        <f t="shared" si="0"/>
        <v>47</v>
      </c>
      <c r="BS5" s="1">
        <f t="shared" si="0"/>
        <v>48</v>
      </c>
      <c r="BT5" s="1">
        <f t="shared" si="0"/>
        <v>49</v>
      </c>
    </row>
    <row r="6" spans="15:72" x14ac:dyDescent="0.45">
      <c r="U6" s="1" t="s">
        <v>0</v>
      </c>
      <c r="V6" s="1">
        <v>0</v>
      </c>
      <c r="W6" s="2" cm="1">
        <f t="array" ref="W6">INDEX(Table1[Final Answer],MATCH(W$5&amp;"-"&amp;$V6,Table1[w]&amp;"-"&amp;Table1[h],0))</f>
        <v>0</v>
      </c>
      <c r="X6" s="2" cm="1">
        <f t="array" ref="X6">INDEX(Table1[Final Answer],MATCH(X$5&amp;"-"&amp;$V6,Table1[w]&amp;"-"&amp;Table1[h],0))</f>
        <v>0</v>
      </c>
      <c r="Y6" s="2" cm="1">
        <f t="array" ref="Y6">INDEX(Table1[Final Answer],MATCH(Y$5&amp;"-"&amp;$V6,Table1[w]&amp;"-"&amp;Table1[h],0))</f>
        <v>0</v>
      </c>
      <c r="Z6" s="2" cm="1">
        <f t="array" ref="Z6">INDEX(Table1[Final Answer],MATCH(Z$5&amp;"-"&amp;$V6,Table1[w]&amp;"-"&amp;Table1[h],0))</f>
        <v>0</v>
      </c>
      <c r="AA6" s="2" cm="1">
        <f t="array" ref="AA6">INDEX(Table1[Final Answer],MATCH(AA$5&amp;"-"&amp;$V6,Table1[w]&amp;"-"&amp;Table1[h],0))</f>
        <v>0</v>
      </c>
      <c r="AB6" s="2" cm="1">
        <f t="array" ref="AB6">INDEX(Table1[Final Answer],MATCH(AB$5&amp;"-"&amp;$V6,Table1[w]&amp;"-"&amp;Table1[h],0))</f>
        <v>0</v>
      </c>
      <c r="AC6" s="2" cm="1">
        <f t="array" ref="AC6">INDEX(Table1[Final Answer],MATCH(AC$5&amp;"-"&amp;$V6,Table1[w]&amp;"-"&amp;Table1[h],0))</f>
        <v>0</v>
      </c>
      <c r="AD6" s="2" cm="1">
        <f t="array" ref="AD6">INDEX(Table1[Final Answer],MATCH(AD$5&amp;"-"&amp;$V6,Table1[w]&amp;"-"&amp;Table1[h],0))</f>
        <v>0</v>
      </c>
      <c r="AE6" s="2" cm="1">
        <f t="array" ref="AE6">INDEX(Table1[Final Answer],MATCH(AE$5&amp;"-"&amp;$V6,Table1[w]&amp;"-"&amp;Table1[h],0))</f>
        <v>0</v>
      </c>
      <c r="AF6" s="2" cm="1">
        <f t="array" ref="AF6">INDEX(Table1[Final Answer],MATCH(AF$5&amp;"-"&amp;$V6,Table1[w]&amp;"-"&amp;Table1[h],0))</f>
        <v>0</v>
      </c>
      <c r="AG6" s="2" cm="1">
        <f t="array" ref="AG6">INDEX(Table1[Final Answer],MATCH(AG$5&amp;"-"&amp;$V6,Table1[w]&amp;"-"&amp;Table1[h],0))</f>
        <v>0</v>
      </c>
      <c r="AH6" s="2" cm="1">
        <f t="array" ref="AH6">INDEX(Table1[Final Answer],MATCH(AH$5&amp;"-"&amp;$V6,Table1[w]&amp;"-"&amp;Table1[h],0))</f>
        <v>0</v>
      </c>
      <c r="AI6" s="2" cm="1">
        <f t="array" ref="AI6">INDEX(Table1[Final Answer],MATCH(AI$5&amp;"-"&amp;$V6,Table1[w]&amp;"-"&amp;Table1[h],0))</f>
        <v>0</v>
      </c>
      <c r="AJ6" s="2" cm="1">
        <f t="array" ref="AJ6">INDEX(Table1[Final Answer],MATCH(AJ$5&amp;"-"&amp;$V6,Table1[w]&amp;"-"&amp;Table1[h],0))</f>
        <v>0</v>
      </c>
      <c r="AK6" s="2" cm="1">
        <f t="array" ref="AK6">INDEX(Table1[Final Answer],MATCH(AK$5&amp;"-"&amp;$V6,Table1[w]&amp;"-"&amp;Table1[h],0))</f>
        <v>0</v>
      </c>
      <c r="AL6" s="2" cm="1">
        <f t="array" ref="AL6">INDEX(Table1[Final Answer],MATCH(AL$5&amp;"-"&amp;$V6,Table1[w]&amp;"-"&amp;Table1[h],0))</f>
        <v>0</v>
      </c>
      <c r="AM6" s="2" cm="1">
        <f t="array" ref="AM6">INDEX(Table1[Final Answer],MATCH(AM$5&amp;"-"&amp;$V6,Table1[w]&amp;"-"&amp;Table1[h],0))</f>
        <v>0</v>
      </c>
      <c r="AN6" s="2" cm="1">
        <f t="array" ref="AN6">INDEX(Table1[Final Answer],MATCH(AN$5&amp;"-"&amp;$V6,Table1[w]&amp;"-"&amp;Table1[h],0))</f>
        <v>0</v>
      </c>
      <c r="AO6" s="2" cm="1">
        <f t="array" ref="AO6">INDEX(Table1[Final Answer],MATCH(AO$5&amp;"-"&amp;$V6,Table1[w]&amp;"-"&amp;Table1[h],0))</f>
        <v>0</v>
      </c>
      <c r="AP6" s="2" cm="1">
        <f t="array" ref="AP6">INDEX(Table1[Final Answer],MATCH(AP$5&amp;"-"&amp;$V6,Table1[w]&amp;"-"&amp;Table1[h],0))</f>
        <v>0</v>
      </c>
      <c r="AQ6" s="2" cm="1">
        <f t="array" ref="AQ6">INDEX(Table1[Final Answer],MATCH(AQ$5&amp;"-"&amp;$V6,Table1[w]&amp;"-"&amp;Table1[h],0))</f>
        <v>0</v>
      </c>
      <c r="AR6" s="2" cm="1">
        <f t="array" ref="AR6">INDEX(Table1[Final Answer],MATCH(AR$5&amp;"-"&amp;$V6,Table1[w]&amp;"-"&amp;Table1[h],0))</f>
        <v>0</v>
      </c>
      <c r="AS6" s="2" cm="1">
        <f t="array" ref="AS6">INDEX(Table1[Final Answer],MATCH(AS$5&amp;"-"&amp;$V6,Table1[w]&amp;"-"&amp;Table1[h],0))</f>
        <v>0</v>
      </c>
      <c r="AT6" s="2" cm="1">
        <f t="array" ref="AT6">INDEX(Table1[Final Answer],MATCH(AT$5&amp;"-"&amp;$V6,Table1[w]&amp;"-"&amp;Table1[h],0))</f>
        <v>0</v>
      </c>
      <c r="AU6" s="2" cm="1">
        <f t="array" ref="AU6">INDEX(Table1[Final Answer],MATCH(AU$5&amp;"-"&amp;$V6,Table1[w]&amp;"-"&amp;Table1[h],0))</f>
        <v>0</v>
      </c>
      <c r="AV6" s="2" cm="1">
        <f t="array" ref="AV6">INDEX(Table1[Final Answer],MATCH(AV$5&amp;"-"&amp;$V6,Table1[w]&amp;"-"&amp;Table1[h],0))</f>
        <v>0</v>
      </c>
      <c r="AW6" s="2" cm="1">
        <f t="array" ref="AW6">INDEX(Table1[Final Answer],MATCH(AW$5&amp;"-"&amp;$V6,Table1[w]&amp;"-"&amp;Table1[h],0))</f>
        <v>0</v>
      </c>
      <c r="AX6" s="2" cm="1">
        <f t="array" ref="AX6">INDEX(Table1[Final Answer],MATCH(AX$5&amp;"-"&amp;$V6,Table1[w]&amp;"-"&amp;Table1[h],0))</f>
        <v>0</v>
      </c>
      <c r="AY6" s="2" cm="1">
        <f t="array" ref="AY6">INDEX(Table1[Final Answer],MATCH(AY$5&amp;"-"&amp;$V6,Table1[w]&amp;"-"&amp;Table1[h],0))</f>
        <v>0</v>
      </c>
      <c r="AZ6" s="2" cm="1">
        <f t="array" ref="AZ6">INDEX(Table1[Final Answer],MATCH(AZ$5&amp;"-"&amp;$V6,Table1[w]&amp;"-"&amp;Table1[h],0))</f>
        <v>0</v>
      </c>
      <c r="BA6" s="2" cm="1">
        <f t="array" ref="BA6">INDEX(Table1[Final Answer],MATCH(BA$5&amp;"-"&amp;$V6,Table1[w]&amp;"-"&amp;Table1[h],0))</f>
        <v>0</v>
      </c>
      <c r="BB6" s="2" cm="1">
        <f t="array" ref="BB6">INDEX(Table1[Final Answer],MATCH(BB$5&amp;"-"&amp;$V6,Table1[w]&amp;"-"&amp;Table1[h],0))</f>
        <v>0</v>
      </c>
      <c r="BC6" s="2" cm="1">
        <f t="array" ref="BC6">INDEX(Table1[Final Answer],MATCH(BC$5&amp;"-"&amp;$V6,Table1[w]&amp;"-"&amp;Table1[h],0))</f>
        <v>0</v>
      </c>
      <c r="BD6" s="2" cm="1">
        <f t="array" ref="BD6">INDEX(Table1[Final Answer],MATCH(BD$5&amp;"-"&amp;$V6,Table1[w]&amp;"-"&amp;Table1[h],0))</f>
        <v>0</v>
      </c>
      <c r="BE6" s="2" cm="1">
        <f t="array" ref="BE6">INDEX(Table1[Final Answer],MATCH(BE$5&amp;"-"&amp;$V6,Table1[w]&amp;"-"&amp;Table1[h],0))</f>
        <v>0</v>
      </c>
      <c r="BF6" s="2" cm="1">
        <f t="array" ref="BF6">INDEX(Table1[Final Answer],MATCH(BF$5&amp;"-"&amp;$V6,Table1[w]&amp;"-"&amp;Table1[h],0))</f>
        <v>0</v>
      </c>
      <c r="BG6" s="2" cm="1">
        <f t="array" ref="BG6">INDEX(Table1[Final Answer],MATCH(BG$5&amp;"-"&amp;$V6,Table1[w]&amp;"-"&amp;Table1[h],0))</f>
        <v>0</v>
      </c>
      <c r="BH6" s="2" cm="1">
        <f t="array" ref="BH6">INDEX(Table1[Final Answer],MATCH(BH$5&amp;"-"&amp;$V6,Table1[w]&amp;"-"&amp;Table1[h],0))</f>
        <v>0</v>
      </c>
      <c r="BI6" s="2" cm="1">
        <f t="array" ref="BI6">INDEX(Table1[Final Answer],MATCH(BI$5&amp;"-"&amp;$V6,Table1[w]&amp;"-"&amp;Table1[h],0))</f>
        <v>0</v>
      </c>
      <c r="BJ6" s="2" cm="1">
        <f t="array" ref="BJ6">INDEX(Table1[Final Answer],MATCH(BJ$5&amp;"-"&amp;$V6,Table1[w]&amp;"-"&amp;Table1[h],0))</f>
        <v>0</v>
      </c>
      <c r="BK6" s="2" cm="1">
        <f t="array" ref="BK6">INDEX(Table1[Final Answer],MATCH(BK$5&amp;"-"&amp;$V6,Table1[w]&amp;"-"&amp;Table1[h],0))</f>
        <v>0</v>
      </c>
      <c r="BL6" s="2" cm="1">
        <f t="array" ref="BL6">INDEX(Table1[Final Answer],MATCH(BL$5&amp;"-"&amp;$V6,Table1[w]&amp;"-"&amp;Table1[h],0))</f>
        <v>0</v>
      </c>
      <c r="BM6" s="2" cm="1">
        <f t="array" ref="BM6">INDEX(Table1[Final Answer],MATCH(BM$5&amp;"-"&amp;$V6,Table1[w]&amp;"-"&amp;Table1[h],0))</f>
        <v>0</v>
      </c>
      <c r="BN6" s="2" cm="1">
        <f t="array" ref="BN6">INDEX(Table1[Final Answer],MATCH(BN$5&amp;"-"&amp;$V6,Table1[w]&amp;"-"&amp;Table1[h],0))</f>
        <v>0</v>
      </c>
      <c r="BO6" s="2" cm="1">
        <f t="array" ref="BO6">INDEX(Table1[Final Answer],MATCH(BO$5&amp;"-"&amp;$V6,Table1[w]&amp;"-"&amp;Table1[h],0))</f>
        <v>0</v>
      </c>
      <c r="BP6" s="2" cm="1">
        <f t="array" ref="BP6">INDEX(Table1[Final Answer],MATCH(BP$5&amp;"-"&amp;$V6,Table1[w]&amp;"-"&amp;Table1[h],0))</f>
        <v>0</v>
      </c>
      <c r="BQ6" s="2" cm="1">
        <f t="array" ref="BQ6">INDEX(Table1[Final Answer],MATCH(BQ$5&amp;"-"&amp;$V6,Table1[w]&amp;"-"&amp;Table1[h],0))</f>
        <v>0</v>
      </c>
      <c r="BR6" s="2" cm="1">
        <f t="array" ref="BR6">INDEX(Table1[Final Answer],MATCH(BR$5&amp;"-"&amp;$V6,Table1[w]&amp;"-"&amp;Table1[h],0))</f>
        <v>0</v>
      </c>
      <c r="BS6" s="2" cm="1">
        <f t="array" ref="BS6">INDEX(Table1[Final Answer],MATCH(BS$5&amp;"-"&amp;$V6,Table1[w]&amp;"-"&amp;Table1[h],0))</f>
        <v>0</v>
      </c>
      <c r="BT6" s="2" cm="1">
        <f t="array" ref="BT6">INDEX(Table1[Final Answer],MATCH(BT$5&amp;"-"&amp;$V6,Table1[w]&amp;"-"&amp;Table1[h],0))</f>
        <v>0</v>
      </c>
    </row>
    <row r="7" spans="15:72" x14ac:dyDescent="0.45">
      <c r="V7" s="1">
        <v>1</v>
      </c>
      <c r="W7" s="2" cm="1">
        <f t="array" ref="W7">INDEX(Table1[Final Answer],MATCH(W$5&amp;"-"&amp;$V7,Table1[w]&amp;"-"&amp;Table1[h],0))</f>
        <v>0</v>
      </c>
      <c r="X7" s="2" cm="1">
        <f t="array" ref="X7">INDEX(Table1[Final Answer],MATCH(X$5&amp;"-"&amp;$V7,Table1[w]&amp;"-"&amp;Table1[h],0))</f>
        <v>0</v>
      </c>
      <c r="Y7" s="2" cm="1">
        <f t="array" ref="Y7">INDEX(Table1[Final Answer],MATCH(Y$5&amp;"-"&amp;$V7,Table1[w]&amp;"-"&amp;Table1[h],0))</f>
        <v>0</v>
      </c>
      <c r="Z7" s="2" cm="1">
        <f t="array" ref="Z7">INDEX(Table1[Final Answer],MATCH(Z$5&amp;"-"&amp;$V7,Table1[w]&amp;"-"&amp;Table1[h],0))</f>
        <v>0</v>
      </c>
      <c r="AA7" s="2" cm="1">
        <f t="array" ref="AA7">INDEX(Table1[Final Answer],MATCH(AA$5&amp;"-"&amp;$V7,Table1[w]&amp;"-"&amp;Table1[h],0))</f>
        <v>0</v>
      </c>
      <c r="AB7" s="2" cm="1">
        <f t="array" ref="AB7">INDEX(Table1[Final Answer],MATCH(AB$5&amp;"-"&amp;$V7,Table1[w]&amp;"-"&amp;Table1[h],0))</f>
        <v>0</v>
      </c>
      <c r="AC7" s="2" cm="1">
        <f t="array" ref="AC7">INDEX(Table1[Final Answer],MATCH(AC$5&amp;"-"&amp;$V7,Table1[w]&amp;"-"&amp;Table1[h],0))</f>
        <v>0</v>
      </c>
      <c r="AD7" s="2" cm="1">
        <f t="array" ref="AD7">INDEX(Table1[Final Answer],MATCH(AD$5&amp;"-"&amp;$V7,Table1[w]&amp;"-"&amp;Table1[h],0))</f>
        <v>0</v>
      </c>
      <c r="AE7" s="2" cm="1">
        <f t="array" ref="AE7">INDEX(Table1[Final Answer],MATCH(AE$5&amp;"-"&amp;$V7,Table1[w]&amp;"-"&amp;Table1[h],0))</f>
        <v>0</v>
      </c>
      <c r="AF7" s="2" cm="1">
        <f t="array" ref="AF7">INDEX(Table1[Final Answer],MATCH(AF$5&amp;"-"&amp;$V7,Table1[w]&amp;"-"&amp;Table1[h],0))</f>
        <v>0</v>
      </c>
      <c r="AG7" s="2" cm="1">
        <f t="array" ref="AG7">INDEX(Table1[Final Answer],MATCH(AG$5&amp;"-"&amp;$V7,Table1[w]&amp;"-"&amp;Table1[h],0))</f>
        <v>0</v>
      </c>
      <c r="AH7" s="2" cm="1">
        <f t="array" ref="AH7">INDEX(Table1[Final Answer],MATCH(AH$5&amp;"-"&amp;$V7,Table1[w]&amp;"-"&amp;Table1[h],0))</f>
        <v>0</v>
      </c>
      <c r="AI7" s="2" cm="1">
        <f t="array" ref="AI7">INDEX(Table1[Final Answer],MATCH(AI$5&amp;"-"&amp;$V7,Table1[w]&amp;"-"&amp;Table1[h],0))</f>
        <v>0</v>
      </c>
      <c r="AJ7" s="2" cm="1">
        <f t="array" ref="AJ7">INDEX(Table1[Final Answer],MATCH(AJ$5&amp;"-"&amp;$V7,Table1[w]&amp;"-"&amp;Table1[h],0))</f>
        <v>0</v>
      </c>
      <c r="AK7" s="2" cm="1">
        <f t="array" ref="AK7">INDEX(Table1[Final Answer],MATCH(AK$5&amp;"-"&amp;$V7,Table1[w]&amp;"-"&amp;Table1[h],0))</f>
        <v>0</v>
      </c>
      <c r="AL7" s="2" cm="1">
        <f t="array" ref="AL7">INDEX(Table1[Final Answer],MATCH(AL$5&amp;"-"&amp;$V7,Table1[w]&amp;"-"&amp;Table1[h],0))</f>
        <v>0</v>
      </c>
      <c r="AM7" s="2" cm="1">
        <f t="array" ref="AM7">INDEX(Table1[Final Answer],MATCH(AM$5&amp;"-"&amp;$V7,Table1[w]&amp;"-"&amp;Table1[h],0))</f>
        <v>0</v>
      </c>
      <c r="AN7" s="2" cm="1">
        <f t="array" ref="AN7">INDEX(Table1[Final Answer],MATCH(AN$5&amp;"-"&amp;$V7,Table1[w]&amp;"-"&amp;Table1[h],0))</f>
        <v>0</v>
      </c>
      <c r="AO7" s="2" cm="1">
        <f t="array" ref="AO7">INDEX(Table1[Final Answer],MATCH(AO$5&amp;"-"&amp;$V7,Table1[w]&amp;"-"&amp;Table1[h],0))</f>
        <v>0</v>
      </c>
      <c r="AP7" s="2" cm="1">
        <f t="array" ref="AP7">INDEX(Table1[Final Answer],MATCH(AP$5&amp;"-"&amp;$V7,Table1[w]&amp;"-"&amp;Table1[h],0))</f>
        <v>0</v>
      </c>
      <c r="AQ7" s="2" cm="1">
        <f t="array" ref="AQ7">INDEX(Table1[Final Answer],MATCH(AQ$5&amp;"-"&amp;$V7,Table1[w]&amp;"-"&amp;Table1[h],0))</f>
        <v>0</v>
      </c>
      <c r="AR7" s="2" cm="1">
        <f t="array" ref="AR7">INDEX(Table1[Final Answer],MATCH(AR$5&amp;"-"&amp;$V7,Table1[w]&amp;"-"&amp;Table1[h],0))</f>
        <v>0</v>
      </c>
      <c r="AS7" s="2" cm="1">
        <f t="array" ref="AS7">INDEX(Table1[Final Answer],MATCH(AS$5&amp;"-"&amp;$V7,Table1[w]&amp;"-"&amp;Table1[h],0))</f>
        <v>0</v>
      </c>
      <c r="AT7" s="2" cm="1">
        <f t="array" ref="AT7">INDEX(Table1[Final Answer],MATCH(AT$5&amp;"-"&amp;$V7,Table1[w]&amp;"-"&amp;Table1[h],0))</f>
        <v>0</v>
      </c>
      <c r="AU7" s="2" cm="1">
        <f t="array" ref="AU7">INDEX(Table1[Final Answer],MATCH(AU$5&amp;"-"&amp;$V7,Table1[w]&amp;"-"&amp;Table1[h],0))</f>
        <v>0</v>
      </c>
      <c r="AV7" s="2" cm="1">
        <f t="array" ref="AV7">INDEX(Table1[Final Answer],MATCH(AV$5&amp;"-"&amp;$V7,Table1[w]&amp;"-"&amp;Table1[h],0))</f>
        <v>0</v>
      </c>
      <c r="AW7" s="2" cm="1">
        <f t="array" ref="AW7">INDEX(Table1[Final Answer],MATCH(AW$5&amp;"-"&amp;$V7,Table1[w]&amp;"-"&amp;Table1[h],0))</f>
        <v>0</v>
      </c>
      <c r="AX7" s="2" cm="1">
        <f t="array" ref="AX7">INDEX(Table1[Final Answer],MATCH(AX$5&amp;"-"&amp;$V7,Table1[w]&amp;"-"&amp;Table1[h],0))</f>
        <v>0</v>
      </c>
      <c r="AY7" s="2" cm="1">
        <f t="array" ref="AY7">INDEX(Table1[Final Answer],MATCH(AY$5&amp;"-"&amp;$V7,Table1[w]&amp;"-"&amp;Table1[h],0))</f>
        <v>0</v>
      </c>
      <c r="AZ7" s="2" cm="1">
        <f t="array" ref="AZ7">INDEX(Table1[Final Answer],MATCH(AZ$5&amp;"-"&amp;$V7,Table1[w]&amp;"-"&amp;Table1[h],0))</f>
        <v>0</v>
      </c>
      <c r="BA7" s="2" cm="1">
        <f t="array" ref="BA7">INDEX(Table1[Final Answer],MATCH(BA$5&amp;"-"&amp;$V7,Table1[w]&amp;"-"&amp;Table1[h],0))</f>
        <v>0</v>
      </c>
      <c r="BB7" s="2" cm="1">
        <f t="array" ref="BB7">INDEX(Table1[Final Answer],MATCH(BB$5&amp;"-"&amp;$V7,Table1[w]&amp;"-"&amp;Table1[h],0))</f>
        <v>0</v>
      </c>
      <c r="BC7" s="2" cm="1">
        <f t="array" ref="BC7">INDEX(Table1[Final Answer],MATCH(BC$5&amp;"-"&amp;$V7,Table1[w]&amp;"-"&amp;Table1[h],0))</f>
        <v>0</v>
      </c>
      <c r="BD7" s="2" cm="1">
        <f t="array" ref="BD7">INDEX(Table1[Final Answer],MATCH(BD$5&amp;"-"&amp;$V7,Table1[w]&amp;"-"&amp;Table1[h],0))</f>
        <v>0</v>
      </c>
      <c r="BE7" s="2" cm="1">
        <f t="array" ref="BE7">INDEX(Table1[Final Answer],MATCH(BE$5&amp;"-"&amp;$V7,Table1[w]&amp;"-"&amp;Table1[h],0))</f>
        <v>0</v>
      </c>
      <c r="BF7" s="2" cm="1">
        <f t="array" ref="BF7">INDEX(Table1[Final Answer],MATCH(BF$5&amp;"-"&amp;$V7,Table1[w]&amp;"-"&amp;Table1[h],0))</f>
        <v>0</v>
      </c>
      <c r="BG7" s="2" cm="1">
        <f t="array" ref="BG7">INDEX(Table1[Final Answer],MATCH(BG$5&amp;"-"&amp;$V7,Table1[w]&amp;"-"&amp;Table1[h],0))</f>
        <v>0</v>
      </c>
      <c r="BH7" s="2" cm="1">
        <f t="array" ref="BH7">INDEX(Table1[Final Answer],MATCH(BH$5&amp;"-"&amp;$V7,Table1[w]&amp;"-"&amp;Table1[h],0))</f>
        <v>0</v>
      </c>
      <c r="BI7" s="2" cm="1">
        <f t="array" ref="BI7">INDEX(Table1[Final Answer],MATCH(BI$5&amp;"-"&amp;$V7,Table1[w]&amp;"-"&amp;Table1[h],0))</f>
        <v>0</v>
      </c>
      <c r="BJ7" s="2" cm="1">
        <f t="array" ref="BJ7">INDEX(Table1[Final Answer],MATCH(BJ$5&amp;"-"&amp;$V7,Table1[w]&amp;"-"&amp;Table1[h],0))</f>
        <v>0</v>
      </c>
      <c r="BK7" s="2" cm="1">
        <f t="array" ref="BK7">INDEX(Table1[Final Answer],MATCH(BK$5&amp;"-"&amp;$V7,Table1[w]&amp;"-"&amp;Table1[h],0))</f>
        <v>0</v>
      </c>
      <c r="BL7" s="2" cm="1">
        <f t="array" ref="BL7">INDEX(Table1[Final Answer],MATCH(BL$5&amp;"-"&amp;$V7,Table1[w]&amp;"-"&amp;Table1[h],0))</f>
        <v>0</v>
      </c>
      <c r="BM7" s="2" cm="1">
        <f t="array" ref="BM7">INDEX(Table1[Final Answer],MATCH(BM$5&amp;"-"&amp;$V7,Table1[w]&amp;"-"&amp;Table1[h],0))</f>
        <v>0</v>
      </c>
      <c r="BN7" s="2" cm="1">
        <f t="array" ref="BN7">INDEX(Table1[Final Answer],MATCH(BN$5&amp;"-"&amp;$V7,Table1[w]&amp;"-"&amp;Table1[h],0))</f>
        <v>0</v>
      </c>
      <c r="BO7" s="2" cm="1">
        <f t="array" ref="BO7">INDEX(Table1[Final Answer],MATCH(BO$5&amp;"-"&amp;$V7,Table1[w]&amp;"-"&amp;Table1[h],0))</f>
        <v>0</v>
      </c>
      <c r="BP7" s="2" cm="1">
        <f t="array" ref="BP7">INDEX(Table1[Final Answer],MATCH(BP$5&amp;"-"&amp;$V7,Table1[w]&amp;"-"&amp;Table1[h],0))</f>
        <v>0</v>
      </c>
      <c r="BQ7" s="2" cm="1">
        <f t="array" ref="BQ7">INDEX(Table1[Final Answer],MATCH(BQ$5&amp;"-"&amp;$V7,Table1[w]&amp;"-"&amp;Table1[h],0))</f>
        <v>0</v>
      </c>
      <c r="BR7" s="2" cm="1">
        <f t="array" ref="BR7">INDEX(Table1[Final Answer],MATCH(BR$5&amp;"-"&amp;$V7,Table1[w]&amp;"-"&amp;Table1[h],0))</f>
        <v>0</v>
      </c>
      <c r="BS7" s="2" cm="1">
        <f t="array" ref="BS7">INDEX(Table1[Final Answer],MATCH(BS$5&amp;"-"&amp;$V7,Table1[w]&amp;"-"&amp;Table1[h],0))</f>
        <v>0</v>
      </c>
      <c r="BT7" s="2" cm="1">
        <f t="array" ref="BT7">INDEX(Table1[Final Answer],MATCH(BT$5&amp;"-"&amp;$V7,Table1[w]&amp;"-"&amp;Table1[h],0))</f>
        <v>0</v>
      </c>
    </row>
    <row r="8" spans="15:72" x14ac:dyDescent="0.45">
      <c r="V8" s="1">
        <v>2</v>
      </c>
      <c r="W8" s="2" cm="1">
        <f t="array" ref="W8">INDEX(Table1[Final Answer],MATCH(W$5&amp;"-"&amp;$V8,Table1[w]&amp;"-"&amp;Table1[h],0))</f>
        <v>0</v>
      </c>
      <c r="X8" s="2" cm="1">
        <f t="array" ref="X8">INDEX(Table1[Final Answer],MATCH(X$5&amp;"-"&amp;$V8,Table1[w]&amp;"-"&amp;Table1[h],0))</f>
        <v>0</v>
      </c>
      <c r="Y8" s="2" cm="1">
        <f t="array" ref="Y8">INDEX(Table1[Final Answer],MATCH(Y$5&amp;"-"&amp;$V8,Table1[w]&amp;"-"&amp;Table1[h],0))</f>
        <v>0</v>
      </c>
      <c r="Z8" s="2" cm="1">
        <f t="array" ref="Z8">INDEX(Table1[Final Answer],MATCH(Z$5&amp;"-"&amp;$V8,Table1[w]&amp;"-"&amp;Table1[h],0))</f>
        <v>0</v>
      </c>
      <c r="AA8" s="2" cm="1">
        <f t="array" ref="AA8">INDEX(Table1[Final Answer],MATCH(AA$5&amp;"-"&amp;$V8,Table1[w]&amp;"-"&amp;Table1[h],0))</f>
        <v>0</v>
      </c>
      <c r="AB8" s="2" cm="1">
        <f t="array" ref="AB8">INDEX(Table1[Final Answer],MATCH(AB$5&amp;"-"&amp;$V8,Table1[w]&amp;"-"&amp;Table1[h],0))</f>
        <v>0</v>
      </c>
      <c r="AC8" s="2" cm="1">
        <f t="array" ref="AC8">INDEX(Table1[Final Answer],MATCH(AC$5&amp;"-"&amp;$V8,Table1[w]&amp;"-"&amp;Table1[h],0))</f>
        <v>0</v>
      </c>
      <c r="AD8" s="2" cm="1">
        <f t="array" ref="AD8">INDEX(Table1[Final Answer],MATCH(AD$5&amp;"-"&amp;$V8,Table1[w]&amp;"-"&amp;Table1[h],0))</f>
        <v>0</v>
      </c>
      <c r="AE8" s="2" cm="1">
        <f t="array" ref="AE8">INDEX(Table1[Final Answer],MATCH(AE$5&amp;"-"&amp;$V8,Table1[w]&amp;"-"&amp;Table1[h],0))</f>
        <v>0</v>
      </c>
      <c r="AF8" s="2" cm="1">
        <f t="array" ref="AF8">INDEX(Table1[Final Answer],MATCH(AF$5&amp;"-"&amp;$V8,Table1[w]&amp;"-"&amp;Table1[h],0))</f>
        <v>0</v>
      </c>
      <c r="AG8" s="2" cm="1">
        <f t="array" ref="AG8">INDEX(Table1[Final Answer],MATCH(AG$5&amp;"-"&amp;$V8,Table1[w]&amp;"-"&amp;Table1[h],0))</f>
        <v>0</v>
      </c>
      <c r="AH8" s="2" cm="1">
        <f t="array" ref="AH8">INDEX(Table1[Final Answer],MATCH(AH$5&amp;"-"&amp;$V8,Table1[w]&amp;"-"&amp;Table1[h],0))</f>
        <v>0</v>
      </c>
      <c r="AI8" s="2" cm="1">
        <f t="array" ref="AI8">INDEX(Table1[Final Answer],MATCH(AI$5&amp;"-"&amp;$V8,Table1[w]&amp;"-"&amp;Table1[h],0))</f>
        <v>0</v>
      </c>
      <c r="AJ8" s="2" cm="1">
        <f t="array" ref="AJ8">INDEX(Table1[Final Answer],MATCH(AJ$5&amp;"-"&amp;$V8,Table1[w]&amp;"-"&amp;Table1[h],0))</f>
        <v>0</v>
      </c>
      <c r="AK8" s="2" cm="1">
        <f t="array" ref="AK8">INDEX(Table1[Final Answer],MATCH(AK$5&amp;"-"&amp;$V8,Table1[w]&amp;"-"&amp;Table1[h],0))</f>
        <v>0</v>
      </c>
      <c r="AL8" s="2" cm="1">
        <f t="array" ref="AL8">INDEX(Table1[Final Answer],MATCH(AL$5&amp;"-"&amp;$V8,Table1[w]&amp;"-"&amp;Table1[h],0))</f>
        <v>0</v>
      </c>
      <c r="AM8" s="2" cm="1">
        <f t="array" ref="AM8">INDEX(Table1[Final Answer],MATCH(AM$5&amp;"-"&amp;$V8,Table1[w]&amp;"-"&amp;Table1[h],0))</f>
        <v>0</v>
      </c>
      <c r="AN8" s="2" cm="1">
        <f t="array" ref="AN8">INDEX(Table1[Final Answer],MATCH(AN$5&amp;"-"&amp;$V8,Table1[w]&amp;"-"&amp;Table1[h],0))</f>
        <v>0</v>
      </c>
      <c r="AO8" s="2" cm="1">
        <f t="array" ref="AO8">INDEX(Table1[Final Answer],MATCH(AO$5&amp;"-"&amp;$V8,Table1[w]&amp;"-"&amp;Table1[h],0))</f>
        <v>0</v>
      </c>
      <c r="AP8" s="2" cm="1">
        <f t="array" ref="AP8">INDEX(Table1[Final Answer],MATCH(AP$5&amp;"-"&amp;$V8,Table1[w]&amp;"-"&amp;Table1[h],0))</f>
        <v>0</v>
      </c>
      <c r="AQ8" s="2" cm="1">
        <f t="array" ref="AQ8">INDEX(Table1[Final Answer],MATCH(AQ$5&amp;"-"&amp;$V8,Table1[w]&amp;"-"&amp;Table1[h],0))</f>
        <v>0</v>
      </c>
      <c r="AR8" s="2" cm="1">
        <f t="array" ref="AR8">INDEX(Table1[Final Answer],MATCH(AR$5&amp;"-"&amp;$V8,Table1[w]&amp;"-"&amp;Table1[h],0))</f>
        <v>0</v>
      </c>
      <c r="AS8" s="2" cm="1">
        <f t="array" ref="AS8">INDEX(Table1[Final Answer],MATCH(AS$5&amp;"-"&amp;$V8,Table1[w]&amp;"-"&amp;Table1[h],0))</f>
        <v>0</v>
      </c>
      <c r="AT8" s="2" cm="1">
        <f t="array" ref="AT8">INDEX(Table1[Final Answer],MATCH(AT$5&amp;"-"&amp;$V8,Table1[w]&amp;"-"&amp;Table1[h],0))</f>
        <v>0</v>
      </c>
      <c r="AU8" s="2" cm="1">
        <f t="array" ref="AU8">INDEX(Table1[Final Answer],MATCH(AU$5&amp;"-"&amp;$V8,Table1[w]&amp;"-"&amp;Table1[h],0))</f>
        <v>0</v>
      </c>
      <c r="AV8" s="2" cm="1">
        <f t="array" ref="AV8">INDEX(Table1[Final Answer],MATCH(AV$5&amp;"-"&amp;$V8,Table1[w]&amp;"-"&amp;Table1[h],0))</f>
        <v>0</v>
      </c>
      <c r="AW8" s="2" cm="1">
        <f t="array" ref="AW8">INDEX(Table1[Final Answer],MATCH(AW$5&amp;"-"&amp;$V8,Table1[w]&amp;"-"&amp;Table1[h],0))</f>
        <v>0</v>
      </c>
      <c r="AX8" s="2" cm="1">
        <f t="array" ref="AX8">INDEX(Table1[Final Answer],MATCH(AX$5&amp;"-"&amp;$V8,Table1[w]&amp;"-"&amp;Table1[h],0))</f>
        <v>0</v>
      </c>
      <c r="AY8" s="2" cm="1">
        <f t="array" ref="AY8">INDEX(Table1[Final Answer],MATCH(AY$5&amp;"-"&amp;$V8,Table1[w]&amp;"-"&amp;Table1[h],0))</f>
        <v>0</v>
      </c>
      <c r="AZ8" s="2" cm="1">
        <f t="array" ref="AZ8">INDEX(Table1[Final Answer],MATCH(AZ$5&amp;"-"&amp;$V8,Table1[w]&amp;"-"&amp;Table1[h],0))</f>
        <v>0</v>
      </c>
      <c r="BA8" s="2" cm="1">
        <f t="array" ref="BA8">INDEX(Table1[Final Answer],MATCH(BA$5&amp;"-"&amp;$V8,Table1[w]&amp;"-"&amp;Table1[h],0))</f>
        <v>0</v>
      </c>
      <c r="BB8" s="2" cm="1">
        <f t="array" ref="BB8">INDEX(Table1[Final Answer],MATCH(BB$5&amp;"-"&amp;$V8,Table1[w]&amp;"-"&amp;Table1[h],0))</f>
        <v>0</v>
      </c>
      <c r="BC8" s="2" cm="1">
        <f t="array" ref="BC8">INDEX(Table1[Final Answer],MATCH(BC$5&amp;"-"&amp;$V8,Table1[w]&amp;"-"&amp;Table1[h],0))</f>
        <v>0</v>
      </c>
      <c r="BD8" s="2" cm="1">
        <f t="array" ref="BD8">INDEX(Table1[Final Answer],MATCH(BD$5&amp;"-"&amp;$V8,Table1[w]&amp;"-"&amp;Table1[h],0))</f>
        <v>0</v>
      </c>
      <c r="BE8" s="2" cm="1">
        <f t="array" ref="BE8">INDEX(Table1[Final Answer],MATCH(BE$5&amp;"-"&amp;$V8,Table1[w]&amp;"-"&amp;Table1[h],0))</f>
        <v>0</v>
      </c>
      <c r="BF8" s="2" cm="1">
        <f t="array" ref="BF8">INDEX(Table1[Final Answer],MATCH(BF$5&amp;"-"&amp;$V8,Table1[w]&amp;"-"&amp;Table1[h],0))</f>
        <v>0</v>
      </c>
      <c r="BG8" s="2" cm="1">
        <f t="array" ref="BG8">INDEX(Table1[Final Answer],MATCH(BG$5&amp;"-"&amp;$V8,Table1[w]&amp;"-"&amp;Table1[h],0))</f>
        <v>0</v>
      </c>
      <c r="BH8" s="2" cm="1">
        <f t="array" ref="BH8">INDEX(Table1[Final Answer],MATCH(BH$5&amp;"-"&amp;$V8,Table1[w]&amp;"-"&amp;Table1[h],0))</f>
        <v>0</v>
      </c>
      <c r="BI8" s="2" cm="1">
        <f t="array" ref="BI8">INDEX(Table1[Final Answer],MATCH(BI$5&amp;"-"&amp;$V8,Table1[w]&amp;"-"&amp;Table1[h],0))</f>
        <v>0</v>
      </c>
      <c r="BJ8" s="2" cm="1">
        <f t="array" ref="BJ8">INDEX(Table1[Final Answer],MATCH(BJ$5&amp;"-"&amp;$V8,Table1[w]&amp;"-"&amp;Table1[h],0))</f>
        <v>0</v>
      </c>
      <c r="BK8" s="2" cm="1">
        <f t="array" ref="BK8">INDEX(Table1[Final Answer],MATCH(BK$5&amp;"-"&amp;$V8,Table1[w]&amp;"-"&amp;Table1[h],0))</f>
        <v>0</v>
      </c>
      <c r="BL8" s="2" cm="1">
        <f t="array" ref="BL8">INDEX(Table1[Final Answer],MATCH(BL$5&amp;"-"&amp;$V8,Table1[w]&amp;"-"&amp;Table1[h],0))</f>
        <v>0</v>
      </c>
      <c r="BM8" s="2" cm="1">
        <f t="array" ref="BM8">INDEX(Table1[Final Answer],MATCH(BM$5&amp;"-"&amp;$V8,Table1[w]&amp;"-"&amp;Table1[h],0))</f>
        <v>0</v>
      </c>
      <c r="BN8" s="2" cm="1">
        <f t="array" ref="BN8">INDEX(Table1[Final Answer],MATCH(BN$5&amp;"-"&amp;$V8,Table1[w]&amp;"-"&amp;Table1[h],0))</f>
        <v>0</v>
      </c>
      <c r="BO8" s="2" cm="1">
        <f t="array" ref="BO8">INDEX(Table1[Final Answer],MATCH(BO$5&amp;"-"&amp;$V8,Table1[w]&amp;"-"&amp;Table1[h],0))</f>
        <v>0</v>
      </c>
      <c r="BP8" s="2" cm="1">
        <f t="array" ref="BP8">INDEX(Table1[Final Answer],MATCH(BP$5&amp;"-"&amp;$V8,Table1[w]&amp;"-"&amp;Table1[h],0))</f>
        <v>0</v>
      </c>
      <c r="BQ8" s="2" cm="1">
        <f t="array" ref="BQ8">INDEX(Table1[Final Answer],MATCH(BQ$5&amp;"-"&amp;$V8,Table1[w]&amp;"-"&amp;Table1[h],0))</f>
        <v>0</v>
      </c>
      <c r="BR8" s="2" cm="1">
        <f t="array" ref="BR8">INDEX(Table1[Final Answer],MATCH(BR$5&amp;"-"&amp;$V8,Table1[w]&amp;"-"&amp;Table1[h],0))</f>
        <v>0</v>
      </c>
      <c r="BS8" s="2" cm="1">
        <f t="array" ref="BS8">INDEX(Table1[Final Answer],MATCH(BS$5&amp;"-"&amp;$V8,Table1[w]&amp;"-"&amp;Table1[h],0))</f>
        <v>0</v>
      </c>
      <c r="BT8" s="2" cm="1">
        <f t="array" ref="BT8">INDEX(Table1[Final Answer],MATCH(BT$5&amp;"-"&amp;$V8,Table1[w]&amp;"-"&amp;Table1[h],0))</f>
        <v>0</v>
      </c>
    </row>
    <row r="9" spans="15:72" x14ac:dyDescent="0.45">
      <c r="V9" s="1">
        <v>3</v>
      </c>
      <c r="W9" s="2" cm="1">
        <f t="array" ref="W9">INDEX(Table1[Final Answer],MATCH(W$5&amp;"-"&amp;$V9,Table1[w]&amp;"-"&amp;Table1[h],0))</f>
        <v>0</v>
      </c>
      <c r="X9" s="2" cm="1">
        <f t="array" ref="X9">INDEX(Table1[Final Answer],MATCH(X$5&amp;"-"&amp;$V9,Table1[w]&amp;"-"&amp;Table1[h],0))</f>
        <v>0</v>
      </c>
      <c r="Y9" s="2" cm="1">
        <f t="array" ref="Y9">INDEX(Table1[Final Answer],MATCH(Y$5&amp;"-"&amp;$V9,Table1[w]&amp;"-"&amp;Table1[h],0))</f>
        <v>0</v>
      </c>
      <c r="Z9" s="2" cm="1">
        <f t="array" ref="Z9">INDEX(Table1[Final Answer],MATCH(Z$5&amp;"-"&amp;$V9,Table1[w]&amp;"-"&amp;Table1[h],0))</f>
        <v>0</v>
      </c>
      <c r="AA9" s="2" cm="1">
        <f t="array" ref="AA9">INDEX(Table1[Final Answer],MATCH(AA$5&amp;"-"&amp;$V9,Table1[w]&amp;"-"&amp;Table1[h],0))</f>
        <v>0</v>
      </c>
      <c r="AB9" s="2" cm="1">
        <f t="array" ref="AB9">INDEX(Table1[Final Answer],MATCH(AB$5&amp;"-"&amp;$V9,Table1[w]&amp;"-"&amp;Table1[h],0))</f>
        <v>0</v>
      </c>
      <c r="AC9" s="2" cm="1">
        <f t="array" ref="AC9">INDEX(Table1[Final Answer],MATCH(AC$5&amp;"-"&amp;$V9,Table1[w]&amp;"-"&amp;Table1[h],0))</f>
        <v>0</v>
      </c>
      <c r="AD9" s="2" cm="1">
        <f t="array" ref="AD9">INDEX(Table1[Final Answer],MATCH(AD$5&amp;"-"&amp;$V9,Table1[w]&amp;"-"&amp;Table1[h],0))</f>
        <v>0</v>
      </c>
      <c r="AE9" s="2" cm="1">
        <f t="array" ref="AE9">INDEX(Table1[Final Answer],MATCH(AE$5&amp;"-"&amp;$V9,Table1[w]&amp;"-"&amp;Table1[h],0))</f>
        <v>0</v>
      </c>
      <c r="AF9" s="2" cm="1">
        <f t="array" ref="AF9">INDEX(Table1[Final Answer],MATCH(AF$5&amp;"-"&amp;$V9,Table1[w]&amp;"-"&amp;Table1[h],0))</f>
        <v>0</v>
      </c>
      <c r="AG9" s="2" cm="1">
        <f t="array" ref="AG9">INDEX(Table1[Final Answer],MATCH(AG$5&amp;"-"&amp;$V9,Table1[w]&amp;"-"&amp;Table1[h],0))</f>
        <v>0</v>
      </c>
      <c r="AH9" s="2" cm="1">
        <f t="array" ref="AH9">INDEX(Table1[Final Answer],MATCH(AH$5&amp;"-"&amp;$V9,Table1[w]&amp;"-"&amp;Table1[h],0))</f>
        <v>0</v>
      </c>
      <c r="AI9" s="2" cm="1">
        <f t="array" ref="AI9">INDEX(Table1[Final Answer],MATCH(AI$5&amp;"-"&amp;$V9,Table1[w]&amp;"-"&amp;Table1[h],0))</f>
        <v>0</v>
      </c>
      <c r="AJ9" s="2" cm="1">
        <f t="array" ref="AJ9">INDEX(Table1[Final Answer],MATCH(AJ$5&amp;"-"&amp;$V9,Table1[w]&amp;"-"&amp;Table1[h],0))</f>
        <v>0</v>
      </c>
      <c r="AK9" s="2" cm="1">
        <f t="array" ref="AK9">INDEX(Table1[Final Answer],MATCH(AK$5&amp;"-"&amp;$V9,Table1[w]&amp;"-"&amp;Table1[h],0))</f>
        <v>0</v>
      </c>
      <c r="AL9" s="2" cm="1">
        <f t="array" ref="AL9">INDEX(Table1[Final Answer],MATCH(AL$5&amp;"-"&amp;$V9,Table1[w]&amp;"-"&amp;Table1[h],0))</f>
        <v>0</v>
      </c>
      <c r="AM9" s="2" cm="1">
        <f t="array" ref="AM9">INDEX(Table1[Final Answer],MATCH(AM$5&amp;"-"&amp;$V9,Table1[w]&amp;"-"&amp;Table1[h],0))</f>
        <v>0</v>
      </c>
      <c r="AN9" s="2" cm="1">
        <f t="array" ref="AN9">INDEX(Table1[Final Answer],MATCH(AN$5&amp;"-"&amp;$V9,Table1[w]&amp;"-"&amp;Table1[h],0))</f>
        <v>0</v>
      </c>
      <c r="AO9" s="2" cm="1">
        <f t="array" ref="AO9">INDEX(Table1[Final Answer],MATCH(AO$5&amp;"-"&amp;$V9,Table1[w]&amp;"-"&amp;Table1[h],0))</f>
        <v>0</v>
      </c>
      <c r="AP9" s="2" cm="1">
        <f t="array" ref="AP9">INDEX(Table1[Final Answer],MATCH(AP$5&amp;"-"&amp;$V9,Table1[w]&amp;"-"&amp;Table1[h],0))</f>
        <v>0</v>
      </c>
      <c r="AQ9" s="2" cm="1">
        <f t="array" ref="AQ9">INDEX(Table1[Final Answer],MATCH(AQ$5&amp;"-"&amp;$V9,Table1[w]&amp;"-"&amp;Table1[h],0))</f>
        <v>0</v>
      </c>
      <c r="AR9" s="2" cm="1">
        <f t="array" ref="AR9">INDEX(Table1[Final Answer],MATCH(AR$5&amp;"-"&amp;$V9,Table1[w]&amp;"-"&amp;Table1[h],0))</f>
        <v>0</v>
      </c>
      <c r="AS9" s="2" cm="1">
        <f t="array" ref="AS9">INDEX(Table1[Final Answer],MATCH(AS$5&amp;"-"&amp;$V9,Table1[w]&amp;"-"&amp;Table1[h],0))</f>
        <v>0</v>
      </c>
      <c r="AT9" s="2" cm="1">
        <f t="array" ref="AT9">INDEX(Table1[Final Answer],MATCH(AT$5&amp;"-"&amp;$V9,Table1[w]&amp;"-"&amp;Table1[h],0))</f>
        <v>0</v>
      </c>
      <c r="AU9" s="2" cm="1">
        <f t="array" ref="AU9">INDEX(Table1[Final Answer],MATCH(AU$5&amp;"-"&amp;$V9,Table1[w]&amp;"-"&amp;Table1[h],0))</f>
        <v>0</v>
      </c>
      <c r="AV9" s="2" cm="1">
        <f t="array" ref="AV9">INDEX(Table1[Final Answer],MATCH(AV$5&amp;"-"&amp;$V9,Table1[w]&amp;"-"&amp;Table1[h],0))</f>
        <v>0</v>
      </c>
      <c r="AW9" s="2" cm="1">
        <f t="array" ref="AW9">INDEX(Table1[Final Answer],MATCH(AW$5&amp;"-"&amp;$V9,Table1[w]&amp;"-"&amp;Table1[h],0))</f>
        <v>0</v>
      </c>
      <c r="AX9" s="2" cm="1">
        <f t="array" ref="AX9">INDEX(Table1[Final Answer],MATCH(AX$5&amp;"-"&amp;$V9,Table1[w]&amp;"-"&amp;Table1[h],0))</f>
        <v>0</v>
      </c>
      <c r="AY9" s="2" cm="1">
        <f t="array" ref="AY9">INDEX(Table1[Final Answer],MATCH(AY$5&amp;"-"&amp;$V9,Table1[w]&amp;"-"&amp;Table1[h],0))</f>
        <v>0</v>
      </c>
      <c r="AZ9" s="2" cm="1">
        <f t="array" ref="AZ9">INDEX(Table1[Final Answer],MATCH(AZ$5&amp;"-"&amp;$V9,Table1[w]&amp;"-"&amp;Table1[h],0))</f>
        <v>0</v>
      </c>
      <c r="BA9" s="2" cm="1">
        <f t="array" ref="BA9">INDEX(Table1[Final Answer],MATCH(BA$5&amp;"-"&amp;$V9,Table1[w]&amp;"-"&amp;Table1[h],0))</f>
        <v>0</v>
      </c>
      <c r="BB9" s="2" cm="1">
        <f t="array" ref="BB9">INDEX(Table1[Final Answer],MATCH(BB$5&amp;"-"&amp;$V9,Table1[w]&amp;"-"&amp;Table1[h],0))</f>
        <v>0</v>
      </c>
      <c r="BC9" s="2" cm="1">
        <f t="array" ref="BC9">INDEX(Table1[Final Answer],MATCH(BC$5&amp;"-"&amp;$V9,Table1[w]&amp;"-"&amp;Table1[h],0))</f>
        <v>0</v>
      </c>
      <c r="BD9" s="2" cm="1">
        <f t="array" ref="BD9">INDEX(Table1[Final Answer],MATCH(BD$5&amp;"-"&amp;$V9,Table1[w]&amp;"-"&amp;Table1[h],0))</f>
        <v>0</v>
      </c>
      <c r="BE9" s="2" cm="1">
        <f t="array" ref="BE9">INDEX(Table1[Final Answer],MATCH(BE$5&amp;"-"&amp;$V9,Table1[w]&amp;"-"&amp;Table1[h],0))</f>
        <v>0</v>
      </c>
      <c r="BF9" s="2" cm="1">
        <f t="array" ref="BF9">INDEX(Table1[Final Answer],MATCH(BF$5&amp;"-"&amp;$V9,Table1[w]&amp;"-"&amp;Table1[h],0))</f>
        <v>0</v>
      </c>
      <c r="BG9" s="2" cm="1">
        <f t="array" ref="BG9">INDEX(Table1[Final Answer],MATCH(BG$5&amp;"-"&amp;$V9,Table1[w]&amp;"-"&amp;Table1[h],0))</f>
        <v>0</v>
      </c>
      <c r="BH9" s="2" cm="1">
        <f t="array" ref="BH9">INDEX(Table1[Final Answer],MATCH(BH$5&amp;"-"&amp;$V9,Table1[w]&amp;"-"&amp;Table1[h],0))</f>
        <v>0</v>
      </c>
      <c r="BI9" s="2" cm="1">
        <f t="array" ref="BI9">INDEX(Table1[Final Answer],MATCH(BI$5&amp;"-"&amp;$V9,Table1[w]&amp;"-"&amp;Table1[h],0))</f>
        <v>0</v>
      </c>
      <c r="BJ9" s="2" cm="1">
        <f t="array" ref="BJ9">INDEX(Table1[Final Answer],MATCH(BJ$5&amp;"-"&amp;$V9,Table1[w]&amp;"-"&amp;Table1[h],0))</f>
        <v>0</v>
      </c>
      <c r="BK9" s="2" cm="1">
        <f t="array" ref="BK9">INDEX(Table1[Final Answer],MATCH(BK$5&amp;"-"&amp;$V9,Table1[w]&amp;"-"&amp;Table1[h],0))</f>
        <v>0</v>
      </c>
      <c r="BL9" s="2" cm="1">
        <f t="array" ref="BL9">INDEX(Table1[Final Answer],MATCH(BL$5&amp;"-"&amp;$V9,Table1[w]&amp;"-"&amp;Table1[h],0))</f>
        <v>0</v>
      </c>
      <c r="BM9" s="2" cm="1">
        <f t="array" ref="BM9">INDEX(Table1[Final Answer],MATCH(BM$5&amp;"-"&amp;$V9,Table1[w]&amp;"-"&amp;Table1[h],0))</f>
        <v>0</v>
      </c>
      <c r="BN9" s="2" cm="1">
        <f t="array" ref="BN9">INDEX(Table1[Final Answer],MATCH(BN$5&amp;"-"&amp;$V9,Table1[w]&amp;"-"&amp;Table1[h],0))</f>
        <v>0</v>
      </c>
      <c r="BO9" s="2" cm="1">
        <f t="array" ref="BO9">INDEX(Table1[Final Answer],MATCH(BO$5&amp;"-"&amp;$V9,Table1[w]&amp;"-"&amp;Table1[h],0))</f>
        <v>0</v>
      </c>
      <c r="BP9" s="2" cm="1">
        <f t="array" ref="BP9">INDEX(Table1[Final Answer],MATCH(BP$5&amp;"-"&amp;$V9,Table1[w]&amp;"-"&amp;Table1[h],0))</f>
        <v>0</v>
      </c>
      <c r="BQ9" s="2" cm="1">
        <f t="array" ref="BQ9">INDEX(Table1[Final Answer],MATCH(BQ$5&amp;"-"&amp;$V9,Table1[w]&amp;"-"&amp;Table1[h],0))</f>
        <v>0</v>
      </c>
      <c r="BR9" s="2" cm="1">
        <f t="array" ref="BR9">INDEX(Table1[Final Answer],MATCH(BR$5&amp;"-"&amp;$V9,Table1[w]&amp;"-"&amp;Table1[h],0))</f>
        <v>0</v>
      </c>
      <c r="BS9" s="2" cm="1">
        <f t="array" ref="BS9">INDEX(Table1[Final Answer],MATCH(BS$5&amp;"-"&amp;$V9,Table1[w]&amp;"-"&amp;Table1[h],0))</f>
        <v>0</v>
      </c>
      <c r="BT9" s="2" cm="1">
        <f t="array" ref="BT9">INDEX(Table1[Final Answer],MATCH(BT$5&amp;"-"&amp;$V9,Table1[w]&amp;"-"&amp;Table1[h],0))</f>
        <v>0</v>
      </c>
    </row>
    <row r="10" spans="15:72" x14ac:dyDescent="0.45">
      <c r="V10" s="1">
        <v>4</v>
      </c>
      <c r="W10" s="2" cm="1">
        <f t="array" ref="W10">INDEX(Table1[Final Answer],MATCH(W$5&amp;"-"&amp;$V10,Table1[w]&amp;"-"&amp;Table1[h],0))</f>
        <v>0</v>
      </c>
      <c r="X10" s="2" cm="1">
        <f t="array" ref="X10">INDEX(Table1[Final Answer],MATCH(X$5&amp;"-"&amp;$V10,Table1[w]&amp;"-"&amp;Table1[h],0))</f>
        <v>0</v>
      </c>
      <c r="Y10" s="2" cm="1">
        <f t="array" ref="Y10">INDEX(Table1[Final Answer],MATCH(Y$5&amp;"-"&amp;$V10,Table1[w]&amp;"-"&amp;Table1[h],0))</f>
        <v>0</v>
      </c>
      <c r="Z10" s="2" cm="1">
        <f t="array" ref="Z10">INDEX(Table1[Final Answer],MATCH(Z$5&amp;"-"&amp;$V10,Table1[w]&amp;"-"&amp;Table1[h],0))</f>
        <v>0</v>
      </c>
      <c r="AA10" s="2" cm="1">
        <f t="array" ref="AA10">INDEX(Table1[Final Answer],MATCH(AA$5&amp;"-"&amp;$V10,Table1[w]&amp;"-"&amp;Table1[h],0))</f>
        <v>0</v>
      </c>
      <c r="AB10" s="2" cm="1">
        <f t="array" ref="AB10">INDEX(Table1[Final Answer],MATCH(AB$5&amp;"-"&amp;$V10,Table1[w]&amp;"-"&amp;Table1[h],0))</f>
        <v>0</v>
      </c>
      <c r="AC10" s="2" cm="1">
        <f t="array" ref="AC10">INDEX(Table1[Final Answer],MATCH(AC$5&amp;"-"&amp;$V10,Table1[w]&amp;"-"&amp;Table1[h],0))</f>
        <v>0</v>
      </c>
      <c r="AD10" s="2" cm="1">
        <f t="array" ref="AD10">INDEX(Table1[Final Answer],MATCH(AD$5&amp;"-"&amp;$V10,Table1[w]&amp;"-"&amp;Table1[h],0))</f>
        <v>0</v>
      </c>
      <c r="AE10" s="2" cm="1">
        <f t="array" ref="AE10">INDEX(Table1[Final Answer],MATCH(AE$5&amp;"-"&amp;$V10,Table1[w]&amp;"-"&amp;Table1[h],0))</f>
        <v>0</v>
      </c>
      <c r="AF10" s="2" cm="1">
        <f t="array" ref="AF10">INDEX(Table1[Final Answer],MATCH(AF$5&amp;"-"&amp;$V10,Table1[w]&amp;"-"&amp;Table1[h],0))</f>
        <v>0</v>
      </c>
      <c r="AG10" s="2" cm="1">
        <f t="array" ref="AG10">INDEX(Table1[Final Answer],MATCH(AG$5&amp;"-"&amp;$V10,Table1[w]&amp;"-"&amp;Table1[h],0))</f>
        <v>0</v>
      </c>
      <c r="AH10" s="2" cm="1">
        <f t="array" ref="AH10">INDEX(Table1[Final Answer],MATCH(AH$5&amp;"-"&amp;$V10,Table1[w]&amp;"-"&amp;Table1[h],0))</f>
        <v>0</v>
      </c>
      <c r="AI10" s="2" cm="1">
        <f t="array" ref="AI10">INDEX(Table1[Final Answer],MATCH(AI$5&amp;"-"&amp;$V10,Table1[w]&amp;"-"&amp;Table1[h],0))</f>
        <v>0</v>
      </c>
      <c r="AJ10" s="2" cm="1">
        <f t="array" ref="AJ10">INDEX(Table1[Final Answer],MATCH(AJ$5&amp;"-"&amp;$V10,Table1[w]&amp;"-"&amp;Table1[h],0))</f>
        <v>0</v>
      </c>
      <c r="AK10" s="2" cm="1">
        <f t="array" ref="AK10">INDEX(Table1[Final Answer],MATCH(AK$5&amp;"-"&amp;$V10,Table1[w]&amp;"-"&amp;Table1[h],0))</f>
        <v>0</v>
      </c>
      <c r="AL10" s="2" cm="1">
        <f t="array" ref="AL10">INDEX(Table1[Final Answer],MATCH(AL$5&amp;"-"&amp;$V10,Table1[w]&amp;"-"&amp;Table1[h],0))</f>
        <v>0</v>
      </c>
      <c r="AM10" s="2" cm="1">
        <f t="array" ref="AM10">INDEX(Table1[Final Answer],MATCH(AM$5&amp;"-"&amp;$V10,Table1[w]&amp;"-"&amp;Table1[h],0))</f>
        <v>0</v>
      </c>
      <c r="AN10" s="2" cm="1">
        <f t="array" ref="AN10">INDEX(Table1[Final Answer],MATCH(AN$5&amp;"-"&amp;$V10,Table1[w]&amp;"-"&amp;Table1[h],0))</f>
        <v>0</v>
      </c>
      <c r="AO10" s="2" cm="1">
        <f t="array" ref="AO10">INDEX(Table1[Final Answer],MATCH(AO$5&amp;"-"&amp;$V10,Table1[w]&amp;"-"&amp;Table1[h],0))</f>
        <v>0</v>
      </c>
      <c r="AP10" s="2" cm="1">
        <f t="array" ref="AP10">INDEX(Table1[Final Answer],MATCH(AP$5&amp;"-"&amp;$V10,Table1[w]&amp;"-"&amp;Table1[h],0))</f>
        <v>0</v>
      </c>
      <c r="AQ10" s="2" cm="1">
        <f t="array" ref="AQ10">INDEX(Table1[Final Answer],MATCH(AQ$5&amp;"-"&amp;$V10,Table1[w]&amp;"-"&amp;Table1[h],0))</f>
        <v>0</v>
      </c>
      <c r="AR10" s="2" cm="1">
        <f t="array" ref="AR10">INDEX(Table1[Final Answer],MATCH(AR$5&amp;"-"&amp;$V10,Table1[w]&amp;"-"&amp;Table1[h],0))</f>
        <v>0</v>
      </c>
      <c r="AS10" s="2" cm="1">
        <f t="array" ref="AS10">INDEX(Table1[Final Answer],MATCH(AS$5&amp;"-"&amp;$V10,Table1[w]&amp;"-"&amp;Table1[h],0))</f>
        <v>0</v>
      </c>
      <c r="AT10" s="2" cm="1">
        <f t="array" ref="AT10">INDEX(Table1[Final Answer],MATCH(AT$5&amp;"-"&amp;$V10,Table1[w]&amp;"-"&amp;Table1[h],0))</f>
        <v>0</v>
      </c>
      <c r="AU10" s="2" cm="1">
        <f t="array" ref="AU10">INDEX(Table1[Final Answer],MATCH(AU$5&amp;"-"&amp;$V10,Table1[w]&amp;"-"&amp;Table1[h],0))</f>
        <v>0</v>
      </c>
      <c r="AV10" s="2" cm="1">
        <f t="array" ref="AV10">INDEX(Table1[Final Answer],MATCH(AV$5&amp;"-"&amp;$V10,Table1[w]&amp;"-"&amp;Table1[h],0))</f>
        <v>0</v>
      </c>
      <c r="AW10" s="2" cm="1">
        <f t="array" ref="AW10">INDEX(Table1[Final Answer],MATCH(AW$5&amp;"-"&amp;$V10,Table1[w]&amp;"-"&amp;Table1[h],0))</f>
        <v>0</v>
      </c>
      <c r="AX10" s="2" cm="1">
        <f t="array" ref="AX10">INDEX(Table1[Final Answer],MATCH(AX$5&amp;"-"&amp;$V10,Table1[w]&amp;"-"&amp;Table1[h],0))</f>
        <v>0</v>
      </c>
      <c r="AY10" s="2" cm="1">
        <f t="array" ref="AY10">INDEX(Table1[Final Answer],MATCH(AY$5&amp;"-"&amp;$V10,Table1[w]&amp;"-"&amp;Table1[h],0))</f>
        <v>0</v>
      </c>
      <c r="AZ10" s="2" cm="1">
        <f t="array" ref="AZ10">INDEX(Table1[Final Answer],MATCH(AZ$5&amp;"-"&amp;$V10,Table1[w]&amp;"-"&amp;Table1[h],0))</f>
        <v>0</v>
      </c>
      <c r="BA10" s="2" cm="1">
        <f t="array" ref="BA10">INDEX(Table1[Final Answer],MATCH(BA$5&amp;"-"&amp;$V10,Table1[w]&amp;"-"&amp;Table1[h],0))</f>
        <v>0</v>
      </c>
      <c r="BB10" s="2" cm="1">
        <f t="array" ref="BB10">INDEX(Table1[Final Answer],MATCH(BB$5&amp;"-"&amp;$V10,Table1[w]&amp;"-"&amp;Table1[h],0))</f>
        <v>0</v>
      </c>
      <c r="BC10" s="2" cm="1">
        <f t="array" ref="BC10">INDEX(Table1[Final Answer],MATCH(BC$5&amp;"-"&amp;$V10,Table1[w]&amp;"-"&amp;Table1[h],0))</f>
        <v>0</v>
      </c>
      <c r="BD10" s="2" cm="1">
        <f t="array" ref="BD10">INDEX(Table1[Final Answer],MATCH(BD$5&amp;"-"&amp;$V10,Table1[w]&amp;"-"&amp;Table1[h],0))</f>
        <v>0</v>
      </c>
      <c r="BE10" s="2" cm="1">
        <f t="array" ref="BE10">INDEX(Table1[Final Answer],MATCH(BE$5&amp;"-"&amp;$V10,Table1[w]&amp;"-"&amp;Table1[h],0))</f>
        <v>0</v>
      </c>
      <c r="BF10" s="2" cm="1">
        <f t="array" ref="BF10">INDEX(Table1[Final Answer],MATCH(BF$5&amp;"-"&amp;$V10,Table1[w]&amp;"-"&amp;Table1[h],0))</f>
        <v>0</v>
      </c>
      <c r="BG10" s="2" cm="1">
        <f t="array" ref="BG10">INDEX(Table1[Final Answer],MATCH(BG$5&amp;"-"&amp;$V10,Table1[w]&amp;"-"&amp;Table1[h],0))</f>
        <v>0</v>
      </c>
      <c r="BH10" s="2" cm="1">
        <f t="array" ref="BH10">INDEX(Table1[Final Answer],MATCH(BH$5&amp;"-"&amp;$V10,Table1[w]&amp;"-"&amp;Table1[h],0))</f>
        <v>0</v>
      </c>
      <c r="BI10" s="2" cm="1">
        <f t="array" ref="BI10">INDEX(Table1[Final Answer],MATCH(BI$5&amp;"-"&amp;$V10,Table1[w]&amp;"-"&amp;Table1[h],0))</f>
        <v>0</v>
      </c>
      <c r="BJ10" s="2" cm="1">
        <f t="array" ref="BJ10">INDEX(Table1[Final Answer],MATCH(BJ$5&amp;"-"&amp;$V10,Table1[w]&amp;"-"&amp;Table1[h],0))</f>
        <v>0</v>
      </c>
      <c r="BK10" s="2" cm="1">
        <f t="array" ref="BK10">INDEX(Table1[Final Answer],MATCH(BK$5&amp;"-"&amp;$V10,Table1[w]&amp;"-"&amp;Table1[h],0))</f>
        <v>0</v>
      </c>
      <c r="BL10" s="2" cm="1">
        <f t="array" ref="BL10">INDEX(Table1[Final Answer],MATCH(BL$5&amp;"-"&amp;$V10,Table1[w]&amp;"-"&amp;Table1[h],0))</f>
        <v>0</v>
      </c>
      <c r="BM10" s="2" cm="1">
        <f t="array" ref="BM10">INDEX(Table1[Final Answer],MATCH(BM$5&amp;"-"&amp;$V10,Table1[w]&amp;"-"&amp;Table1[h],0))</f>
        <v>0</v>
      </c>
      <c r="BN10" s="2" cm="1">
        <f t="array" ref="BN10">INDEX(Table1[Final Answer],MATCH(BN$5&amp;"-"&amp;$V10,Table1[w]&amp;"-"&amp;Table1[h],0))</f>
        <v>0</v>
      </c>
      <c r="BO10" s="2" cm="1">
        <f t="array" ref="BO10">INDEX(Table1[Final Answer],MATCH(BO$5&amp;"-"&amp;$V10,Table1[w]&amp;"-"&amp;Table1[h],0))</f>
        <v>0</v>
      </c>
      <c r="BP10" s="2" cm="1">
        <f t="array" ref="BP10">INDEX(Table1[Final Answer],MATCH(BP$5&amp;"-"&amp;$V10,Table1[w]&amp;"-"&amp;Table1[h],0))</f>
        <v>0</v>
      </c>
      <c r="BQ10" s="2" cm="1">
        <f t="array" ref="BQ10">INDEX(Table1[Final Answer],MATCH(BQ$5&amp;"-"&amp;$V10,Table1[w]&amp;"-"&amp;Table1[h],0))</f>
        <v>0</v>
      </c>
      <c r="BR10" s="2" cm="1">
        <f t="array" ref="BR10">INDEX(Table1[Final Answer],MATCH(BR$5&amp;"-"&amp;$V10,Table1[w]&amp;"-"&amp;Table1[h],0))</f>
        <v>0</v>
      </c>
      <c r="BS10" s="2" cm="1">
        <f t="array" ref="BS10">INDEX(Table1[Final Answer],MATCH(BS$5&amp;"-"&amp;$V10,Table1[w]&amp;"-"&amp;Table1[h],0))</f>
        <v>0</v>
      </c>
      <c r="BT10" s="2" cm="1">
        <f t="array" ref="BT10">INDEX(Table1[Final Answer],MATCH(BT$5&amp;"-"&amp;$V10,Table1[w]&amp;"-"&amp;Table1[h],0))</f>
        <v>0</v>
      </c>
    </row>
    <row r="11" spans="15:72" x14ac:dyDescent="0.45">
      <c r="V11" s="1">
        <v>5</v>
      </c>
      <c r="W11" s="2" cm="1">
        <f t="array" ref="W11">INDEX(Table1[Final Answer],MATCH(W$5&amp;"-"&amp;$V11,Table1[w]&amp;"-"&amp;Table1[h],0))</f>
        <v>0</v>
      </c>
      <c r="X11" s="2" cm="1">
        <f t="array" ref="X11">INDEX(Table1[Final Answer],MATCH(X$5&amp;"-"&amp;$V11,Table1[w]&amp;"-"&amp;Table1[h],0))</f>
        <v>0</v>
      </c>
      <c r="Y11" s="2" cm="1">
        <f t="array" ref="Y11">INDEX(Table1[Final Answer],MATCH(Y$5&amp;"-"&amp;$V11,Table1[w]&amp;"-"&amp;Table1[h],0))</f>
        <v>0</v>
      </c>
      <c r="Z11" s="2" cm="1">
        <f t="array" ref="Z11">INDEX(Table1[Final Answer],MATCH(Z$5&amp;"-"&amp;$V11,Table1[w]&amp;"-"&amp;Table1[h],0))</f>
        <v>0</v>
      </c>
      <c r="AA11" s="2" cm="1">
        <f t="array" ref="AA11">INDEX(Table1[Final Answer],MATCH(AA$5&amp;"-"&amp;$V11,Table1[w]&amp;"-"&amp;Table1[h],0))</f>
        <v>0</v>
      </c>
      <c r="AB11" s="2" cm="1">
        <f t="array" ref="AB11">INDEX(Table1[Final Answer],MATCH(AB$5&amp;"-"&amp;$V11,Table1[w]&amp;"-"&amp;Table1[h],0))</f>
        <v>1</v>
      </c>
      <c r="AC11" s="2" cm="1">
        <f t="array" ref="AC11">INDEX(Table1[Final Answer],MATCH(AC$5&amp;"-"&amp;$V11,Table1[w]&amp;"-"&amp;Table1[h],0))</f>
        <v>1</v>
      </c>
      <c r="AD11" s="2" cm="1">
        <f t="array" ref="AD11">INDEX(Table1[Final Answer],MATCH(AD$5&amp;"-"&amp;$V11,Table1[w]&amp;"-"&amp;Table1[h],0))</f>
        <v>1</v>
      </c>
      <c r="AE11" s="2" cm="1">
        <f t="array" ref="AE11">INDEX(Table1[Final Answer],MATCH(AE$5&amp;"-"&amp;$V11,Table1[w]&amp;"-"&amp;Table1[h],0))</f>
        <v>1</v>
      </c>
      <c r="AF11" s="2" cm="1">
        <f t="array" ref="AF11">INDEX(Table1[Final Answer],MATCH(AF$5&amp;"-"&amp;$V11,Table1[w]&amp;"-"&amp;Table1[h],0))</f>
        <v>1</v>
      </c>
      <c r="AG11" s="2" cm="1">
        <f t="array" ref="AG11">INDEX(Table1[Final Answer],MATCH(AG$5&amp;"-"&amp;$V11,Table1[w]&amp;"-"&amp;Table1[h],0))</f>
        <v>1</v>
      </c>
      <c r="AH11" s="2" cm="1">
        <f t="array" ref="AH11">INDEX(Table1[Final Answer],MATCH(AH$5&amp;"-"&amp;$V11,Table1[w]&amp;"-"&amp;Table1[h],0))</f>
        <v>1</v>
      </c>
      <c r="AI11" s="2" cm="1">
        <f t="array" ref="AI11">INDEX(Table1[Final Answer],MATCH(AI$5&amp;"-"&amp;$V11,Table1[w]&amp;"-"&amp;Table1[h],0))</f>
        <v>1</v>
      </c>
      <c r="AJ11" s="2" cm="1">
        <f t="array" ref="AJ11">INDEX(Table1[Final Answer],MATCH(AJ$5&amp;"-"&amp;$V11,Table1[w]&amp;"-"&amp;Table1[h],0))</f>
        <v>1</v>
      </c>
      <c r="AK11" s="2" cm="1">
        <f t="array" ref="AK11">INDEX(Table1[Final Answer],MATCH(AK$5&amp;"-"&amp;$V11,Table1[w]&amp;"-"&amp;Table1[h],0))</f>
        <v>1</v>
      </c>
      <c r="AL11" s="2" cm="1">
        <f t="array" ref="AL11">INDEX(Table1[Final Answer],MATCH(AL$5&amp;"-"&amp;$V11,Table1[w]&amp;"-"&amp;Table1[h],0))</f>
        <v>1</v>
      </c>
      <c r="AM11" s="2" cm="1">
        <f t="array" ref="AM11">INDEX(Table1[Final Answer],MATCH(AM$5&amp;"-"&amp;$V11,Table1[w]&amp;"-"&amp;Table1[h],0))</f>
        <v>1</v>
      </c>
      <c r="AN11" s="2" cm="1">
        <f t="array" ref="AN11">INDEX(Table1[Final Answer],MATCH(AN$5&amp;"-"&amp;$V11,Table1[w]&amp;"-"&amp;Table1[h],0))</f>
        <v>1</v>
      </c>
      <c r="AO11" s="2" cm="1">
        <f t="array" ref="AO11">INDEX(Table1[Final Answer],MATCH(AO$5&amp;"-"&amp;$V11,Table1[w]&amp;"-"&amp;Table1[h],0))</f>
        <v>1</v>
      </c>
      <c r="AP11" s="2" cm="1">
        <f t="array" ref="AP11">INDEX(Table1[Final Answer],MATCH(AP$5&amp;"-"&amp;$V11,Table1[w]&amp;"-"&amp;Table1[h],0))</f>
        <v>1</v>
      </c>
      <c r="AQ11" s="2" cm="1">
        <f t="array" ref="AQ11">INDEX(Table1[Final Answer],MATCH(AQ$5&amp;"-"&amp;$V11,Table1[w]&amp;"-"&amp;Table1[h],0))</f>
        <v>1</v>
      </c>
      <c r="AR11" s="2" cm="1">
        <f t="array" ref="AR11">INDEX(Table1[Final Answer],MATCH(AR$5&amp;"-"&amp;$V11,Table1[w]&amp;"-"&amp;Table1[h],0))</f>
        <v>1</v>
      </c>
      <c r="AS11" s="2" cm="1">
        <f t="array" ref="AS11">INDEX(Table1[Final Answer],MATCH(AS$5&amp;"-"&amp;$V11,Table1[w]&amp;"-"&amp;Table1[h],0))</f>
        <v>1</v>
      </c>
      <c r="AT11" s="2" cm="1">
        <f t="array" ref="AT11">INDEX(Table1[Final Answer],MATCH(AT$5&amp;"-"&amp;$V11,Table1[w]&amp;"-"&amp;Table1[h],0))</f>
        <v>1</v>
      </c>
      <c r="AU11" s="2" cm="1">
        <f t="array" ref="AU11">INDEX(Table1[Final Answer],MATCH(AU$5&amp;"-"&amp;$V11,Table1[w]&amp;"-"&amp;Table1[h],0))</f>
        <v>1</v>
      </c>
      <c r="AV11" s="2" cm="1">
        <f t="array" ref="AV11">INDEX(Table1[Final Answer],MATCH(AV$5&amp;"-"&amp;$V11,Table1[w]&amp;"-"&amp;Table1[h],0))</f>
        <v>1</v>
      </c>
      <c r="AW11" s="2" cm="1">
        <f t="array" ref="AW11">INDEX(Table1[Final Answer],MATCH(AW$5&amp;"-"&amp;$V11,Table1[w]&amp;"-"&amp;Table1[h],0))</f>
        <v>1</v>
      </c>
      <c r="AX11" s="2" cm="1">
        <f t="array" ref="AX11">INDEX(Table1[Final Answer],MATCH(AX$5&amp;"-"&amp;$V11,Table1[w]&amp;"-"&amp;Table1[h],0))</f>
        <v>1</v>
      </c>
      <c r="AY11" s="2" cm="1">
        <f t="array" ref="AY11">INDEX(Table1[Final Answer],MATCH(AY$5&amp;"-"&amp;$V11,Table1[w]&amp;"-"&amp;Table1[h],0))</f>
        <v>1</v>
      </c>
      <c r="AZ11" s="2" cm="1">
        <f t="array" ref="AZ11">INDEX(Table1[Final Answer],MATCH(AZ$5&amp;"-"&amp;$V11,Table1[w]&amp;"-"&amp;Table1[h],0))</f>
        <v>1</v>
      </c>
      <c r="BA11" s="2" cm="1">
        <f t="array" ref="BA11">INDEX(Table1[Final Answer],MATCH(BA$5&amp;"-"&amp;$V11,Table1[w]&amp;"-"&amp;Table1[h],0))</f>
        <v>1</v>
      </c>
      <c r="BB11" s="2" cm="1">
        <f t="array" ref="BB11">INDEX(Table1[Final Answer],MATCH(BB$5&amp;"-"&amp;$V11,Table1[w]&amp;"-"&amp;Table1[h],0))</f>
        <v>1</v>
      </c>
      <c r="BC11" s="2" cm="1">
        <f t="array" ref="BC11">INDEX(Table1[Final Answer],MATCH(BC$5&amp;"-"&amp;$V11,Table1[w]&amp;"-"&amp;Table1[h],0))</f>
        <v>1</v>
      </c>
      <c r="BD11" s="2" cm="1">
        <f t="array" ref="BD11">INDEX(Table1[Final Answer],MATCH(BD$5&amp;"-"&amp;$V11,Table1[w]&amp;"-"&amp;Table1[h],0))</f>
        <v>1</v>
      </c>
      <c r="BE11" s="2" cm="1">
        <f t="array" ref="BE11">INDEX(Table1[Final Answer],MATCH(BE$5&amp;"-"&amp;$V11,Table1[w]&amp;"-"&amp;Table1[h],0))</f>
        <v>1</v>
      </c>
      <c r="BF11" s="2" cm="1">
        <f t="array" ref="BF11">INDEX(Table1[Final Answer],MATCH(BF$5&amp;"-"&amp;$V11,Table1[w]&amp;"-"&amp;Table1[h],0))</f>
        <v>1</v>
      </c>
      <c r="BG11" s="2" cm="1">
        <f t="array" ref="BG11">INDEX(Table1[Final Answer],MATCH(BG$5&amp;"-"&amp;$V11,Table1[w]&amp;"-"&amp;Table1[h],0))</f>
        <v>1</v>
      </c>
      <c r="BH11" s="2" cm="1">
        <f t="array" ref="BH11">INDEX(Table1[Final Answer],MATCH(BH$5&amp;"-"&amp;$V11,Table1[w]&amp;"-"&amp;Table1[h],0))</f>
        <v>1</v>
      </c>
      <c r="BI11" s="2" cm="1">
        <f t="array" ref="BI11">INDEX(Table1[Final Answer],MATCH(BI$5&amp;"-"&amp;$V11,Table1[w]&amp;"-"&amp;Table1[h],0))</f>
        <v>1</v>
      </c>
      <c r="BJ11" s="2" cm="1">
        <f t="array" ref="BJ11">INDEX(Table1[Final Answer],MATCH(BJ$5&amp;"-"&amp;$V11,Table1[w]&amp;"-"&amp;Table1[h],0))</f>
        <v>1</v>
      </c>
      <c r="BK11" s="2" cm="1">
        <f t="array" ref="BK11">INDEX(Table1[Final Answer],MATCH(BK$5&amp;"-"&amp;$V11,Table1[w]&amp;"-"&amp;Table1[h],0))</f>
        <v>1</v>
      </c>
      <c r="BL11" s="2" cm="1">
        <f t="array" ref="BL11">INDEX(Table1[Final Answer],MATCH(BL$5&amp;"-"&amp;$V11,Table1[w]&amp;"-"&amp;Table1[h],0))</f>
        <v>1</v>
      </c>
      <c r="BM11" s="2" cm="1">
        <f t="array" ref="BM11">INDEX(Table1[Final Answer],MATCH(BM$5&amp;"-"&amp;$V11,Table1[w]&amp;"-"&amp;Table1[h],0))</f>
        <v>1</v>
      </c>
      <c r="BN11" s="2" cm="1">
        <f t="array" ref="BN11">INDEX(Table1[Final Answer],MATCH(BN$5&amp;"-"&amp;$V11,Table1[w]&amp;"-"&amp;Table1[h],0))</f>
        <v>1</v>
      </c>
      <c r="BO11" s="2" cm="1">
        <f t="array" ref="BO11">INDEX(Table1[Final Answer],MATCH(BO$5&amp;"-"&amp;$V11,Table1[w]&amp;"-"&amp;Table1[h],0))</f>
        <v>1</v>
      </c>
      <c r="BP11" s="2" cm="1">
        <f t="array" ref="BP11">INDEX(Table1[Final Answer],MATCH(BP$5&amp;"-"&amp;$V11,Table1[w]&amp;"-"&amp;Table1[h],0))</f>
        <v>0</v>
      </c>
      <c r="BQ11" s="2" cm="1">
        <f t="array" ref="BQ11">INDEX(Table1[Final Answer],MATCH(BQ$5&amp;"-"&amp;$V11,Table1[w]&amp;"-"&amp;Table1[h],0))</f>
        <v>0</v>
      </c>
      <c r="BR11" s="2" cm="1">
        <f t="array" ref="BR11">INDEX(Table1[Final Answer],MATCH(BR$5&amp;"-"&amp;$V11,Table1[w]&amp;"-"&amp;Table1[h],0))</f>
        <v>0</v>
      </c>
      <c r="BS11" s="2" cm="1">
        <f t="array" ref="BS11">INDEX(Table1[Final Answer],MATCH(BS$5&amp;"-"&amp;$V11,Table1[w]&amp;"-"&amp;Table1[h],0))</f>
        <v>0</v>
      </c>
      <c r="BT11" s="2" cm="1">
        <f t="array" ref="BT11">INDEX(Table1[Final Answer],MATCH(BT$5&amp;"-"&amp;$V11,Table1[w]&amp;"-"&amp;Table1[h],0))</f>
        <v>0</v>
      </c>
    </row>
    <row r="12" spans="15:72" x14ac:dyDescent="0.45">
      <c r="V12" s="1">
        <v>6</v>
      </c>
      <c r="W12" s="2" cm="1">
        <f t="array" ref="W12">INDEX(Table1[Final Answer],MATCH(W$5&amp;"-"&amp;$V12,Table1[w]&amp;"-"&amp;Table1[h],0))</f>
        <v>0</v>
      </c>
      <c r="X12" s="2" cm="1">
        <f t="array" ref="X12">INDEX(Table1[Final Answer],MATCH(X$5&amp;"-"&amp;$V12,Table1[w]&amp;"-"&amp;Table1[h],0))</f>
        <v>0</v>
      </c>
      <c r="Y12" s="2" cm="1">
        <f t="array" ref="Y12">INDEX(Table1[Final Answer],MATCH(Y$5&amp;"-"&amp;$V12,Table1[w]&amp;"-"&amp;Table1[h],0))</f>
        <v>0</v>
      </c>
      <c r="Z12" s="2" cm="1">
        <f t="array" ref="Z12">INDEX(Table1[Final Answer],MATCH(Z$5&amp;"-"&amp;$V12,Table1[w]&amp;"-"&amp;Table1[h],0))</f>
        <v>0</v>
      </c>
      <c r="AA12" s="2" cm="1">
        <f t="array" ref="AA12">INDEX(Table1[Final Answer],MATCH(AA$5&amp;"-"&amp;$V12,Table1[w]&amp;"-"&amp;Table1[h],0))</f>
        <v>0</v>
      </c>
      <c r="AB12" s="2" cm="1">
        <f t="array" ref="AB12">INDEX(Table1[Final Answer],MATCH(AB$5&amp;"-"&amp;$V12,Table1[w]&amp;"-"&amp;Table1[h],0))</f>
        <v>1</v>
      </c>
      <c r="AC12" s="2" cm="1">
        <f t="array" ref="AC12">INDEX(Table1[Final Answer],MATCH(AC$5&amp;"-"&amp;$V12,Table1[w]&amp;"-"&amp;Table1[h],0))</f>
        <v>1</v>
      </c>
      <c r="AD12" s="2" cm="1">
        <f t="array" ref="AD12">INDEX(Table1[Final Answer],MATCH(AD$5&amp;"-"&amp;$V12,Table1[w]&amp;"-"&amp;Table1[h],0))</f>
        <v>1</v>
      </c>
      <c r="AE12" s="2" cm="1">
        <f t="array" ref="AE12">INDEX(Table1[Final Answer],MATCH(AE$5&amp;"-"&amp;$V12,Table1[w]&amp;"-"&amp;Table1[h],0))</f>
        <v>1</v>
      </c>
      <c r="AF12" s="2" cm="1">
        <f t="array" ref="AF12">INDEX(Table1[Final Answer],MATCH(AF$5&amp;"-"&amp;$V12,Table1[w]&amp;"-"&amp;Table1[h],0))</f>
        <v>1</v>
      </c>
      <c r="AG12" s="2" cm="1">
        <f t="array" ref="AG12">INDEX(Table1[Final Answer],MATCH(AG$5&amp;"-"&amp;$V12,Table1[w]&amp;"-"&amp;Table1[h],0))</f>
        <v>1</v>
      </c>
      <c r="AH12" s="2" cm="1">
        <f t="array" ref="AH12">INDEX(Table1[Final Answer],MATCH(AH$5&amp;"-"&amp;$V12,Table1[w]&amp;"-"&amp;Table1[h],0))</f>
        <v>1</v>
      </c>
      <c r="AI12" s="2" cm="1">
        <f t="array" ref="AI12">INDEX(Table1[Final Answer],MATCH(AI$5&amp;"-"&amp;$V12,Table1[w]&amp;"-"&amp;Table1[h],0))</f>
        <v>1</v>
      </c>
      <c r="AJ12" s="2" cm="1">
        <f t="array" ref="AJ12">INDEX(Table1[Final Answer],MATCH(AJ$5&amp;"-"&amp;$V12,Table1[w]&amp;"-"&amp;Table1[h],0))</f>
        <v>1</v>
      </c>
      <c r="AK12" s="2" cm="1">
        <f t="array" ref="AK12">INDEX(Table1[Final Answer],MATCH(AK$5&amp;"-"&amp;$V12,Table1[w]&amp;"-"&amp;Table1[h],0))</f>
        <v>1</v>
      </c>
      <c r="AL12" s="2" cm="1">
        <f t="array" ref="AL12">INDEX(Table1[Final Answer],MATCH(AL$5&amp;"-"&amp;$V12,Table1[w]&amp;"-"&amp;Table1[h],0))</f>
        <v>1</v>
      </c>
      <c r="AM12" s="2" cm="1">
        <f t="array" ref="AM12">INDEX(Table1[Final Answer],MATCH(AM$5&amp;"-"&amp;$V12,Table1[w]&amp;"-"&amp;Table1[h],0))</f>
        <v>1</v>
      </c>
      <c r="AN12" s="2" cm="1">
        <f t="array" ref="AN12">INDEX(Table1[Final Answer],MATCH(AN$5&amp;"-"&amp;$V12,Table1[w]&amp;"-"&amp;Table1[h],0))</f>
        <v>1</v>
      </c>
      <c r="AO12" s="2" cm="1">
        <f t="array" ref="AO12">INDEX(Table1[Final Answer],MATCH(AO$5&amp;"-"&amp;$V12,Table1[w]&amp;"-"&amp;Table1[h],0))</f>
        <v>1</v>
      </c>
      <c r="AP12" s="2" cm="1">
        <f t="array" ref="AP12">INDEX(Table1[Final Answer],MATCH(AP$5&amp;"-"&amp;$V12,Table1[w]&amp;"-"&amp;Table1[h],0))</f>
        <v>1</v>
      </c>
      <c r="AQ12" s="2" cm="1">
        <f t="array" ref="AQ12">INDEX(Table1[Final Answer],MATCH(AQ$5&amp;"-"&amp;$V12,Table1[w]&amp;"-"&amp;Table1[h],0))</f>
        <v>1</v>
      </c>
      <c r="AR12" s="2" cm="1">
        <f t="array" ref="AR12">INDEX(Table1[Final Answer],MATCH(AR$5&amp;"-"&amp;$V12,Table1[w]&amp;"-"&amp;Table1[h],0))</f>
        <v>1</v>
      </c>
      <c r="AS12" s="2" cm="1">
        <f t="array" ref="AS12">INDEX(Table1[Final Answer],MATCH(AS$5&amp;"-"&amp;$V12,Table1[w]&amp;"-"&amp;Table1[h],0))</f>
        <v>1</v>
      </c>
      <c r="AT12" s="2" cm="1">
        <f t="array" ref="AT12">INDEX(Table1[Final Answer],MATCH(AT$5&amp;"-"&amp;$V12,Table1[w]&amp;"-"&amp;Table1[h],0))</f>
        <v>1</v>
      </c>
      <c r="AU12" s="2" cm="1">
        <f t="array" ref="AU12">INDEX(Table1[Final Answer],MATCH(AU$5&amp;"-"&amp;$V12,Table1[w]&amp;"-"&amp;Table1[h],0))</f>
        <v>1</v>
      </c>
      <c r="AV12" s="2" cm="1">
        <f t="array" ref="AV12">INDEX(Table1[Final Answer],MATCH(AV$5&amp;"-"&amp;$V12,Table1[w]&amp;"-"&amp;Table1[h],0))</f>
        <v>1</v>
      </c>
      <c r="AW12" s="2" cm="1">
        <f t="array" ref="AW12">INDEX(Table1[Final Answer],MATCH(AW$5&amp;"-"&amp;$V12,Table1[w]&amp;"-"&amp;Table1[h],0))</f>
        <v>1</v>
      </c>
      <c r="AX12" s="2" cm="1">
        <f t="array" ref="AX12">INDEX(Table1[Final Answer],MATCH(AX$5&amp;"-"&amp;$V12,Table1[w]&amp;"-"&amp;Table1[h],0))</f>
        <v>1</v>
      </c>
      <c r="AY12" s="2" cm="1">
        <f t="array" ref="AY12">INDEX(Table1[Final Answer],MATCH(AY$5&amp;"-"&amp;$V12,Table1[w]&amp;"-"&amp;Table1[h],0))</f>
        <v>1</v>
      </c>
      <c r="AZ12" s="2" cm="1">
        <f t="array" ref="AZ12">INDEX(Table1[Final Answer],MATCH(AZ$5&amp;"-"&amp;$V12,Table1[w]&amp;"-"&amp;Table1[h],0))</f>
        <v>1</v>
      </c>
      <c r="BA12" s="2" cm="1">
        <f t="array" ref="BA12">INDEX(Table1[Final Answer],MATCH(BA$5&amp;"-"&amp;$V12,Table1[w]&amp;"-"&amp;Table1[h],0))</f>
        <v>1</v>
      </c>
      <c r="BB12" s="2" cm="1">
        <f t="array" ref="BB12">INDEX(Table1[Final Answer],MATCH(BB$5&amp;"-"&amp;$V12,Table1[w]&amp;"-"&amp;Table1[h],0))</f>
        <v>1</v>
      </c>
      <c r="BC12" s="2" cm="1">
        <f t="array" ref="BC12">INDEX(Table1[Final Answer],MATCH(BC$5&amp;"-"&amp;$V12,Table1[w]&amp;"-"&amp;Table1[h],0))</f>
        <v>1</v>
      </c>
      <c r="BD12" s="2" cm="1">
        <f t="array" ref="BD12">INDEX(Table1[Final Answer],MATCH(BD$5&amp;"-"&amp;$V12,Table1[w]&amp;"-"&amp;Table1[h],0))</f>
        <v>1</v>
      </c>
      <c r="BE12" s="2" cm="1">
        <f t="array" ref="BE12">INDEX(Table1[Final Answer],MATCH(BE$5&amp;"-"&amp;$V12,Table1[w]&amp;"-"&amp;Table1[h],0))</f>
        <v>1</v>
      </c>
      <c r="BF12" s="2" cm="1">
        <f t="array" ref="BF12">INDEX(Table1[Final Answer],MATCH(BF$5&amp;"-"&amp;$V12,Table1[w]&amp;"-"&amp;Table1[h],0))</f>
        <v>1</v>
      </c>
      <c r="BG12" s="2" cm="1">
        <f t="array" ref="BG12">INDEX(Table1[Final Answer],MATCH(BG$5&amp;"-"&amp;$V12,Table1[w]&amp;"-"&amp;Table1[h],0))</f>
        <v>1</v>
      </c>
      <c r="BH12" s="2" cm="1">
        <f t="array" ref="BH12">INDEX(Table1[Final Answer],MATCH(BH$5&amp;"-"&amp;$V12,Table1[w]&amp;"-"&amp;Table1[h],0))</f>
        <v>1</v>
      </c>
      <c r="BI12" s="2" cm="1">
        <f t="array" ref="BI12">INDEX(Table1[Final Answer],MATCH(BI$5&amp;"-"&amp;$V12,Table1[w]&amp;"-"&amp;Table1[h],0))</f>
        <v>1</v>
      </c>
      <c r="BJ12" s="2" cm="1">
        <f t="array" ref="BJ12">INDEX(Table1[Final Answer],MATCH(BJ$5&amp;"-"&amp;$V12,Table1[w]&amp;"-"&amp;Table1[h],0))</f>
        <v>1</v>
      </c>
      <c r="BK12" s="2" cm="1">
        <f t="array" ref="BK12">INDEX(Table1[Final Answer],MATCH(BK$5&amp;"-"&amp;$V12,Table1[w]&amp;"-"&amp;Table1[h],0))</f>
        <v>1</v>
      </c>
      <c r="BL12" s="2" cm="1">
        <f t="array" ref="BL12">INDEX(Table1[Final Answer],MATCH(BL$5&amp;"-"&amp;$V12,Table1[w]&amp;"-"&amp;Table1[h],0))</f>
        <v>1</v>
      </c>
      <c r="BM12" s="2" cm="1">
        <f t="array" ref="BM12">INDEX(Table1[Final Answer],MATCH(BM$5&amp;"-"&amp;$V12,Table1[w]&amp;"-"&amp;Table1[h],0))</f>
        <v>1</v>
      </c>
      <c r="BN12" s="2" cm="1">
        <f t="array" ref="BN12">INDEX(Table1[Final Answer],MATCH(BN$5&amp;"-"&amp;$V12,Table1[w]&amp;"-"&amp;Table1[h],0))</f>
        <v>1</v>
      </c>
      <c r="BO12" s="2" cm="1">
        <f t="array" ref="BO12">INDEX(Table1[Final Answer],MATCH(BO$5&amp;"-"&amp;$V12,Table1[w]&amp;"-"&amp;Table1[h],0))</f>
        <v>1</v>
      </c>
      <c r="BP12" s="2" cm="1">
        <f t="array" ref="BP12">INDEX(Table1[Final Answer],MATCH(BP$5&amp;"-"&amp;$V12,Table1[w]&amp;"-"&amp;Table1[h],0))</f>
        <v>0</v>
      </c>
      <c r="BQ12" s="2" cm="1">
        <f t="array" ref="BQ12">INDEX(Table1[Final Answer],MATCH(BQ$5&amp;"-"&amp;$V12,Table1[w]&amp;"-"&amp;Table1[h],0))</f>
        <v>0</v>
      </c>
      <c r="BR12" s="2" cm="1">
        <f t="array" ref="BR12">INDEX(Table1[Final Answer],MATCH(BR$5&amp;"-"&amp;$V12,Table1[w]&amp;"-"&amp;Table1[h],0))</f>
        <v>0</v>
      </c>
      <c r="BS12" s="2" cm="1">
        <f t="array" ref="BS12">INDEX(Table1[Final Answer],MATCH(BS$5&amp;"-"&amp;$V12,Table1[w]&amp;"-"&amp;Table1[h],0))</f>
        <v>0</v>
      </c>
      <c r="BT12" s="2" cm="1">
        <f t="array" ref="BT12">INDEX(Table1[Final Answer],MATCH(BT$5&amp;"-"&amp;$V12,Table1[w]&amp;"-"&amp;Table1[h],0))</f>
        <v>0</v>
      </c>
    </row>
    <row r="13" spans="15:72" x14ac:dyDescent="0.45">
      <c r="V13" s="1">
        <v>7</v>
      </c>
      <c r="W13" s="2" cm="1">
        <f t="array" ref="W13">INDEX(Table1[Final Answer],MATCH(W$5&amp;"-"&amp;$V13,Table1[w]&amp;"-"&amp;Table1[h],0))</f>
        <v>0</v>
      </c>
      <c r="X13" s="2" cm="1">
        <f t="array" ref="X13">INDEX(Table1[Final Answer],MATCH(X$5&amp;"-"&amp;$V13,Table1[w]&amp;"-"&amp;Table1[h],0))</f>
        <v>0</v>
      </c>
      <c r="Y13" s="2" cm="1">
        <f t="array" ref="Y13">INDEX(Table1[Final Answer],MATCH(Y$5&amp;"-"&amp;$V13,Table1[w]&amp;"-"&amp;Table1[h],0))</f>
        <v>0</v>
      </c>
      <c r="Z13" s="2" cm="1">
        <f t="array" ref="Z13">INDEX(Table1[Final Answer],MATCH(Z$5&amp;"-"&amp;$V13,Table1[w]&amp;"-"&amp;Table1[h],0))</f>
        <v>0</v>
      </c>
      <c r="AA13" s="2" cm="1">
        <f t="array" ref="AA13">INDEX(Table1[Final Answer],MATCH(AA$5&amp;"-"&amp;$V13,Table1[w]&amp;"-"&amp;Table1[h],0))</f>
        <v>0</v>
      </c>
      <c r="AB13" s="2" cm="1">
        <f t="array" ref="AB13">INDEX(Table1[Final Answer],MATCH(AB$5&amp;"-"&amp;$V13,Table1[w]&amp;"-"&amp;Table1[h],0))</f>
        <v>1</v>
      </c>
      <c r="AC13" s="2" cm="1">
        <f t="array" ref="AC13">INDEX(Table1[Final Answer],MATCH(AC$5&amp;"-"&amp;$V13,Table1[w]&amp;"-"&amp;Table1[h],0))</f>
        <v>1</v>
      </c>
      <c r="AD13" s="2" cm="1">
        <f t="array" ref="AD13">INDEX(Table1[Final Answer],MATCH(AD$5&amp;"-"&amp;$V13,Table1[w]&amp;"-"&amp;Table1[h],0))</f>
        <v>1</v>
      </c>
      <c r="AE13" s="2" cm="1">
        <f t="array" ref="AE13">INDEX(Table1[Final Answer],MATCH(AE$5&amp;"-"&amp;$V13,Table1[w]&amp;"-"&amp;Table1[h],0))</f>
        <v>1</v>
      </c>
      <c r="AF13" s="2" cm="1">
        <f t="array" ref="AF13">INDEX(Table1[Final Answer],MATCH(AF$5&amp;"-"&amp;$V13,Table1[w]&amp;"-"&amp;Table1[h],0))</f>
        <v>1</v>
      </c>
      <c r="AG13" s="2" cm="1">
        <f t="array" ref="AG13">INDEX(Table1[Final Answer],MATCH(AG$5&amp;"-"&amp;$V13,Table1[w]&amp;"-"&amp;Table1[h],0))</f>
        <v>1</v>
      </c>
      <c r="AH13" s="2" cm="1">
        <f t="array" ref="AH13">INDEX(Table1[Final Answer],MATCH(AH$5&amp;"-"&amp;$V13,Table1[w]&amp;"-"&amp;Table1[h],0))</f>
        <v>1</v>
      </c>
      <c r="AI13" s="2" cm="1">
        <f t="array" ref="AI13">INDEX(Table1[Final Answer],MATCH(AI$5&amp;"-"&amp;$V13,Table1[w]&amp;"-"&amp;Table1[h],0))</f>
        <v>1</v>
      </c>
      <c r="AJ13" s="2" cm="1">
        <f t="array" ref="AJ13">INDEX(Table1[Final Answer],MATCH(AJ$5&amp;"-"&amp;$V13,Table1[w]&amp;"-"&amp;Table1[h],0))</f>
        <v>1</v>
      </c>
      <c r="AK13" s="2" cm="1">
        <f t="array" ref="AK13">INDEX(Table1[Final Answer],MATCH(AK$5&amp;"-"&amp;$V13,Table1[w]&amp;"-"&amp;Table1[h],0))</f>
        <v>1</v>
      </c>
      <c r="AL13" s="2" cm="1">
        <f t="array" ref="AL13">INDEX(Table1[Final Answer],MATCH(AL$5&amp;"-"&amp;$V13,Table1[w]&amp;"-"&amp;Table1[h],0))</f>
        <v>1</v>
      </c>
      <c r="AM13" s="2" cm="1">
        <f t="array" ref="AM13">INDEX(Table1[Final Answer],MATCH(AM$5&amp;"-"&amp;$V13,Table1[w]&amp;"-"&amp;Table1[h],0))</f>
        <v>1</v>
      </c>
      <c r="AN13" s="2" cm="1">
        <f t="array" ref="AN13">INDEX(Table1[Final Answer],MATCH(AN$5&amp;"-"&amp;$V13,Table1[w]&amp;"-"&amp;Table1[h],0))</f>
        <v>1</v>
      </c>
      <c r="AO13" s="2" cm="1">
        <f t="array" ref="AO13">INDEX(Table1[Final Answer],MATCH(AO$5&amp;"-"&amp;$V13,Table1[w]&amp;"-"&amp;Table1[h],0))</f>
        <v>1</v>
      </c>
      <c r="AP13" s="2" cm="1">
        <f t="array" ref="AP13">INDEX(Table1[Final Answer],MATCH(AP$5&amp;"-"&amp;$V13,Table1[w]&amp;"-"&amp;Table1[h],0))</f>
        <v>1</v>
      </c>
      <c r="AQ13" s="2" cm="1">
        <f t="array" ref="AQ13">INDEX(Table1[Final Answer],MATCH(AQ$5&amp;"-"&amp;$V13,Table1[w]&amp;"-"&amp;Table1[h],0))</f>
        <v>1</v>
      </c>
      <c r="AR13" s="2" cm="1">
        <f t="array" ref="AR13">INDEX(Table1[Final Answer],MATCH(AR$5&amp;"-"&amp;$V13,Table1[w]&amp;"-"&amp;Table1[h],0))</f>
        <v>1</v>
      </c>
      <c r="AS13" s="2" cm="1">
        <f t="array" ref="AS13">INDEX(Table1[Final Answer],MATCH(AS$5&amp;"-"&amp;$V13,Table1[w]&amp;"-"&amp;Table1[h],0))</f>
        <v>1</v>
      </c>
      <c r="AT13" s="2" cm="1">
        <f t="array" ref="AT13">INDEX(Table1[Final Answer],MATCH(AT$5&amp;"-"&amp;$V13,Table1[w]&amp;"-"&amp;Table1[h],0))</f>
        <v>1</v>
      </c>
      <c r="AU13" s="2" cm="1">
        <f t="array" ref="AU13">INDEX(Table1[Final Answer],MATCH(AU$5&amp;"-"&amp;$V13,Table1[w]&amp;"-"&amp;Table1[h],0))</f>
        <v>1</v>
      </c>
      <c r="AV13" s="2" cm="1">
        <f t="array" ref="AV13">INDEX(Table1[Final Answer],MATCH(AV$5&amp;"-"&amp;$V13,Table1[w]&amp;"-"&amp;Table1[h],0))</f>
        <v>1</v>
      </c>
      <c r="AW13" s="2" cm="1">
        <f t="array" ref="AW13">INDEX(Table1[Final Answer],MATCH(AW$5&amp;"-"&amp;$V13,Table1[w]&amp;"-"&amp;Table1[h],0))</f>
        <v>1</v>
      </c>
      <c r="AX13" s="2" cm="1">
        <f t="array" ref="AX13">INDEX(Table1[Final Answer],MATCH(AX$5&amp;"-"&amp;$V13,Table1[w]&amp;"-"&amp;Table1[h],0))</f>
        <v>1</v>
      </c>
      <c r="AY13" s="2" cm="1">
        <f t="array" ref="AY13">INDEX(Table1[Final Answer],MATCH(AY$5&amp;"-"&amp;$V13,Table1[w]&amp;"-"&amp;Table1[h],0))</f>
        <v>1</v>
      </c>
      <c r="AZ13" s="2" cm="1">
        <f t="array" ref="AZ13">INDEX(Table1[Final Answer],MATCH(AZ$5&amp;"-"&amp;$V13,Table1[w]&amp;"-"&amp;Table1[h],0))</f>
        <v>1</v>
      </c>
      <c r="BA13" s="2" cm="1">
        <f t="array" ref="BA13">INDEX(Table1[Final Answer],MATCH(BA$5&amp;"-"&amp;$V13,Table1[w]&amp;"-"&amp;Table1[h],0))</f>
        <v>1</v>
      </c>
      <c r="BB13" s="2" cm="1">
        <f t="array" ref="BB13">INDEX(Table1[Final Answer],MATCH(BB$5&amp;"-"&amp;$V13,Table1[w]&amp;"-"&amp;Table1[h],0))</f>
        <v>1</v>
      </c>
      <c r="BC13" s="2" cm="1">
        <f t="array" ref="BC13">INDEX(Table1[Final Answer],MATCH(BC$5&amp;"-"&amp;$V13,Table1[w]&amp;"-"&amp;Table1[h],0))</f>
        <v>1</v>
      </c>
      <c r="BD13" s="2" cm="1">
        <f t="array" ref="BD13">INDEX(Table1[Final Answer],MATCH(BD$5&amp;"-"&amp;$V13,Table1[w]&amp;"-"&amp;Table1[h],0))</f>
        <v>1</v>
      </c>
      <c r="BE13" s="2" cm="1">
        <f t="array" ref="BE13">INDEX(Table1[Final Answer],MATCH(BE$5&amp;"-"&amp;$V13,Table1[w]&amp;"-"&amp;Table1[h],0))</f>
        <v>1</v>
      </c>
      <c r="BF13" s="2" cm="1">
        <f t="array" ref="BF13">INDEX(Table1[Final Answer],MATCH(BF$5&amp;"-"&amp;$V13,Table1[w]&amp;"-"&amp;Table1[h],0))</f>
        <v>1</v>
      </c>
      <c r="BG13" s="2" cm="1">
        <f t="array" ref="BG13">INDEX(Table1[Final Answer],MATCH(BG$5&amp;"-"&amp;$V13,Table1[w]&amp;"-"&amp;Table1[h],0))</f>
        <v>1</v>
      </c>
      <c r="BH13" s="2" cm="1">
        <f t="array" ref="BH13">INDEX(Table1[Final Answer],MATCH(BH$5&amp;"-"&amp;$V13,Table1[w]&amp;"-"&amp;Table1[h],0))</f>
        <v>1</v>
      </c>
      <c r="BI13" s="2" cm="1">
        <f t="array" ref="BI13">INDEX(Table1[Final Answer],MATCH(BI$5&amp;"-"&amp;$V13,Table1[w]&amp;"-"&amp;Table1[h],0))</f>
        <v>1</v>
      </c>
      <c r="BJ13" s="2" cm="1">
        <f t="array" ref="BJ13">INDEX(Table1[Final Answer],MATCH(BJ$5&amp;"-"&amp;$V13,Table1[w]&amp;"-"&amp;Table1[h],0))</f>
        <v>1</v>
      </c>
      <c r="BK13" s="2" cm="1">
        <f t="array" ref="BK13">INDEX(Table1[Final Answer],MATCH(BK$5&amp;"-"&amp;$V13,Table1[w]&amp;"-"&amp;Table1[h],0))</f>
        <v>1</v>
      </c>
      <c r="BL13" s="2" cm="1">
        <f t="array" ref="BL13">INDEX(Table1[Final Answer],MATCH(BL$5&amp;"-"&amp;$V13,Table1[w]&amp;"-"&amp;Table1[h],0))</f>
        <v>1</v>
      </c>
      <c r="BM13" s="2" cm="1">
        <f t="array" ref="BM13">INDEX(Table1[Final Answer],MATCH(BM$5&amp;"-"&amp;$V13,Table1[w]&amp;"-"&amp;Table1[h],0))</f>
        <v>1</v>
      </c>
      <c r="BN13" s="2" cm="1">
        <f t="array" ref="BN13">INDEX(Table1[Final Answer],MATCH(BN$5&amp;"-"&amp;$V13,Table1[w]&amp;"-"&amp;Table1[h],0))</f>
        <v>1</v>
      </c>
      <c r="BO13" s="2" cm="1">
        <f t="array" ref="BO13">INDEX(Table1[Final Answer],MATCH(BO$5&amp;"-"&amp;$V13,Table1[w]&amp;"-"&amp;Table1[h],0))</f>
        <v>1</v>
      </c>
      <c r="BP13" s="2" cm="1">
        <f t="array" ref="BP13">INDEX(Table1[Final Answer],MATCH(BP$5&amp;"-"&amp;$V13,Table1[w]&amp;"-"&amp;Table1[h],0))</f>
        <v>0</v>
      </c>
      <c r="BQ13" s="2" cm="1">
        <f t="array" ref="BQ13">INDEX(Table1[Final Answer],MATCH(BQ$5&amp;"-"&amp;$V13,Table1[w]&amp;"-"&amp;Table1[h],0))</f>
        <v>0</v>
      </c>
      <c r="BR13" s="2" cm="1">
        <f t="array" ref="BR13">INDEX(Table1[Final Answer],MATCH(BR$5&amp;"-"&amp;$V13,Table1[w]&amp;"-"&amp;Table1[h],0))</f>
        <v>0</v>
      </c>
      <c r="BS13" s="2" cm="1">
        <f t="array" ref="BS13">INDEX(Table1[Final Answer],MATCH(BS$5&amp;"-"&amp;$V13,Table1[w]&amp;"-"&amp;Table1[h],0))</f>
        <v>0</v>
      </c>
      <c r="BT13" s="2" cm="1">
        <f t="array" ref="BT13">INDEX(Table1[Final Answer],MATCH(BT$5&amp;"-"&amp;$V13,Table1[w]&amp;"-"&amp;Table1[h],0))</f>
        <v>0</v>
      </c>
    </row>
    <row r="14" spans="15:72" x14ac:dyDescent="0.45">
      <c r="V14" s="1">
        <v>8</v>
      </c>
      <c r="W14" s="2" cm="1">
        <f t="array" ref="W14">INDEX(Table1[Final Answer],MATCH(W$5&amp;"-"&amp;$V14,Table1[w]&amp;"-"&amp;Table1[h],0))</f>
        <v>0</v>
      </c>
      <c r="X14" s="2" cm="1">
        <f t="array" ref="X14">INDEX(Table1[Final Answer],MATCH(X$5&amp;"-"&amp;$V14,Table1[w]&amp;"-"&amp;Table1[h],0))</f>
        <v>0</v>
      </c>
      <c r="Y14" s="2" cm="1">
        <f t="array" ref="Y14">INDEX(Table1[Final Answer],MATCH(Y$5&amp;"-"&amp;$V14,Table1[w]&amp;"-"&amp;Table1[h],0))</f>
        <v>0</v>
      </c>
      <c r="Z14" s="2" cm="1">
        <f t="array" ref="Z14">INDEX(Table1[Final Answer],MATCH(Z$5&amp;"-"&amp;$V14,Table1[w]&amp;"-"&amp;Table1[h],0))</f>
        <v>0</v>
      </c>
      <c r="AA14" s="2" cm="1">
        <f t="array" ref="AA14">INDEX(Table1[Final Answer],MATCH(AA$5&amp;"-"&amp;$V14,Table1[w]&amp;"-"&amp;Table1[h],0))</f>
        <v>0</v>
      </c>
      <c r="AB14" s="2" cm="1">
        <f t="array" ref="AB14">INDEX(Table1[Final Answer],MATCH(AB$5&amp;"-"&amp;$V14,Table1[w]&amp;"-"&amp;Table1[h],0))</f>
        <v>1</v>
      </c>
      <c r="AC14" s="2" cm="1">
        <f t="array" ref="AC14">INDEX(Table1[Final Answer],MATCH(AC$5&amp;"-"&amp;$V14,Table1[w]&amp;"-"&amp;Table1[h],0))</f>
        <v>1</v>
      </c>
      <c r="AD14" s="2" cm="1">
        <f t="array" ref="AD14">INDEX(Table1[Final Answer],MATCH(AD$5&amp;"-"&amp;$V14,Table1[w]&amp;"-"&amp;Table1[h],0))</f>
        <v>1</v>
      </c>
      <c r="AE14" s="2" cm="1">
        <f t="array" ref="AE14">INDEX(Table1[Final Answer],MATCH(AE$5&amp;"-"&amp;$V14,Table1[w]&amp;"-"&amp;Table1[h],0))</f>
        <v>1</v>
      </c>
      <c r="AF14" s="2" cm="1">
        <f t="array" ref="AF14">INDEX(Table1[Final Answer],MATCH(AF$5&amp;"-"&amp;$V14,Table1[w]&amp;"-"&amp;Table1[h],0))</f>
        <v>1</v>
      </c>
      <c r="AG14" s="2" cm="1">
        <f t="array" ref="AG14">INDEX(Table1[Final Answer],MATCH(AG$5&amp;"-"&amp;$V14,Table1[w]&amp;"-"&amp;Table1[h],0))</f>
        <v>1</v>
      </c>
      <c r="AH14" s="2" cm="1">
        <f t="array" ref="AH14">INDEX(Table1[Final Answer],MATCH(AH$5&amp;"-"&amp;$V14,Table1[w]&amp;"-"&amp;Table1[h],0))</f>
        <v>1</v>
      </c>
      <c r="AI14" s="2" cm="1">
        <f t="array" ref="AI14">INDEX(Table1[Final Answer],MATCH(AI$5&amp;"-"&amp;$V14,Table1[w]&amp;"-"&amp;Table1[h],0))</f>
        <v>1</v>
      </c>
      <c r="AJ14" s="2" cm="1">
        <f t="array" ref="AJ14">INDEX(Table1[Final Answer],MATCH(AJ$5&amp;"-"&amp;$V14,Table1[w]&amp;"-"&amp;Table1[h],0))</f>
        <v>1</v>
      </c>
      <c r="AK14" s="2" cm="1">
        <f t="array" ref="AK14">INDEX(Table1[Final Answer],MATCH(AK$5&amp;"-"&amp;$V14,Table1[w]&amp;"-"&amp;Table1[h],0))</f>
        <v>1</v>
      </c>
      <c r="AL14" s="2" cm="1">
        <f t="array" ref="AL14">INDEX(Table1[Final Answer],MATCH(AL$5&amp;"-"&amp;$V14,Table1[w]&amp;"-"&amp;Table1[h],0))</f>
        <v>1</v>
      </c>
      <c r="AM14" s="2" cm="1">
        <f t="array" ref="AM14">INDEX(Table1[Final Answer],MATCH(AM$5&amp;"-"&amp;$V14,Table1[w]&amp;"-"&amp;Table1[h],0))</f>
        <v>1</v>
      </c>
      <c r="AN14" s="2" cm="1">
        <f t="array" ref="AN14">INDEX(Table1[Final Answer],MATCH(AN$5&amp;"-"&amp;$V14,Table1[w]&amp;"-"&amp;Table1[h],0))</f>
        <v>1</v>
      </c>
      <c r="AO14" s="2" cm="1">
        <f t="array" ref="AO14">INDEX(Table1[Final Answer],MATCH(AO$5&amp;"-"&amp;$V14,Table1[w]&amp;"-"&amp;Table1[h],0))</f>
        <v>1</v>
      </c>
      <c r="AP14" s="2" cm="1">
        <f t="array" ref="AP14">INDEX(Table1[Final Answer],MATCH(AP$5&amp;"-"&amp;$V14,Table1[w]&amp;"-"&amp;Table1[h],0))</f>
        <v>1</v>
      </c>
      <c r="AQ14" s="2" cm="1">
        <f t="array" ref="AQ14">INDEX(Table1[Final Answer],MATCH(AQ$5&amp;"-"&amp;$V14,Table1[w]&amp;"-"&amp;Table1[h],0))</f>
        <v>1</v>
      </c>
      <c r="AR14" s="2" cm="1">
        <f t="array" ref="AR14">INDEX(Table1[Final Answer],MATCH(AR$5&amp;"-"&amp;$V14,Table1[w]&amp;"-"&amp;Table1[h],0))</f>
        <v>1</v>
      </c>
      <c r="AS14" s="2" cm="1">
        <f t="array" ref="AS14">INDEX(Table1[Final Answer],MATCH(AS$5&amp;"-"&amp;$V14,Table1[w]&amp;"-"&amp;Table1[h],0))</f>
        <v>1</v>
      </c>
      <c r="AT14" s="2" cm="1">
        <f t="array" ref="AT14">INDEX(Table1[Final Answer],MATCH(AT$5&amp;"-"&amp;$V14,Table1[w]&amp;"-"&amp;Table1[h],0))</f>
        <v>1</v>
      </c>
      <c r="AU14" s="2" cm="1">
        <f t="array" ref="AU14">INDEX(Table1[Final Answer],MATCH(AU$5&amp;"-"&amp;$V14,Table1[w]&amp;"-"&amp;Table1[h],0))</f>
        <v>1</v>
      </c>
      <c r="AV14" s="2" cm="1">
        <f t="array" ref="AV14">INDEX(Table1[Final Answer],MATCH(AV$5&amp;"-"&amp;$V14,Table1[w]&amp;"-"&amp;Table1[h],0))</f>
        <v>1</v>
      </c>
      <c r="AW14" s="2" cm="1">
        <f t="array" ref="AW14">INDEX(Table1[Final Answer],MATCH(AW$5&amp;"-"&amp;$V14,Table1[w]&amp;"-"&amp;Table1[h],0))</f>
        <v>1</v>
      </c>
      <c r="AX14" s="2" cm="1">
        <f t="array" ref="AX14">INDEX(Table1[Final Answer],MATCH(AX$5&amp;"-"&amp;$V14,Table1[w]&amp;"-"&amp;Table1[h],0))</f>
        <v>1</v>
      </c>
      <c r="AY14" s="2" cm="1">
        <f t="array" ref="AY14">INDEX(Table1[Final Answer],MATCH(AY$5&amp;"-"&amp;$V14,Table1[w]&amp;"-"&amp;Table1[h],0))</f>
        <v>1</v>
      </c>
      <c r="AZ14" s="2" cm="1">
        <f t="array" ref="AZ14">INDEX(Table1[Final Answer],MATCH(AZ$5&amp;"-"&amp;$V14,Table1[w]&amp;"-"&amp;Table1[h],0))</f>
        <v>1</v>
      </c>
      <c r="BA14" s="2" cm="1">
        <f t="array" ref="BA14">INDEX(Table1[Final Answer],MATCH(BA$5&amp;"-"&amp;$V14,Table1[w]&amp;"-"&amp;Table1[h],0))</f>
        <v>1</v>
      </c>
      <c r="BB14" s="2" cm="1">
        <f t="array" ref="BB14">INDEX(Table1[Final Answer],MATCH(BB$5&amp;"-"&amp;$V14,Table1[w]&amp;"-"&amp;Table1[h],0))</f>
        <v>1</v>
      </c>
      <c r="BC14" s="2" cm="1">
        <f t="array" ref="BC14">INDEX(Table1[Final Answer],MATCH(BC$5&amp;"-"&amp;$V14,Table1[w]&amp;"-"&amp;Table1[h],0))</f>
        <v>1</v>
      </c>
      <c r="BD14" s="2" cm="1">
        <f t="array" ref="BD14">INDEX(Table1[Final Answer],MATCH(BD$5&amp;"-"&amp;$V14,Table1[w]&amp;"-"&amp;Table1[h],0))</f>
        <v>1</v>
      </c>
      <c r="BE14" s="2" cm="1">
        <f t="array" ref="BE14">INDEX(Table1[Final Answer],MATCH(BE$5&amp;"-"&amp;$V14,Table1[w]&amp;"-"&amp;Table1[h],0))</f>
        <v>1</v>
      </c>
      <c r="BF14" s="2" cm="1">
        <f t="array" ref="BF14">INDEX(Table1[Final Answer],MATCH(BF$5&amp;"-"&amp;$V14,Table1[w]&amp;"-"&amp;Table1[h],0))</f>
        <v>1</v>
      </c>
      <c r="BG14" s="2" cm="1">
        <f t="array" ref="BG14">INDEX(Table1[Final Answer],MATCH(BG$5&amp;"-"&amp;$V14,Table1[w]&amp;"-"&amp;Table1[h],0))</f>
        <v>1</v>
      </c>
      <c r="BH14" s="2" cm="1">
        <f t="array" ref="BH14">INDEX(Table1[Final Answer],MATCH(BH$5&amp;"-"&amp;$V14,Table1[w]&amp;"-"&amp;Table1[h],0))</f>
        <v>1</v>
      </c>
      <c r="BI14" s="2" cm="1">
        <f t="array" ref="BI14">INDEX(Table1[Final Answer],MATCH(BI$5&amp;"-"&amp;$V14,Table1[w]&amp;"-"&amp;Table1[h],0))</f>
        <v>1</v>
      </c>
      <c r="BJ14" s="2" cm="1">
        <f t="array" ref="BJ14">INDEX(Table1[Final Answer],MATCH(BJ$5&amp;"-"&amp;$V14,Table1[w]&amp;"-"&amp;Table1[h],0))</f>
        <v>1</v>
      </c>
      <c r="BK14" s="2" cm="1">
        <f t="array" ref="BK14">INDEX(Table1[Final Answer],MATCH(BK$5&amp;"-"&amp;$V14,Table1[w]&amp;"-"&amp;Table1[h],0))</f>
        <v>1</v>
      </c>
      <c r="BL14" s="2" cm="1">
        <f t="array" ref="BL14">INDEX(Table1[Final Answer],MATCH(BL$5&amp;"-"&amp;$V14,Table1[w]&amp;"-"&amp;Table1[h],0))</f>
        <v>1</v>
      </c>
      <c r="BM14" s="2" cm="1">
        <f t="array" ref="BM14">INDEX(Table1[Final Answer],MATCH(BM$5&amp;"-"&amp;$V14,Table1[w]&amp;"-"&amp;Table1[h],0))</f>
        <v>1</v>
      </c>
      <c r="BN14" s="2" cm="1">
        <f t="array" ref="BN14">INDEX(Table1[Final Answer],MATCH(BN$5&amp;"-"&amp;$V14,Table1[w]&amp;"-"&amp;Table1[h],0))</f>
        <v>1</v>
      </c>
      <c r="BO14" s="2" cm="1">
        <f t="array" ref="BO14">INDEX(Table1[Final Answer],MATCH(BO$5&amp;"-"&amp;$V14,Table1[w]&amp;"-"&amp;Table1[h],0))</f>
        <v>1</v>
      </c>
      <c r="BP14" s="2" cm="1">
        <f t="array" ref="BP14">INDEX(Table1[Final Answer],MATCH(BP$5&amp;"-"&amp;$V14,Table1[w]&amp;"-"&amp;Table1[h],0))</f>
        <v>0</v>
      </c>
      <c r="BQ14" s="2" cm="1">
        <f t="array" ref="BQ14">INDEX(Table1[Final Answer],MATCH(BQ$5&amp;"-"&amp;$V14,Table1[w]&amp;"-"&amp;Table1[h],0))</f>
        <v>0</v>
      </c>
      <c r="BR14" s="2" cm="1">
        <f t="array" ref="BR14">INDEX(Table1[Final Answer],MATCH(BR$5&amp;"-"&amp;$V14,Table1[w]&amp;"-"&amp;Table1[h],0))</f>
        <v>0</v>
      </c>
      <c r="BS14" s="2" cm="1">
        <f t="array" ref="BS14">INDEX(Table1[Final Answer],MATCH(BS$5&amp;"-"&amp;$V14,Table1[w]&amp;"-"&amp;Table1[h],0))</f>
        <v>0</v>
      </c>
      <c r="BT14" s="2" cm="1">
        <f t="array" ref="BT14">INDEX(Table1[Final Answer],MATCH(BT$5&amp;"-"&amp;$V14,Table1[w]&amp;"-"&amp;Table1[h],0))</f>
        <v>0</v>
      </c>
    </row>
    <row r="15" spans="15:72" x14ac:dyDescent="0.45">
      <c r="V15" s="1">
        <v>9</v>
      </c>
      <c r="W15" s="2" cm="1">
        <f t="array" ref="W15">INDEX(Table1[Final Answer],MATCH(W$5&amp;"-"&amp;$V15,Table1[w]&amp;"-"&amp;Table1[h],0))</f>
        <v>0</v>
      </c>
      <c r="X15" s="2" cm="1">
        <f t="array" ref="X15">INDEX(Table1[Final Answer],MATCH(X$5&amp;"-"&amp;$V15,Table1[w]&amp;"-"&amp;Table1[h],0))</f>
        <v>0</v>
      </c>
      <c r="Y15" s="2" cm="1">
        <f t="array" ref="Y15">INDEX(Table1[Final Answer],MATCH(Y$5&amp;"-"&amp;$V15,Table1[w]&amp;"-"&amp;Table1[h],0))</f>
        <v>0</v>
      </c>
      <c r="Z15" s="2" cm="1">
        <f t="array" ref="Z15">INDEX(Table1[Final Answer],MATCH(Z$5&amp;"-"&amp;$V15,Table1[w]&amp;"-"&amp;Table1[h],0))</f>
        <v>0</v>
      </c>
      <c r="AA15" s="2" cm="1">
        <f t="array" ref="AA15">INDEX(Table1[Final Answer],MATCH(AA$5&amp;"-"&amp;$V15,Table1[w]&amp;"-"&amp;Table1[h],0))</f>
        <v>0</v>
      </c>
      <c r="AB15" s="2" cm="1">
        <f t="array" ref="AB15">INDEX(Table1[Final Answer],MATCH(AB$5&amp;"-"&amp;$V15,Table1[w]&amp;"-"&amp;Table1[h],0))</f>
        <v>1</v>
      </c>
      <c r="AC15" s="2" cm="1">
        <f t="array" ref="AC15">INDEX(Table1[Final Answer],MATCH(AC$5&amp;"-"&amp;$V15,Table1[w]&amp;"-"&amp;Table1[h],0))</f>
        <v>1</v>
      </c>
      <c r="AD15" s="2" cm="1">
        <f t="array" ref="AD15">INDEX(Table1[Final Answer],MATCH(AD$5&amp;"-"&amp;$V15,Table1[w]&amp;"-"&amp;Table1[h],0))</f>
        <v>1</v>
      </c>
      <c r="AE15" s="2" cm="1">
        <f t="array" ref="AE15">INDEX(Table1[Final Answer],MATCH(AE$5&amp;"-"&amp;$V15,Table1[w]&amp;"-"&amp;Table1[h],0))</f>
        <v>1</v>
      </c>
      <c r="AF15" s="2" cm="1">
        <f t="array" ref="AF15">INDEX(Table1[Final Answer],MATCH(AF$5&amp;"-"&amp;$V15,Table1[w]&amp;"-"&amp;Table1[h],0))</f>
        <v>1</v>
      </c>
      <c r="AG15" s="2" cm="1">
        <f t="array" ref="AG15">INDEX(Table1[Final Answer],MATCH(AG$5&amp;"-"&amp;$V15,Table1[w]&amp;"-"&amp;Table1[h],0))</f>
        <v>1</v>
      </c>
      <c r="AH15" s="2" cm="1">
        <f t="array" ref="AH15">INDEX(Table1[Final Answer],MATCH(AH$5&amp;"-"&amp;$V15,Table1[w]&amp;"-"&amp;Table1[h],0))</f>
        <v>1</v>
      </c>
      <c r="AI15" s="2" cm="1">
        <f t="array" ref="AI15">INDEX(Table1[Final Answer],MATCH(AI$5&amp;"-"&amp;$V15,Table1[w]&amp;"-"&amp;Table1[h],0))</f>
        <v>1</v>
      </c>
      <c r="AJ15" s="2" cm="1">
        <f t="array" ref="AJ15">INDEX(Table1[Final Answer],MATCH(AJ$5&amp;"-"&amp;$V15,Table1[w]&amp;"-"&amp;Table1[h],0))</f>
        <v>1</v>
      </c>
      <c r="AK15" s="2" cm="1">
        <f t="array" ref="AK15">INDEX(Table1[Final Answer],MATCH(AK$5&amp;"-"&amp;$V15,Table1[w]&amp;"-"&amp;Table1[h],0))</f>
        <v>1</v>
      </c>
      <c r="AL15" s="2" cm="1">
        <f t="array" ref="AL15">INDEX(Table1[Final Answer],MATCH(AL$5&amp;"-"&amp;$V15,Table1[w]&amp;"-"&amp;Table1[h],0))</f>
        <v>1</v>
      </c>
      <c r="AM15" s="2" cm="1">
        <f t="array" ref="AM15">INDEX(Table1[Final Answer],MATCH(AM$5&amp;"-"&amp;$V15,Table1[w]&amp;"-"&amp;Table1[h],0))</f>
        <v>1</v>
      </c>
      <c r="AN15" s="2" cm="1">
        <f t="array" ref="AN15">INDEX(Table1[Final Answer],MATCH(AN$5&amp;"-"&amp;$V15,Table1[w]&amp;"-"&amp;Table1[h],0))</f>
        <v>1</v>
      </c>
      <c r="AO15" s="2" cm="1">
        <f t="array" ref="AO15">INDEX(Table1[Final Answer],MATCH(AO$5&amp;"-"&amp;$V15,Table1[w]&amp;"-"&amp;Table1[h],0))</f>
        <v>1</v>
      </c>
      <c r="AP15" s="2" cm="1">
        <f t="array" ref="AP15">INDEX(Table1[Final Answer],MATCH(AP$5&amp;"-"&amp;$V15,Table1[w]&amp;"-"&amp;Table1[h],0))</f>
        <v>1</v>
      </c>
      <c r="AQ15" s="2" cm="1">
        <f t="array" ref="AQ15">INDEX(Table1[Final Answer],MATCH(AQ$5&amp;"-"&amp;$V15,Table1[w]&amp;"-"&amp;Table1[h],0))</f>
        <v>1</v>
      </c>
      <c r="AR15" s="2" cm="1">
        <f t="array" ref="AR15">INDEX(Table1[Final Answer],MATCH(AR$5&amp;"-"&amp;$V15,Table1[w]&amp;"-"&amp;Table1[h],0))</f>
        <v>1</v>
      </c>
      <c r="AS15" s="2" cm="1">
        <f t="array" ref="AS15">INDEX(Table1[Final Answer],MATCH(AS$5&amp;"-"&amp;$V15,Table1[w]&amp;"-"&amp;Table1[h],0))</f>
        <v>1</v>
      </c>
      <c r="AT15" s="2" cm="1">
        <f t="array" ref="AT15">INDEX(Table1[Final Answer],MATCH(AT$5&amp;"-"&amp;$V15,Table1[w]&amp;"-"&amp;Table1[h],0))</f>
        <v>1</v>
      </c>
      <c r="AU15" s="2" cm="1">
        <f t="array" ref="AU15">INDEX(Table1[Final Answer],MATCH(AU$5&amp;"-"&amp;$V15,Table1[w]&amp;"-"&amp;Table1[h],0))</f>
        <v>1</v>
      </c>
      <c r="AV15" s="2" cm="1">
        <f t="array" ref="AV15">INDEX(Table1[Final Answer],MATCH(AV$5&amp;"-"&amp;$V15,Table1[w]&amp;"-"&amp;Table1[h],0))</f>
        <v>1</v>
      </c>
      <c r="AW15" s="2" cm="1">
        <f t="array" ref="AW15">INDEX(Table1[Final Answer],MATCH(AW$5&amp;"-"&amp;$V15,Table1[w]&amp;"-"&amp;Table1[h],0))</f>
        <v>1</v>
      </c>
      <c r="AX15" s="2" cm="1">
        <f t="array" ref="AX15">INDEX(Table1[Final Answer],MATCH(AX$5&amp;"-"&amp;$V15,Table1[w]&amp;"-"&amp;Table1[h],0))</f>
        <v>1</v>
      </c>
      <c r="AY15" s="2" cm="1">
        <f t="array" ref="AY15">INDEX(Table1[Final Answer],MATCH(AY$5&amp;"-"&amp;$V15,Table1[w]&amp;"-"&amp;Table1[h],0))</f>
        <v>1</v>
      </c>
      <c r="AZ15" s="2" cm="1">
        <f t="array" ref="AZ15">INDEX(Table1[Final Answer],MATCH(AZ$5&amp;"-"&amp;$V15,Table1[w]&amp;"-"&amp;Table1[h],0))</f>
        <v>1</v>
      </c>
      <c r="BA15" s="2" cm="1">
        <f t="array" ref="BA15">INDEX(Table1[Final Answer],MATCH(BA$5&amp;"-"&amp;$V15,Table1[w]&amp;"-"&amp;Table1[h],0))</f>
        <v>1</v>
      </c>
      <c r="BB15" s="2" cm="1">
        <f t="array" ref="BB15">INDEX(Table1[Final Answer],MATCH(BB$5&amp;"-"&amp;$V15,Table1[w]&amp;"-"&amp;Table1[h],0))</f>
        <v>1</v>
      </c>
      <c r="BC15" s="2" cm="1">
        <f t="array" ref="BC15">INDEX(Table1[Final Answer],MATCH(BC$5&amp;"-"&amp;$V15,Table1[w]&amp;"-"&amp;Table1[h],0))</f>
        <v>1</v>
      </c>
      <c r="BD15" s="2" cm="1">
        <f t="array" ref="BD15">INDEX(Table1[Final Answer],MATCH(BD$5&amp;"-"&amp;$V15,Table1[w]&amp;"-"&amp;Table1[h],0))</f>
        <v>1</v>
      </c>
      <c r="BE15" s="2" cm="1">
        <f t="array" ref="BE15">INDEX(Table1[Final Answer],MATCH(BE$5&amp;"-"&amp;$V15,Table1[w]&amp;"-"&amp;Table1[h],0))</f>
        <v>1</v>
      </c>
      <c r="BF15" s="2" cm="1">
        <f t="array" ref="BF15">INDEX(Table1[Final Answer],MATCH(BF$5&amp;"-"&amp;$V15,Table1[w]&amp;"-"&amp;Table1[h],0))</f>
        <v>1</v>
      </c>
      <c r="BG15" s="2" cm="1">
        <f t="array" ref="BG15">INDEX(Table1[Final Answer],MATCH(BG$5&amp;"-"&amp;$V15,Table1[w]&amp;"-"&amp;Table1[h],0))</f>
        <v>1</v>
      </c>
      <c r="BH15" s="2" cm="1">
        <f t="array" ref="BH15">INDEX(Table1[Final Answer],MATCH(BH$5&amp;"-"&amp;$V15,Table1[w]&amp;"-"&amp;Table1[h],0))</f>
        <v>1</v>
      </c>
      <c r="BI15" s="2" cm="1">
        <f t="array" ref="BI15">INDEX(Table1[Final Answer],MATCH(BI$5&amp;"-"&amp;$V15,Table1[w]&amp;"-"&amp;Table1[h],0))</f>
        <v>1</v>
      </c>
      <c r="BJ15" s="2" cm="1">
        <f t="array" ref="BJ15">INDEX(Table1[Final Answer],MATCH(BJ$5&amp;"-"&amp;$V15,Table1[w]&amp;"-"&amp;Table1[h],0))</f>
        <v>1</v>
      </c>
      <c r="BK15" s="2" cm="1">
        <f t="array" ref="BK15">INDEX(Table1[Final Answer],MATCH(BK$5&amp;"-"&amp;$V15,Table1[w]&amp;"-"&amp;Table1[h],0))</f>
        <v>1</v>
      </c>
      <c r="BL15" s="2" cm="1">
        <f t="array" ref="BL15">INDEX(Table1[Final Answer],MATCH(BL$5&amp;"-"&amp;$V15,Table1[w]&amp;"-"&amp;Table1[h],0))</f>
        <v>1</v>
      </c>
      <c r="BM15" s="2" cm="1">
        <f t="array" ref="BM15">INDEX(Table1[Final Answer],MATCH(BM$5&amp;"-"&amp;$V15,Table1[w]&amp;"-"&amp;Table1[h],0))</f>
        <v>1</v>
      </c>
      <c r="BN15" s="2" cm="1">
        <f t="array" ref="BN15">INDEX(Table1[Final Answer],MATCH(BN$5&amp;"-"&amp;$V15,Table1[w]&amp;"-"&amp;Table1[h],0))</f>
        <v>1</v>
      </c>
      <c r="BO15" s="2" cm="1">
        <f t="array" ref="BO15">INDEX(Table1[Final Answer],MATCH(BO$5&amp;"-"&amp;$V15,Table1[w]&amp;"-"&amp;Table1[h],0))</f>
        <v>1</v>
      </c>
      <c r="BP15" s="2" cm="1">
        <f t="array" ref="BP15">INDEX(Table1[Final Answer],MATCH(BP$5&amp;"-"&amp;$V15,Table1[w]&amp;"-"&amp;Table1[h],0))</f>
        <v>0</v>
      </c>
      <c r="BQ15" s="2" cm="1">
        <f t="array" ref="BQ15">INDEX(Table1[Final Answer],MATCH(BQ$5&amp;"-"&amp;$V15,Table1[w]&amp;"-"&amp;Table1[h],0))</f>
        <v>0</v>
      </c>
      <c r="BR15" s="2" cm="1">
        <f t="array" ref="BR15">INDEX(Table1[Final Answer],MATCH(BR$5&amp;"-"&amp;$V15,Table1[w]&amp;"-"&amp;Table1[h],0))</f>
        <v>0</v>
      </c>
      <c r="BS15" s="2" cm="1">
        <f t="array" ref="BS15">INDEX(Table1[Final Answer],MATCH(BS$5&amp;"-"&amp;$V15,Table1[w]&amp;"-"&amp;Table1[h],0))</f>
        <v>0</v>
      </c>
      <c r="BT15" s="2" cm="1">
        <f t="array" ref="BT15">INDEX(Table1[Final Answer],MATCH(BT$5&amp;"-"&amp;$V15,Table1[w]&amp;"-"&amp;Table1[h],0))</f>
        <v>0</v>
      </c>
    </row>
    <row r="16" spans="15:72" x14ac:dyDescent="0.45">
      <c r="V16" s="1">
        <v>10</v>
      </c>
      <c r="W16" s="2" cm="1">
        <f t="array" ref="W16">INDEX(Table1[Final Answer],MATCH(W$5&amp;"-"&amp;$V16,Table1[w]&amp;"-"&amp;Table1[h],0))</f>
        <v>0</v>
      </c>
      <c r="X16" s="2" cm="1">
        <f t="array" ref="X16">INDEX(Table1[Final Answer],MATCH(X$5&amp;"-"&amp;$V16,Table1[w]&amp;"-"&amp;Table1[h],0))</f>
        <v>0</v>
      </c>
      <c r="Y16" s="2" cm="1">
        <f t="array" ref="Y16">INDEX(Table1[Final Answer],MATCH(Y$5&amp;"-"&amp;$V16,Table1[w]&amp;"-"&amp;Table1[h],0))</f>
        <v>0</v>
      </c>
      <c r="Z16" s="2" cm="1">
        <f t="array" ref="Z16">INDEX(Table1[Final Answer],MATCH(Z$5&amp;"-"&amp;$V16,Table1[w]&amp;"-"&amp;Table1[h],0))</f>
        <v>0</v>
      </c>
      <c r="AA16" s="2" cm="1">
        <f t="array" ref="AA16">INDEX(Table1[Final Answer],MATCH(AA$5&amp;"-"&amp;$V16,Table1[w]&amp;"-"&amp;Table1[h],0))</f>
        <v>0</v>
      </c>
      <c r="AB16" s="2" cm="1">
        <f t="array" ref="AB16">INDEX(Table1[Final Answer],MATCH(AB$5&amp;"-"&amp;$V16,Table1[w]&amp;"-"&amp;Table1[h],0))</f>
        <v>1</v>
      </c>
      <c r="AC16" s="2" cm="1">
        <f t="array" ref="AC16">INDEX(Table1[Final Answer],MATCH(AC$5&amp;"-"&amp;$V16,Table1[w]&amp;"-"&amp;Table1[h],0))</f>
        <v>1</v>
      </c>
      <c r="AD16" s="2" cm="1">
        <f t="array" ref="AD16">INDEX(Table1[Final Answer],MATCH(AD$5&amp;"-"&amp;$V16,Table1[w]&amp;"-"&amp;Table1[h],0))</f>
        <v>1</v>
      </c>
      <c r="AE16" s="2" cm="1">
        <f t="array" ref="AE16">INDEX(Table1[Final Answer],MATCH(AE$5&amp;"-"&amp;$V16,Table1[w]&amp;"-"&amp;Table1[h],0))</f>
        <v>1</v>
      </c>
      <c r="AF16" s="2" cm="1">
        <f t="array" ref="AF16">INDEX(Table1[Final Answer],MATCH(AF$5&amp;"-"&amp;$V16,Table1[w]&amp;"-"&amp;Table1[h],0))</f>
        <v>1</v>
      </c>
      <c r="AG16" s="2" cm="1">
        <f t="array" ref="AG16">INDEX(Table1[Final Answer],MATCH(AG$5&amp;"-"&amp;$V16,Table1[w]&amp;"-"&amp;Table1[h],0))</f>
        <v>2</v>
      </c>
      <c r="AH16" s="2" cm="1">
        <f t="array" ref="AH16">INDEX(Table1[Final Answer],MATCH(AH$5&amp;"-"&amp;$V16,Table1[w]&amp;"-"&amp;Table1[h],0))</f>
        <v>2</v>
      </c>
      <c r="AI16" s="2" cm="1">
        <f t="array" ref="AI16">INDEX(Table1[Final Answer],MATCH(AI$5&amp;"-"&amp;$V16,Table1[w]&amp;"-"&amp;Table1[h],0))</f>
        <v>2</v>
      </c>
      <c r="AJ16" s="2" cm="1">
        <f t="array" ref="AJ16">INDEX(Table1[Final Answer],MATCH(AJ$5&amp;"-"&amp;$V16,Table1[w]&amp;"-"&amp;Table1[h],0))</f>
        <v>2</v>
      </c>
      <c r="AK16" s="2" cm="1">
        <f t="array" ref="AK16">INDEX(Table1[Final Answer],MATCH(AK$5&amp;"-"&amp;$V16,Table1[w]&amp;"-"&amp;Table1[h],0))</f>
        <v>2</v>
      </c>
      <c r="AL16" s="2" cm="1">
        <f t="array" ref="AL16">INDEX(Table1[Final Answer],MATCH(AL$5&amp;"-"&amp;$V16,Table1[w]&amp;"-"&amp;Table1[h],0))</f>
        <v>2</v>
      </c>
      <c r="AM16" s="2" cm="1">
        <f t="array" ref="AM16">INDEX(Table1[Final Answer],MATCH(AM$5&amp;"-"&amp;$V16,Table1[w]&amp;"-"&amp;Table1[h],0))</f>
        <v>2</v>
      </c>
      <c r="AN16" s="2" cm="1">
        <f t="array" ref="AN16">INDEX(Table1[Final Answer],MATCH(AN$5&amp;"-"&amp;$V16,Table1[w]&amp;"-"&amp;Table1[h],0))</f>
        <v>2</v>
      </c>
      <c r="AO16" s="2" cm="1">
        <f t="array" ref="AO16">INDEX(Table1[Final Answer],MATCH(AO$5&amp;"-"&amp;$V16,Table1[w]&amp;"-"&amp;Table1[h],0))</f>
        <v>2</v>
      </c>
      <c r="AP16" s="2" cm="1">
        <f t="array" ref="AP16">INDEX(Table1[Final Answer],MATCH(AP$5&amp;"-"&amp;$V16,Table1[w]&amp;"-"&amp;Table1[h],0))</f>
        <v>2</v>
      </c>
      <c r="AQ16" s="2" cm="1">
        <f t="array" ref="AQ16">INDEX(Table1[Final Answer],MATCH(AQ$5&amp;"-"&amp;$V16,Table1[w]&amp;"-"&amp;Table1[h],0))</f>
        <v>2</v>
      </c>
      <c r="AR16" s="2" cm="1">
        <f t="array" ref="AR16">INDEX(Table1[Final Answer],MATCH(AR$5&amp;"-"&amp;$V16,Table1[w]&amp;"-"&amp;Table1[h],0))</f>
        <v>2</v>
      </c>
      <c r="AS16" s="2" cm="1">
        <f t="array" ref="AS16">INDEX(Table1[Final Answer],MATCH(AS$5&amp;"-"&amp;$V16,Table1[w]&amp;"-"&amp;Table1[h],0))</f>
        <v>2</v>
      </c>
      <c r="AT16" s="2" cm="1">
        <f t="array" ref="AT16">INDEX(Table1[Final Answer],MATCH(AT$5&amp;"-"&amp;$V16,Table1[w]&amp;"-"&amp;Table1[h],0))</f>
        <v>2</v>
      </c>
      <c r="AU16" s="2" cm="1">
        <f t="array" ref="AU16">INDEX(Table1[Final Answer],MATCH(AU$5&amp;"-"&amp;$V16,Table1[w]&amp;"-"&amp;Table1[h],0))</f>
        <v>2</v>
      </c>
      <c r="AV16" s="2" cm="1">
        <f t="array" ref="AV16">INDEX(Table1[Final Answer],MATCH(AV$5&amp;"-"&amp;$V16,Table1[w]&amp;"-"&amp;Table1[h],0))</f>
        <v>2</v>
      </c>
      <c r="AW16" s="2" cm="1">
        <f t="array" ref="AW16">INDEX(Table1[Final Answer],MATCH(AW$5&amp;"-"&amp;$V16,Table1[w]&amp;"-"&amp;Table1[h],0))</f>
        <v>2</v>
      </c>
      <c r="AX16" s="2" cm="1">
        <f t="array" ref="AX16">INDEX(Table1[Final Answer],MATCH(AX$5&amp;"-"&amp;$V16,Table1[w]&amp;"-"&amp;Table1[h],0))</f>
        <v>2</v>
      </c>
      <c r="AY16" s="2" cm="1">
        <f t="array" ref="AY16">INDEX(Table1[Final Answer],MATCH(AY$5&amp;"-"&amp;$V16,Table1[w]&amp;"-"&amp;Table1[h],0))</f>
        <v>2</v>
      </c>
      <c r="AZ16" s="2" cm="1">
        <f t="array" ref="AZ16">INDEX(Table1[Final Answer],MATCH(AZ$5&amp;"-"&amp;$V16,Table1[w]&amp;"-"&amp;Table1[h],0))</f>
        <v>2</v>
      </c>
      <c r="BA16" s="2" cm="1">
        <f t="array" ref="BA16">INDEX(Table1[Final Answer],MATCH(BA$5&amp;"-"&amp;$V16,Table1[w]&amp;"-"&amp;Table1[h],0))</f>
        <v>2</v>
      </c>
      <c r="BB16" s="2" cm="1">
        <f t="array" ref="BB16">INDEX(Table1[Final Answer],MATCH(BB$5&amp;"-"&amp;$V16,Table1[w]&amp;"-"&amp;Table1[h],0))</f>
        <v>2</v>
      </c>
      <c r="BC16" s="2" cm="1">
        <f t="array" ref="BC16">INDEX(Table1[Final Answer],MATCH(BC$5&amp;"-"&amp;$V16,Table1[w]&amp;"-"&amp;Table1[h],0))</f>
        <v>2</v>
      </c>
      <c r="BD16" s="2" cm="1">
        <f t="array" ref="BD16">INDEX(Table1[Final Answer],MATCH(BD$5&amp;"-"&amp;$V16,Table1[w]&amp;"-"&amp;Table1[h],0))</f>
        <v>2</v>
      </c>
      <c r="BE16" s="2" cm="1">
        <f t="array" ref="BE16">INDEX(Table1[Final Answer],MATCH(BE$5&amp;"-"&amp;$V16,Table1[w]&amp;"-"&amp;Table1[h],0))</f>
        <v>2</v>
      </c>
      <c r="BF16" s="2" cm="1">
        <f t="array" ref="BF16">INDEX(Table1[Final Answer],MATCH(BF$5&amp;"-"&amp;$V16,Table1[w]&amp;"-"&amp;Table1[h],0))</f>
        <v>2</v>
      </c>
      <c r="BG16" s="2" cm="1">
        <f t="array" ref="BG16">INDEX(Table1[Final Answer],MATCH(BG$5&amp;"-"&amp;$V16,Table1[w]&amp;"-"&amp;Table1[h],0))</f>
        <v>2</v>
      </c>
      <c r="BH16" s="2" cm="1">
        <f t="array" ref="BH16">INDEX(Table1[Final Answer],MATCH(BH$5&amp;"-"&amp;$V16,Table1[w]&amp;"-"&amp;Table1[h],0))</f>
        <v>2</v>
      </c>
      <c r="BI16" s="2" cm="1">
        <f t="array" ref="BI16">INDEX(Table1[Final Answer],MATCH(BI$5&amp;"-"&amp;$V16,Table1[w]&amp;"-"&amp;Table1[h],0))</f>
        <v>2</v>
      </c>
      <c r="BJ16" s="2" cm="1">
        <f t="array" ref="BJ16">INDEX(Table1[Final Answer],MATCH(BJ$5&amp;"-"&amp;$V16,Table1[w]&amp;"-"&amp;Table1[h],0))</f>
        <v>2</v>
      </c>
      <c r="BK16" s="2" cm="1">
        <f t="array" ref="BK16">INDEX(Table1[Final Answer],MATCH(BK$5&amp;"-"&amp;$V16,Table1[w]&amp;"-"&amp;Table1[h],0))</f>
        <v>1</v>
      </c>
      <c r="BL16" s="2" cm="1">
        <f t="array" ref="BL16">INDEX(Table1[Final Answer],MATCH(BL$5&amp;"-"&amp;$V16,Table1[w]&amp;"-"&amp;Table1[h],0))</f>
        <v>1</v>
      </c>
      <c r="BM16" s="2" cm="1">
        <f t="array" ref="BM16">INDEX(Table1[Final Answer],MATCH(BM$5&amp;"-"&amp;$V16,Table1[w]&amp;"-"&amp;Table1[h],0))</f>
        <v>1</v>
      </c>
      <c r="BN16" s="2" cm="1">
        <f t="array" ref="BN16">INDEX(Table1[Final Answer],MATCH(BN$5&amp;"-"&amp;$V16,Table1[w]&amp;"-"&amp;Table1[h],0))</f>
        <v>1</v>
      </c>
      <c r="BO16" s="2" cm="1">
        <f t="array" ref="BO16">INDEX(Table1[Final Answer],MATCH(BO$5&amp;"-"&amp;$V16,Table1[w]&amp;"-"&amp;Table1[h],0))</f>
        <v>1</v>
      </c>
      <c r="BP16" s="2" cm="1">
        <f t="array" ref="BP16">INDEX(Table1[Final Answer],MATCH(BP$5&amp;"-"&amp;$V16,Table1[w]&amp;"-"&amp;Table1[h],0))</f>
        <v>0</v>
      </c>
      <c r="BQ16" s="2" cm="1">
        <f t="array" ref="BQ16">INDEX(Table1[Final Answer],MATCH(BQ$5&amp;"-"&amp;$V16,Table1[w]&amp;"-"&amp;Table1[h],0))</f>
        <v>0</v>
      </c>
      <c r="BR16" s="2" cm="1">
        <f t="array" ref="BR16">INDEX(Table1[Final Answer],MATCH(BR$5&amp;"-"&amp;$V16,Table1[w]&amp;"-"&amp;Table1[h],0))</f>
        <v>0</v>
      </c>
      <c r="BS16" s="2" cm="1">
        <f t="array" ref="BS16">INDEX(Table1[Final Answer],MATCH(BS$5&amp;"-"&amp;$V16,Table1[w]&amp;"-"&amp;Table1[h],0))</f>
        <v>0</v>
      </c>
      <c r="BT16" s="2" cm="1">
        <f t="array" ref="BT16">INDEX(Table1[Final Answer],MATCH(BT$5&amp;"-"&amp;$V16,Table1[w]&amp;"-"&amp;Table1[h],0))</f>
        <v>0</v>
      </c>
    </row>
    <row r="17" spans="22:72" x14ac:dyDescent="0.45">
      <c r="V17" s="1">
        <v>11</v>
      </c>
      <c r="W17" s="2" cm="1">
        <f t="array" ref="W17">INDEX(Table1[Final Answer],MATCH(W$5&amp;"-"&amp;$V17,Table1[w]&amp;"-"&amp;Table1[h],0))</f>
        <v>0</v>
      </c>
      <c r="X17" s="2" cm="1">
        <f t="array" ref="X17">INDEX(Table1[Final Answer],MATCH(X$5&amp;"-"&amp;$V17,Table1[w]&amp;"-"&amp;Table1[h],0))</f>
        <v>0</v>
      </c>
      <c r="Y17" s="2" cm="1">
        <f t="array" ref="Y17">INDEX(Table1[Final Answer],MATCH(Y$5&amp;"-"&amp;$V17,Table1[w]&amp;"-"&amp;Table1[h],0))</f>
        <v>0</v>
      </c>
      <c r="Z17" s="2" cm="1">
        <f t="array" ref="Z17">INDEX(Table1[Final Answer],MATCH(Z$5&amp;"-"&amp;$V17,Table1[w]&amp;"-"&amp;Table1[h],0))</f>
        <v>0</v>
      </c>
      <c r="AA17" s="2" cm="1">
        <f t="array" ref="AA17">INDEX(Table1[Final Answer],MATCH(AA$5&amp;"-"&amp;$V17,Table1[w]&amp;"-"&amp;Table1[h],0))</f>
        <v>0</v>
      </c>
      <c r="AB17" s="2" cm="1">
        <f t="array" ref="AB17">INDEX(Table1[Final Answer],MATCH(AB$5&amp;"-"&amp;$V17,Table1[w]&amp;"-"&amp;Table1[h],0))</f>
        <v>1</v>
      </c>
      <c r="AC17" s="2" cm="1">
        <f t="array" ref="AC17">INDEX(Table1[Final Answer],MATCH(AC$5&amp;"-"&amp;$V17,Table1[w]&amp;"-"&amp;Table1[h],0))</f>
        <v>1</v>
      </c>
      <c r="AD17" s="2" cm="1">
        <f t="array" ref="AD17">INDEX(Table1[Final Answer],MATCH(AD$5&amp;"-"&amp;$V17,Table1[w]&amp;"-"&amp;Table1[h],0))</f>
        <v>1</v>
      </c>
      <c r="AE17" s="2" cm="1">
        <f t="array" ref="AE17">INDEX(Table1[Final Answer],MATCH(AE$5&amp;"-"&amp;$V17,Table1[w]&amp;"-"&amp;Table1[h],0))</f>
        <v>1</v>
      </c>
      <c r="AF17" s="2" cm="1">
        <f t="array" ref="AF17">INDEX(Table1[Final Answer],MATCH(AF$5&amp;"-"&amp;$V17,Table1[w]&amp;"-"&amp;Table1[h],0))</f>
        <v>1</v>
      </c>
      <c r="AG17" s="2" cm="1">
        <f t="array" ref="AG17">INDEX(Table1[Final Answer],MATCH(AG$5&amp;"-"&amp;$V17,Table1[w]&amp;"-"&amp;Table1[h],0))</f>
        <v>2</v>
      </c>
      <c r="AH17" s="2" cm="1">
        <f t="array" ref="AH17">INDEX(Table1[Final Answer],MATCH(AH$5&amp;"-"&amp;$V17,Table1[w]&amp;"-"&amp;Table1[h],0))</f>
        <v>2</v>
      </c>
      <c r="AI17" s="2" cm="1">
        <f t="array" ref="AI17">INDEX(Table1[Final Answer],MATCH(AI$5&amp;"-"&amp;$V17,Table1[w]&amp;"-"&amp;Table1[h],0))</f>
        <v>2</v>
      </c>
      <c r="AJ17" s="2" cm="1">
        <f t="array" ref="AJ17">INDEX(Table1[Final Answer],MATCH(AJ$5&amp;"-"&amp;$V17,Table1[w]&amp;"-"&amp;Table1[h],0))</f>
        <v>2</v>
      </c>
      <c r="AK17" s="2" cm="1">
        <f t="array" ref="AK17">INDEX(Table1[Final Answer],MATCH(AK$5&amp;"-"&amp;$V17,Table1[w]&amp;"-"&amp;Table1[h],0))</f>
        <v>2</v>
      </c>
      <c r="AL17" s="2" cm="1">
        <f t="array" ref="AL17">INDEX(Table1[Final Answer],MATCH(AL$5&amp;"-"&amp;$V17,Table1[w]&amp;"-"&amp;Table1[h],0))</f>
        <v>2</v>
      </c>
      <c r="AM17" s="2" cm="1">
        <f t="array" ref="AM17">INDEX(Table1[Final Answer],MATCH(AM$5&amp;"-"&amp;$V17,Table1[w]&amp;"-"&amp;Table1[h],0))</f>
        <v>2</v>
      </c>
      <c r="AN17" s="2" cm="1">
        <f t="array" ref="AN17">INDEX(Table1[Final Answer],MATCH(AN$5&amp;"-"&amp;$V17,Table1[w]&amp;"-"&amp;Table1[h],0))</f>
        <v>2</v>
      </c>
      <c r="AO17" s="2" cm="1">
        <f t="array" ref="AO17">INDEX(Table1[Final Answer],MATCH(AO$5&amp;"-"&amp;$V17,Table1[w]&amp;"-"&amp;Table1[h],0))</f>
        <v>2</v>
      </c>
      <c r="AP17" s="2" cm="1">
        <f t="array" ref="AP17">INDEX(Table1[Final Answer],MATCH(AP$5&amp;"-"&amp;$V17,Table1[w]&amp;"-"&amp;Table1[h],0))</f>
        <v>2</v>
      </c>
      <c r="AQ17" s="2" cm="1">
        <f t="array" ref="AQ17">INDEX(Table1[Final Answer],MATCH(AQ$5&amp;"-"&amp;$V17,Table1[w]&amp;"-"&amp;Table1[h],0))</f>
        <v>2</v>
      </c>
      <c r="AR17" s="2" cm="1">
        <f t="array" ref="AR17">INDEX(Table1[Final Answer],MATCH(AR$5&amp;"-"&amp;$V17,Table1[w]&amp;"-"&amp;Table1[h],0))</f>
        <v>2</v>
      </c>
      <c r="AS17" s="2" cm="1">
        <f t="array" ref="AS17">INDEX(Table1[Final Answer],MATCH(AS$5&amp;"-"&amp;$V17,Table1[w]&amp;"-"&amp;Table1[h],0))</f>
        <v>2</v>
      </c>
      <c r="AT17" s="2" cm="1">
        <f t="array" ref="AT17">INDEX(Table1[Final Answer],MATCH(AT$5&amp;"-"&amp;$V17,Table1[w]&amp;"-"&amp;Table1[h],0))</f>
        <v>2</v>
      </c>
      <c r="AU17" s="2" cm="1">
        <f t="array" ref="AU17">INDEX(Table1[Final Answer],MATCH(AU$5&amp;"-"&amp;$V17,Table1[w]&amp;"-"&amp;Table1[h],0))</f>
        <v>2</v>
      </c>
      <c r="AV17" s="2" cm="1">
        <f t="array" ref="AV17">INDEX(Table1[Final Answer],MATCH(AV$5&amp;"-"&amp;$V17,Table1[w]&amp;"-"&amp;Table1[h],0))</f>
        <v>2</v>
      </c>
      <c r="AW17" s="2" cm="1">
        <f t="array" ref="AW17">INDEX(Table1[Final Answer],MATCH(AW$5&amp;"-"&amp;$V17,Table1[w]&amp;"-"&amp;Table1[h],0))</f>
        <v>2</v>
      </c>
      <c r="AX17" s="2" cm="1">
        <f t="array" ref="AX17">INDEX(Table1[Final Answer],MATCH(AX$5&amp;"-"&amp;$V17,Table1[w]&amp;"-"&amp;Table1[h],0))</f>
        <v>2</v>
      </c>
      <c r="AY17" s="2" cm="1">
        <f t="array" ref="AY17">INDEX(Table1[Final Answer],MATCH(AY$5&amp;"-"&amp;$V17,Table1[w]&amp;"-"&amp;Table1[h],0))</f>
        <v>2</v>
      </c>
      <c r="AZ17" s="2" cm="1">
        <f t="array" ref="AZ17">INDEX(Table1[Final Answer],MATCH(AZ$5&amp;"-"&amp;$V17,Table1[w]&amp;"-"&amp;Table1[h],0))</f>
        <v>2</v>
      </c>
      <c r="BA17" s="2" cm="1">
        <f t="array" ref="BA17">INDEX(Table1[Final Answer],MATCH(BA$5&amp;"-"&amp;$V17,Table1[w]&amp;"-"&amp;Table1[h],0))</f>
        <v>2</v>
      </c>
      <c r="BB17" s="2" cm="1">
        <f t="array" ref="BB17">INDEX(Table1[Final Answer],MATCH(BB$5&amp;"-"&amp;$V17,Table1[w]&amp;"-"&amp;Table1[h],0))</f>
        <v>2</v>
      </c>
      <c r="BC17" s="2" cm="1">
        <f t="array" ref="BC17">INDEX(Table1[Final Answer],MATCH(BC$5&amp;"-"&amp;$V17,Table1[w]&amp;"-"&amp;Table1[h],0))</f>
        <v>2</v>
      </c>
      <c r="BD17" s="2" cm="1">
        <f t="array" ref="BD17">INDEX(Table1[Final Answer],MATCH(BD$5&amp;"-"&amp;$V17,Table1[w]&amp;"-"&amp;Table1[h],0))</f>
        <v>2</v>
      </c>
      <c r="BE17" s="2" cm="1">
        <f t="array" ref="BE17">INDEX(Table1[Final Answer],MATCH(BE$5&amp;"-"&amp;$V17,Table1[w]&amp;"-"&amp;Table1[h],0))</f>
        <v>2</v>
      </c>
      <c r="BF17" s="2" cm="1">
        <f t="array" ref="BF17">INDEX(Table1[Final Answer],MATCH(BF$5&amp;"-"&amp;$V17,Table1[w]&amp;"-"&amp;Table1[h],0))</f>
        <v>2</v>
      </c>
      <c r="BG17" s="2" cm="1">
        <f t="array" ref="BG17">INDEX(Table1[Final Answer],MATCH(BG$5&amp;"-"&amp;$V17,Table1[w]&amp;"-"&amp;Table1[h],0))</f>
        <v>2</v>
      </c>
      <c r="BH17" s="2" cm="1">
        <f t="array" ref="BH17">INDEX(Table1[Final Answer],MATCH(BH$5&amp;"-"&amp;$V17,Table1[w]&amp;"-"&amp;Table1[h],0))</f>
        <v>2</v>
      </c>
      <c r="BI17" s="2" cm="1">
        <f t="array" ref="BI17">INDEX(Table1[Final Answer],MATCH(BI$5&amp;"-"&amp;$V17,Table1[w]&amp;"-"&amp;Table1[h],0))</f>
        <v>2</v>
      </c>
      <c r="BJ17" s="2" cm="1">
        <f t="array" ref="BJ17">INDEX(Table1[Final Answer],MATCH(BJ$5&amp;"-"&amp;$V17,Table1[w]&amp;"-"&amp;Table1[h],0))</f>
        <v>2</v>
      </c>
      <c r="BK17" s="2" cm="1">
        <f t="array" ref="BK17">INDEX(Table1[Final Answer],MATCH(BK$5&amp;"-"&amp;$V17,Table1[w]&amp;"-"&amp;Table1[h],0))</f>
        <v>1</v>
      </c>
      <c r="BL17" s="2" cm="1">
        <f t="array" ref="BL17">INDEX(Table1[Final Answer],MATCH(BL$5&amp;"-"&amp;$V17,Table1[w]&amp;"-"&amp;Table1[h],0))</f>
        <v>1</v>
      </c>
      <c r="BM17" s="2" cm="1">
        <f t="array" ref="BM17">INDEX(Table1[Final Answer],MATCH(BM$5&amp;"-"&amp;$V17,Table1[w]&amp;"-"&amp;Table1[h],0))</f>
        <v>1</v>
      </c>
      <c r="BN17" s="2" cm="1">
        <f t="array" ref="BN17">INDEX(Table1[Final Answer],MATCH(BN$5&amp;"-"&amp;$V17,Table1[w]&amp;"-"&amp;Table1[h],0))</f>
        <v>1</v>
      </c>
      <c r="BO17" s="2" cm="1">
        <f t="array" ref="BO17">INDEX(Table1[Final Answer],MATCH(BO$5&amp;"-"&amp;$V17,Table1[w]&amp;"-"&amp;Table1[h],0))</f>
        <v>1</v>
      </c>
      <c r="BP17" s="2" cm="1">
        <f t="array" ref="BP17">INDEX(Table1[Final Answer],MATCH(BP$5&amp;"-"&amp;$V17,Table1[w]&amp;"-"&amp;Table1[h],0))</f>
        <v>0</v>
      </c>
      <c r="BQ17" s="2" cm="1">
        <f t="array" ref="BQ17">INDEX(Table1[Final Answer],MATCH(BQ$5&amp;"-"&amp;$V17,Table1[w]&amp;"-"&amp;Table1[h],0))</f>
        <v>0</v>
      </c>
      <c r="BR17" s="2" cm="1">
        <f t="array" ref="BR17">INDEX(Table1[Final Answer],MATCH(BR$5&amp;"-"&amp;$V17,Table1[w]&amp;"-"&amp;Table1[h],0))</f>
        <v>0</v>
      </c>
      <c r="BS17" s="2" cm="1">
        <f t="array" ref="BS17">INDEX(Table1[Final Answer],MATCH(BS$5&amp;"-"&amp;$V17,Table1[w]&amp;"-"&amp;Table1[h],0))</f>
        <v>0</v>
      </c>
      <c r="BT17" s="2" cm="1">
        <f t="array" ref="BT17">INDEX(Table1[Final Answer],MATCH(BT$5&amp;"-"&amp;$V17,Table1[w]&amp;"-"&amp;Table1[h],0))</f>
        <v>0</v>
      </c>
    </row>
    <row r="18" spans="22:72" x14ac:dyDescent="0.45">
      <c r="V18" s="1">
        <v>12</v>
      </c>
      <c r="W18" s="2" cm="1">
        <f t="array" ref="W18">INDEX(Table1[Final Answer],MATCH(W$5&amp;"-"&amp;$V18,Table1[w]&amp;"-"&amp;Table1[h],0))</f>
        <v>0</v>
      </c>
      <c r="X18" s="2" cm="1">
        <f t="array" ref="X18">INDEX(Table1[Final Answer],MATCH(X$5&amp;"-"&amp;$V18,Table1[w]&amp;"-"&amp;Table1[h],0))</f>
        <v>0</v>
      </c>
      <c r="Y18" s="2" cm="1">
        <f t="array" ref="Y18">INDEX(Table1[Final Answer],MATCH(Y$5&amp;"-"&amp;$V18,Table1[w]&amp;"-"&amp;Table1[h],0))</f>
        <v>0</v>
      </c>
      <c r="Z18" s="2" cm="1">
        <f t="array" ref="Z18">INDEX(Table1[Final Answer],MATCH(Z$5&amp;"-"&amp;$V18,Table1[w]&amp;"-"&amp;Table1[h],0))</f>
        <v>0</v>
      </c>
      <c r="AA18" s="2" cm="1">
        <f t="array" ref="AA18">INDEX(Table1[Final Answer],MATCH(AA$5&amp;"-"&amp;$V18,Table1[w]&amp;"-"&amp;Table1[h],0))</f>
        <v>0</v>
      </c>
      <c r="AB18" s="2" cm="1">
        <f t="array" ref="AB18">INDEX(Table1[Final Answer],MATCH(AB$5&amp;"-"&amp;$V18,Table1[w]&amp;"-"&amp;Table1[h],0))</f>
        <v>1</v>
      </c>
      <c r="AC18" s="2" cm="1">
        <f t="array" ref="AC18">INDEX(Table1[Final Answer],MATCH(AC$5&amp;"-"&amp;$V18,Table1[w]&amp;"-"&amp;Table1[h],0))</f>
        <v>1</v>
      </c>
      <c r="AD18" s="2" cm="1">
        <f t="array" ref="AD18">INDEX(Table1[Final Answer],MATCH(AD$5&amp;"-"&amp;$V18,Table1[w]&amp;"-"&amp;Table1[h],0))</f>
        <v>1</v>
      </c>
      <c r="AE18" s="2" cm="1">
        <f t="array" ref="AE18">INDEX(Table1[Final Answer],MATCH(AE$5&amp;"-"&amp;$V18,Table1[w]&amp;"-"&amp;Table1[h],0))</f>
        <v>1</v>
      </c>
      <c r="AF18" s="2" cm="1">
        <f t="array" ref="AF18">INDEX(Table1[Final Answer],MATCH(AF$5&amp;"-"&amp;$V18,Table1[w]&amp;"-"&amp;Table1[h],0))</f>
        <v>1</v>
      </c>
      <c r="AG18" s="2" cm="1">
        <f t="array" ref="AG18">INDEX(Table1[Final Answer],MATCH(AG$5&amp;"-"&amp;$V18,Table1[w]&amp;"-"&amp;Table1[h],0))</f>
        <v>2</v>
      </c>
      <c r="AH18" s="2" cm="1">
        <f t="array" ref="AH18">INDEX(Table1[Final Answer],MATCH(AH$5&amp;"-"&amp;$V18,Table1[w]&amp;"-"&amp;Table1[h],0))</f>
        <v>2</v>
      </c>
      <c r="AI18" s="2" cm="1">
        <f t="array" ref="AI18">INDEX(Table1[Final Answer],MATCH(AI$5&amp;"-"&amp;$V18,Table1[w]&amp;"-"&amp;Table1[h],0))</f>
        <v>2</v>
      </c>
      <c r="AJ18" s="2" cm="1">
        <f t="array" ref="AJ18">INDEX(Table1[Final Answer],MATCH(AJ$5&amp;"-"&amp;$V18,Table1[w]&amp;"-"&amp;Table1[h],0))</f>
        <v>2</v>
      </c>
      <c r="AK18" s="2" cm="1">
        <f t="array" ref="AK18">INDEX(Table1[Final Answer],MATCH(AK$5&amp;"-"&amp;$V18,Table1[w]&amp;"-"&amp;Table1[h],0))</f>
        <v>2</v>
      </c>
      <c r="AL18" s="2" cm="1">
        <f t="array" ref="AL18">INDEX(Table1[Final Answer],MATCH(AL$5&amp;"-"&amp;$V18,Table1[w]&amp;"-"&amp;Table1[h],0))</f>
        <v>2</v>
      </c>
      <c r="AM18" s="2" cm="1">
        <f t="array" ref="AM18">INDEX(Table1[Final Answer],MATCH(AM$5&amp;"-"&amp;$V18,Table1[w]&amp;"-"&amp;Table1[h],0))</f>
        <v>2</v>
      </c>
      <c r="AN18" s="2" cm="1">
        <f t="array" ref="AN18">INDEX(Table1[Final Answer],MATCH(AN$5&amp;"-"&amp;$V18,Table1[w]&amp;"-"&amp;Table1[h],0))</f>
        <v>2</v>
      </c>
      <c r="AO18" s="2" cm="1">
        <f t="array" ref="AO18">INDEX(Table1[Final Answer],MATCH(AO$5&amp;"-"&amp;$V18,Table1[w]&amp;"-"&amp;Table1[h],0))</f>
        <v>2</v>
      </c>
      <c r="AP18" s="2" cm="1">
        <f t="array" ref="AP18">INDEX(Table1[Final Answer],MATCH(AP$5&amp;"-"&amp;$V18,Table1[w]&amp;"-"&amp;Table1[h],0))</f>
        <v>2</v>
      </c>
      <c r="AQ18" s="2" cm="1">
        <f t="array" ref="AQ18">INDEX(Table1[Final Answer],MATCH(AQ$5&amp;"-"&amp;$V18,Table1[w]&amp;"-"&amp;Table1[h],0))</f>
        <v>2</v>
      </c>
      <c r="AR18" s="2" cm="1">
        <f t="array" ref="AR18">INDEX(Table1[Final Answer],MATCH(AR$5&amp;"-"&amp;$V18,Table1[w]&amp;"-"&amp;Table1[h],0))</f>
        <v>2</v>
      </c>
      <c r="AS18" s="2" cm="1">
        <f t="array" ref="AS18">INDEX(Table1[Final Answer],MATCH(AS$5&amp;"-"&amp;$V18,Table1[w]&amp;"-"&amp;Table1[h],0))</f>
        <v>2</v>
      </c>
      <c r="AT18" s="2" cm="1">
        <f t="array" ref="AT18">INDEX(Table1[Final Answer],MATCH(AT$5&amp;"-"&amp;$V18,Table1[w]&amp;"-"&amp;Table1[h],0))</f>
        <v>2</v>
      </c>
      <c r="AU18" s="2" cm="1">
        <f t="array" ref="AU18">INDEX(Table1[Final Answer],MATCH(AU$5&amp;"-"&amp;$V18,Table1[w]&amp;"-"&amp;Table1[h],0))</f>
        <v>2</v>
      </c>
      <c r="AV18" s="2" cm="1">
        <f t="array" ref="AV18">INDEX(Table1[Final Answer],MATCH(AV$5&amp;"-"&amp;$V18,Table1[w]&amp;"-"&amp;Table1[h],0))</f>
        <v>2</v>
      </c>
      <c r="AW18" s="2" cm="1">
        <f t="array" ref="AW18">INDEX(Table1[Final Answer],MATCH(AW$5&amp;"-"&amp;$V18,Table1[w]&amp;"-"&amp;Table1[h],0))</f>
        <v>2</v>
      </c>
      <c r="AX18" s="2" cm="1">
        <f t="array" ref="AX18">INDEX(Table1[Final Answer],MATCH(AX$5&amp;"-"&amp;$V18,Table1[w]&amp;"-"&amp;Table1[h],0))</f>
        <v>2</v>
      </c>
      <c r="AY18" s="2" cm="1">
        <f t="array" ref="AY18">INDEX(Table1[Final Answer],MATCH(AY$5&amp;"-"&amp;$V18,Table1[w]&amp;"-"&amp;Table1[h],0))</f>
        <v>2</v>
      </c>
      <c r="AZ18" s="2" cm="1">
        <f t="array" ref="AZ18">INDEX(Table1[Final Answer],MATCH(AZ$5&amp;"-"&amp;$V18,Table1[w]&amp;"-"&amp;Table1[h],0))</f>
        <v>2</v>
      </c>
      <c r="BA18" s="2" cm="1">
        <f t="array" ref="BA18">INDEX(Table1[Final Answer],MATCH(BA$5&amp;"-"&amp;$V18,Table1[w]&amp;"-"&amp;Table1[h],0))</f>
        <v>2</v>
      </c>
      <c r="BB18" s="2" cm="1">
        <f t="array" ref="BB18">INDEX(Table1[Final Answer],MATCH(BB$5&amp;"-"&amp;$V18,Table1[w]&amp;"-"&amp;Table1[h],0))</f>
        <v>2</v>
      </c>
      <c r="BC18" s="2" cm="1">
        <f t="array" ref="BC18">INDEX(Table1[Final Answer],MATCH(BC$5&amp;"-"&amp;$V18,Table1[w]&amp;"-"&amp;Table1[h],0))</f>
        <v>2</v>
      </c>
      <c r="BD18" s="2" cm="1">
        <f t="array" ref="BD18">INDEX(Table1[Final Answer],MATCH(BD$5&amp;"-"&amp;$V18,Table1[w]&amp;"-"&amp;Table1[h],0))</f>
        <v>2</v>
      </c>
      <c r="BE18" s="2" cm="1">
        <f t="array" ref="BE18">INDEX(Table1[Final Answer],MATCH(BE$5&amp;"-"&amp;$V18,Table1[w]&amp;"-"&amp;Table1[h],0))</f>
        <v>2</v>
      </c>
      <c r="BF18" s="2" cm="1">
        <f t="array" ref="BF18">INDEX(Table1[Final Answer],MATCH(BF$5&amp;"-"&amp;$V18,Table1[w]&amp;"-"&amp;Table1[h],0))</f>
        <v>2</v>
      </c>
      <c r="BG18" s="2" cm="1">
        <f t="array" ref="BG18">INDEX(Table1[Final Answer],MATCH(BG$5&amp;"-"&amp;$V18,Table1[w]&amp;"-"&amp;Table1[h],0))</f>
        <v>2</v>
      </c>
      <c r="BH18" s="2" cm="1">
        <f t="array" ref="BH18">INDEX(Table1[Final Answer],MATCH(BH$5&amp;"-"&amp;$V18,Table1[w]&amp;"-"&amp;Table1[h],0))</f>
        <v>2</v>
      </c>
      <c r="BI18" s="2" cm="1">
        <f t="array" ref="BI18">INDEX(Table1[Final Answer],MATCH(BI$5&amp;"-"&amp;$V18,Table1[w]&amp;"-"&amp;Table1[h],0))</f>
        <v>2</v>
      </c>
      <c r="BJ18" s="2" cm="1">
        <f t="array" ref="BJ18">INDEX(Table1[Final Answer],MATCH(BJ$5&amp;"-"&amp;$V18,Table1[w]&amp;"-"&amp;Table1[h],0))</f>
        <v>2</v>
      </c>
      <c r="BK18" s="2" cm="1">
        <f t="array" ref="BK18">INDEX(Table1[Final Answer],MATCH(BK$5&amp;"-"&amp;$V18,Table1[w]&amp;"-"&amp;Table1[h],0))</f>
        <v>1</v>
      </c>
      <c r="BL18" s="2" cm="1">
        <f t="array" ref="BL18">INDEX(Table1[Final Answer],MATCH(BL$5&amp;"-"&amp;$V18,Table1[w]&amp;"-"&amp;Table1[h],0))</f>
        <v>1</v>
      </c>
      <c r="BM18" s="2" cm="1">
        <f t="array" ref="BM18">INDEX(Table1[Final Answer],MATCH(BM$5&amp;"-"&amp;$V18,Table1[w]&amp;"-"&amp;Table1[h],0))</f>
        <v>1</v>
      </c>
      <c r="BN18" s="2" cm="1">
        <f t="array" ref="BN18">INDEX(Table1[Final Answer],MATCH(BN$5&amp;"-"&amp;$V18,Table1[w]&amp;"-"&amp;Table1[h],0))</f>
        <v>1</v>
      </c>
      <c r="BO18" s="2" cm="1">
        <f t="array" ref="BO18">INDEX(Table1[Final Answer],MATCH(BO$5&amp;"-"&amp;$V18,Table1[w]&amp;"-"&amp;Table1[h],0))</f>
        <v>1</v>
      </c>
      <c r="BP18" s="2" cm="1">
        <f t="array" ref="BP18">INDEX(Table1[Final Answer],MATCH(BP$5&amp;"-"&amp;$V18,Table1[w]&amp;"-"&amp;Table1[h],0))</f>
        <v>0</v>
      </c>
      <c r="BQ18" s="2" cm="1">
        <f t="array" ref="BQ18">INDEX(Table1[Final Answer],MATCH(BQ$5&amp;"-"&amp;$V18,Table1[w]&amp;"-"&amp;Table1[h],0))</f>
        <v>0</v>
      </c>
      <c r="BR18" s="2" cm="1">
        <f t="array" ref="BR18">INDEX(Table1[Final Answer],MATCH(BR$5&amp;"-"&amp;$V18,Table1[w]&amp;"-"&amp;Table1[h],0))</f>
        <v>0</v>
      </c>
      <c r="BS18" s="2" cm="1">
        <f t="array" ref="BS18">INDEX(Table1[Final Answer],MATCH(BS$5&amp;"-"&amp;$V18,Table1[w]&amp;"-"&amp;Table1[h],0))</f>
        <v>0</v>
      </c>
      <c r="BT18" s="2" cm="1">
        <f t="array" ref="BT18">INDEX(Table1[Final Answer],MATCH(BT$5&amp;"-"&amp;$V18,Table1[w]&amp;"-"&amp;Table1[h],0))</f>
        <v>0</v>
      </c>
    </row>
    <row r="19" spans="22:72" x14ac:dyDescent="0.45">
      <c r="V19" s="1">
        <v>13</v>
      </c>
      <c r="W19" s="2" cm="1">
        <f t="array" ref="W19">INDEX(Table1[Final Answer],MATCH(W$5&amp;"-"&amp;$V19,Table1[w]&amp;"-"&amp;Table1[h],0))</f>
        <v>0</v>
      </c>
      <c r="X19" s="2" cm="1">
        <f t="array" ref="X19">INDEX(Table1[Final Answer],MATCH(X$5&amp;"-"&amp;$V19,Table1[w]&amp;"-"&amp;Table1[h],0))</f>
        <v>0</v>
      </c>
      <c r="Y19" s="2" cm="1">
        <f t="array" ref="Y19">INDEX(Table1[Final Answer],MATCH(Y$5&amp;"-"&amp;$V19,Table1[w]&amp;"-"&amp;Table1[h],0))</f>
        <v>0</v>
      </c>
      <c r="Z19" s="2" cm="1">
        <f t="array" ref="Z19">INDEX(Table1[Final Answer],MATCH(Z$5&amp;"-"&amp;$V19,Table1[w]&amp;"-"&amp;Table1[h],0))</f>
        <v>0</v>
      </c>
      <c r="AA19" s="2" cm="1">
        <f t="array" ref="AA19">INDEX(Table1[Final Answer],MATCH(AA$5&amp;"-"&amp;$V19,Table1[w]&amp;"-"&amp;Table1[h],0))</f>
        <v>0</v>
      </c>
      <c r="AB19" s="2" cm="1">
        <f t="array" ref="AB19">INDEX(Table1[Final Answer],MATCH(AB$5&amp;"-"&amp;$V19,Table1[w]&amp;"-"&amp;Table1[h],0))</f>
        <v>1</v>
      </c>
      <c r="AC19" s="2" cm="1">
        <f t="array" ref="AC19">INDEX(Table1[Final Answer],MATCH(AC$5&amp;"-"&amp;$V19,Table1[w]&amp;"-"&amp;Table1[h],0))</f>
        <v>1</v>
      </c>
      <c r="AD19" s="2" cm="1">
        <f t="array" ref="AD19">INDEX(Table1[Final Answer],MATCH(AD$5&amp;"-"&amp;$V19,Table1[w]&amp;"-"&amp;Table1[h],0))</f>
        <v>1</v>
      </c>
      <c r="AE19" s="2" cm="1">
        <f t="array" ref="AE19">INDEX(Table1[Final Answer],MATCH(AE$5&amp;"-"&amp;$V19,Table1[w]&amp;"-"&amp;Table1[h],0))</f>
        <v>1</v>
      </c>
      <c r="AF19" s="2" cm="1">
        <f t="array" ref="AF19">INDEX(Table1[Final Answer],MATCH(AF$5&amp;"-"&amp;$V19,Table1[w]&amp;"-"&amp;Table1[h],0))</f>
        <v>1</v>
      </c>
      <c r="AG19" s="2" cm="1">
        <f t="array" ref="AG19">INDEX(Table1[Final Answer],MATCH(AG$5&amp;"-"&amp;$V19,Table1[w]&amp;"-"&amp;Table1[h],0))</f>
        <v>2</v>
      </c>
      <c r="AH19" s="2" cm="1">
        <f t="array" ref="AH19">INDEX(Table1[Final Answer],MATCH(AH$5&amp;"-"&amp;$V19,Table1[w]&amp;"-"&amp;Table1[h],0))</f>
        <v>2</v>
      </c>
      <c r="AI19" s="2" cm="1">
        <f t="array" ref="AI19">INDEX(Table1[Final Answer],MATCH(AI$5&amp;"-"&amp;$V19,Table1[w]&amp;"-"&amp;Table1[h],0))</f>
        <v>2</v>
      </c>
      <c r="AJ19" s="2" cm="1">
        <f t="array" ref="AJ19">INDEX(Table1[Final Answer],MATCH(AJ$5&amp;"-"&amp;$V19,Table1[w]&amp;"-"&amp;Table1[h],0))</f>
        <v>2</v>
      </c>
      <c r="AK19" s="2" cm="1">
        <f t="array" ref="AK19">INDEX(Table1[Final Answer],MATCH(AK$5&amp;"-"&amp;$V19,Table1[w]&amp;"-"&amp;Table1[h],0))</f>
        <v>2</v>
      </c>
      <c r="AL19" s="2" cm="1">
        <f t="array" ref="AL19">INDEX(Table1[Final Answer],MATCH(AL$5&amp;"-"&amp;$V19,Table1[w]&amp;"-"&amp;Table1[h],0))</f>
        <v>2</v>
      </c>
      <c r="AM19" s="2" cm="1">
        <f t="array" ref="AM19">INDEX(Table1[Final Answer],MATCH(AM$5&amp;"-"&amp;$V19,Table1[w]&amp;"-"&amp;Table1[h],0))</f>
        <v>2</v>
      </c>
      <c r="AN19" s="2" cm="1">
        <f t="array" ref="AN19">INDEX(Table1[Final Answer],MATCH(AN$5&amp;"-"&amp;$V19,Table1[w]&amp;"-"&amp;Table1[h],0))</f>
        <v>2</v>
      </c>
      <c r="AO19" s="2" cm="1">
        <f t="array" ref="AO19">INDEX(Table1[Final Answer],MATCH(AO$5&amp;"-"&amp;$V19,Table1[w]&amp;"-"&amp;Table1[h],0))</f>
        <v>2</v>
      </c>
      <c r="AP19" s="2" cm="1">
        <f t="array" ref="AP19">INDEX(Table1[Final Answer],MATCH(AP$5&amp;"-"&amp;$V19,Table1[w]&amp;"-"&amp;Table1[h],0))</f>
        <v>2</v>
      </c>
      <c r="AQ19" s="2" cm="1">
        <f t="array" ref="AQ19">INDEX(Table1[Final Answer],MATCH(AQ$5&amp;"-"&amp;$V19,Table1[w]&amp;"-"&amp;Table1[h],0))</f>
        <v>2</v>
      </c>
      <c r="AR19" s="2" cm="1">
        <f t="array" ref="AR19">INDEX(Table1[Final Answer],MATCH(AR$5&amp;"-"&amp;$V19,Table1[w]&amp;"-"&amp;Table1[h],0))</f>
        <v>2</v>
      </c>
      <c r="AS19" s="2" cm="1">
        <f t="array" ref="AS19">INDEX(Table1[Final Answer],MATCH(AS$5&amp;"-"&amp;$V19,Table1[w]&amp;"-"&amp;Table1[h],0))</f>
        <v>2</v>
      </c>
      <c r="AT19" s="2" cm="1">
        <f t="array" ref="AT19">INDEX(Table1[Final Answer],MATCH(AT$5&amp;"-"&amp;$V19,Table1[w]&amp;"-"&amp;Table1[h],0))</f>
        <v>2</v>
      </c>
      <c r="AU19" s="2" cm="1">
        <f t="array" ref="AU19">INDEX(Table1[Final Answer],MATCH(AU$5&amp;"-"&amp;$V19,Table1[w]&amp;"-"&amp;Table1[h],0))</f>
        <v>2</v>
      </c>
      <c r="AV19" s="2" cm="1">
        <f t="array" ref="AV19">INDEX(Table1[Final Answer],MATCH(AV$5&amp;"-"&amp;$V19,Table1[w]&amp;"-"&amp;Table1[h],0))</f>
        <v>2</v>
      </c>
      <c r="AW19" s="2" cm="1">
        <f t="array" ref="AW19">INDEX(Table1[Final Answer],MATCH(AW$5&amp;"-"&amp;$V19,Table1[w]&amp;"-"&amp;Table1[h],0))</f>
        <v>2</v>
      </c>
      <c r="AX19" s="2" cm="1">
        <f t="array" ref="AX19">INDEX(Table1[Final Answer],MATCH(AX$5&amp;"-"&amp;$V19,Table1[w]&amp;"-"&amp;Table1[h],0))</f>
        <v>2</v>
      </c>
      <c r="AY19" s="2" cm="1">
        <f t="array" ref="AY19">INDEX(Table1[Final Answer],MATCH(AY$5&amp;"-"&amp;$V19,Table1[w]&amp;"-"&amp;Table1[h],0))</f>
        <v>2</v>
      </c>
      <c r="AZ19" s="2" cm="1">
        <f t="array" ref="AZ19">INDEX(Table1[Final Answer],MATCH(AZ$5&amp;"-"&amp;$V19,Table1[w]&amp;"-"&amp;Table1[h],0))</f>
        <v>2</v>
      </c>
      <c r="BA19" s="2" cm="1">
        <f t="array" ref="BA19">INDEX(Table1[Final Answer],MATCH(BA$5&amp;"-"&amp;$V19,Table1[w]&amp;"-"&amp;Table1[h],0))</f>
        <v>2</v>
      </c>
      <c r="BB19" s="2" cm="1">
        <f t="array" ref="BB19">INDEX(Table1[Final Answer],MATCH(BB$5&amp;"-"&amp;$V19,Table1[w]&amp;"-"&amp;Table1[h],0))</f>
        <v>2</v>
      </c>
      <c r="BC19" s="2" cm="1">
        <f t="array" ref="BC19">INDEX(Table1[Final Answer],MATCH(BC$5&amp;"-"&amp;$V19,Table1[w]&amp;"-"&amp;Table1[h],0))</f>
        <v>2</v>
      </c>
      <c r="BD19" s="2" cm="1">
        <f t="array" ref="BD19">INDEX(Table1[Final Answer],MATCH(BD$5&amp;"-"&amp;$V19,Table1[w]&amp;"-"&amp;Table1[h],0))</f>
        <v>2</v>
      </c>
      <c r="BE19" s="2" cm="1">
        <f t="array" ref="BE19">INDEX(Table1[Final Answer],MATCH(BE$5&amp;"-"&amp;$V19,Table1[w]&amp;"-"&amp;Table1[h],0))</f>
        <v>2</v>
      </c>
      <c r="BF19" s="2" cm="1">
        <f t="array" ref="BF19">INDEX(Table1[Final Answer],MATCH(BF$5&amp;"-"&amp;$V19,Table1[w]&amp;"-"&amp;Table1[h],0))</f>
        <v>2</v>
      </c>
      <c r="BG19" s="2" cm="1">
        <f t="array" ref="BG19">INDEX(Table1[Final Answer],MATCH(BG$5&amp;"-"&amp;$V19,Table1[w]&amp;"-"&amp;Table1[h],0))</f>
        <v>2</v>
      </c>
      <c r="BH19" s="2" cm="1">
        <f t="array" ref="BH19">INDEX(Table1[Final Answer],MATCH(BH$5&amp;"-"&amp;$V19,Table1[w]&amp;"-"&amp;Table1[h],0))</f>
        <v>2</v>
      </c>
      <c r="BI19" s="2" cm="1">
        <f t="array" ref="BI19">INDEX(Table1[Final Answer],MATCH(BI$5&amp;"-"&amp;$V19,Table1[w]&amp;"-"&amp;Table1[h],0))</f>
        <v>2</v>
      </c>
      <c r="BJ19" s="2" cm="1">
        <f t="array" ref="BJ19">INDEX(Table1[Final Answer],MATCH(BJ$5&amp;"-"&amp;$V19,Table1[w]&amp;"-"&amp;Table1[h],0))</f>
        <v>2</v>
      </c>
      <c r="BK19" s="2" cm="1">
        <f t="array" ref="BK19">INDEX(Table1[Final Answer],MATCH(BK$5&amp;"-"&amp;$V19,Table1[w]&amp;"-"&amp;Table1[h],0))</f>
        <v>1</v>
      </c>
      <c r="BL19" s="2" cm="1">
        <f t="array" ref="BL19">INDEX(Table1[Final Answer],MATCH(BL$5&amp;"-"&amp;$V19,Table1[w]&amp;"-"&amp;Table1[h],0))</f>
        <v>1</v>
      </c>
      <c r="BM19" s="2" cm="1">
        <f t="array" ref="BM19">INDEX(Table1[Final Answer],MATCH(BM$5&amp;"-"&amp;$V19,Table1[w]&amp;"-"&amp;Table1[h],0))</f>
        <v>1</v>
      </c>
      <c r="BN19" s="2" cm="1">
        <f t="array" ref="BN19">INDEX(Table1[Final Answer],MATCH(BN$5&amp;"-"&amp;$V19,Table1[w]&amp;"-"&amp;Table1[h],0))</f>
        <v>1</v>
      </c>
      <c r="BO19" s="2" cm="1">
        <f t="array" ref="BO19">INDEX(Table1[Final Answer],MATCH(BO$5&amp;"-"&amp;$V19,Table1[w]&amp;"-"&amp;Table1[h],0))</f>
        <v>1</v>
      </c>
      <c r="BP19" s="2" cm="1">
        <f t="array" ref="BP19">INDEX(Table1[Final Answer],MATCH(BP$5&amp;"-"&amp;$V19,Table1[w]&amp;"-"&amp;Table1[h],0))</f>
        <v>0</v>
      </c>
      <c r="BQ19" s="2" cm="1">
        <f t="array" ref="BQ19">INDEX(Table1[Final Answer],MATCH(BQ$5&amp;"-"&amp;$V19,Table1[w]&amp;"-"&amp;Table1[h],0))</f>
        <v>0</v>
      </c>
      <c r="BR19" s="2" cm="1">
        <f t="array" ref="BR19">INDEX(Table1[Final Answer],MATCH(BR$5&amp;"-"&amp;$V19,Table1[w]&amp;"-"&amp;Table1[h],0))</f>
        <v>0</v>
      </c>
      <c r="BS19" s="2" cm="1">
        <f t="array" ref="BS19">INDEX(Table1[Final Answer],MATCH(BS$5&amp;"-"&amp;$V19,Table1[w]&amp;"-"&amp;Table1[h],0))</f>
        <v>0</v>
      </c>
      <c r="BT19" s="2" cm="1">
        <f t="array" ref="BT19">INDEX(Table1[Final Answer],MATCH(BT$5&amp;"-"&amp;$V19,Table1[w]&amp;"-"&amp;Table1[h],0))</f>
        <v>0</v>
      </c>
    </row>
    <row r="20" spans="22:72" x14ac:dyDescent="0.45">
      <c r="V20" s="1">
        <v>14</v>
      </c>
      <c r="W20" s="2" cm="1">
        <f t="array" ref="W20">INDEX(Table1[Final Answer],MATCH(W$5&amp;"-"&amp;$V20,Table1[w]&amp;"-"&amp;Table1[h],0))</f>
        <v>0</v>
      </c>
      <c r="X20" s="2" cm="1">
        <f t="array" ref="X20">INDEX(Table1[Final Answer],MATCH(X$5&amp;"-"&amp;$V20,Table1[w]&amp;"-"&amp;Table1[h],0))</f>
        <v>0</v>
      </c>
      <c r="Y20" s="2" cm="1">
        <f t="array" ref="Y20">INDEX(Table1[Final Answer],MATCH(Y$5&amp;"-"&amp;$V20,Table1[w]&amp;"-"&amp;Table1[h],0))</f>
        <v>0</v>
      </c>
      <c r="Z20" s="2" cm="1">
        <f t="array" ref="Z20">INDEX(Table1[Final Answer],MATCH(Z$5&amp;"-"&amp;$V20,Table1[w]&amp;"-"&amp;Table1[h],0))</f>
        <v>0</v>
      </c>
      <c r="AA20" s="2" cm="1">
        <f t="array" ref="AA20">INDEX(Table1[Final Answer],MATCH(AA$5&amp;"-"&amp;$V20,Table1[w]&amp;"-"&amp;Table1[h],0))</f>
        <v>0</v>
      </c>
      <c r="AB20" s="2" cm="1">
        <f t="array" ref="AB20">INDEX(Table1[Final Answer],MATCH(AB$5&amp;"-"&amp;$V20,Table1[w]&amp;"-"&amp;Table1[h],0))</f>
        <v>1</v>
      </c>
      <c r="AC20" s="2" cm="1">
        <f t="array" ref="AC20">INDEX(Table1[Final Answer],MATCH(AC$5&amp;"-"&amp;$V20,Table1[w]&amp;"-"&amp;Table1[h],0))</f>
        <v>1</v>
      </c>
      <c r="AD20" s="2" cm="1">
        <f t="array" ref="AD20">INDEX(Table1[Final Answer],MATCH(AD$5&amp;"-"&amp;$V20,Table1[w]&amp;"-"&amp;Table1[h],0))</f>
        <v>1</v>
      </c>
      <c r="AE20" s="2" cm="1">
        <f t="array" ref="AE20">INDEX(Table1[Final Answer],MATCH(AE$5&amp;"-"&amp;$V20,Table1[w]&amp;"-"&amp;Table1[h],0))</f>
        <v>1</v>
      </c>
      <c r="AF20" s="2" cm="1">
        <f t="array" ref="AF20">INDEX(Table1[Final Answer],MATCH(AF$5&amp;"-"&amp;$V20,Table1[w]&amp;"-"&amp;Table1[h],0))</f>
        <v>1</v>
      </c>
      <c r="AG20" s="2" cm="1">
        <f t="array" ref="AG20">INDEX(Table1[Final Answer],MATCH(AG$5&amp;"-"&amp;$V20,Table1[w]&amp;"-"&amp;Table1[h],0))</f>
        <v>2</v>
      </c>
      <c r="AH20" s="2" cm="1">
        <f t="array" ref="AH20">INDEX(Table1[Final Answer],MATCH(AH$5&amp;"-"&amp;$V20,Table1[w]&amp;"-"&amp;Table1[h],0))</f>
        <v>2</v>
      </c>
      <c r="AI20" s="2" cm="1">
        <f t="array" ref="AI20">INDEX(Table1[Final Answer],MATCH(AI$5&amp;"-"&amp;$V20,Table1[w]&amp;"-"&amp;Table1[h],0))</f>
        <v>2</v>
      </c>
      <c r="AJ20" s="2" cm="1">
        <f t="array" ref="AJ20">INDEX(Table1[Final Answer],MATCH(AJ$5&amp;"-"&amp;$V20,Table1[w]&amp;"-"&amp;Table1[h],0))</f>
        <v>2</v>
      </c>
      <c r="AK20" s="2" cm="1">
        <f t="array" ref="AK20">INDEX(Table1[Final Answer],MATCH(AK$5&amp;"-"&amp;$V20,Table1[w]&amp;"-"&amp;Table1[h],0))</f>
        <v>2</v>
      </c>
      <c r="AL20" s="2" cm="1">
        <f t="array" ref="AL20">INDEX(Table1[Final Answer],MATCH(AL$5&amp;"-"&amp;$V20,Table1[w]&amp;"-"&amp;Table1[h],0))</f>
        <v>2</v>
      </c>
      <c r="AM20" s="2" cm="1">
        <f t="array" ref="AM20">INDEX(Table1[Final Answer],MATCH(AM$5&amp;"-"&amp;$V20,Table1[w]&amp;"-"&amp;Table1[h],0))</f>
        <v>2</v>
      </c>
      <c r="AN20" s="2" cm="1">
        <f t="array" ref="AN20">INDEX(Table1[Final Answer],MATCH(AN$5&amp;"-"&amp;$V20,Table1[w]&amp;"-"&amp;Table1[h],0))</f>
        <v>2</v>
      </c>
      <c r="AO20" s="2" cm="1">
        <f t="array" ref="AO20">INDEX(Table1[Final Answer],MATCH(AO$5&amp;"-"&amp;$V20,Table1[w]&amp;"-"&amp;Table1[h],0))</f>
        <v>2</v>
      </c>
      <c r="AP20" s="2" cm="1">
        <f t="array" ref="AP20">INDEX(Table1[Final Answer],MATCH(AP$5&amp;"-"&amp;$V20,Table1[w]&amp;"-"&amp;Table1[h],0))</f>
        <v>2</v>
      </c>
      <c r="AQ20" s="2" cm="1">
        <f t="array" ref="AQ20">INDEX(Table1[Final Answer],MATCH(AQ$5&amp;"-"&amp;$V20,Table1[w]&amp;"-"&amp;Table1[h],0))</f>
        <v>2</v>
      </c>
      <c r="AR20" s="2" cm="1">
        <f t="array" ref="AR20">INDEX(Table1[Final Answer],MATCH(AR$5&amp;"-"&amp;$V20,Table1[w]&amp;"-"&amp;Table1[h],0))</f>
        <v>2</v>
      </c>
      <c r="AS20" s="2" cm="1">
        <f t="array" ref="AS20">INDEX(Table1[Final Answer],MATCH(AS$5&amp;"-"&amp;$V20,Table1[w]&amp;"-"&amp;Table1[h],0))</f>
        <v>2</v>
      </c>
      <c r="AT20" s="2" cm="1">
        <f t="array" ref="AT20">INDEX(Table1[Final Answer],MATCH(AT$5&amp;"-"&amp;$V20,Table1[w]&amp;"-"&amp;Table1[h],0))</f>
        <v>2</v>
      </c>
      <c r="AU20" s="2" cm="1">
        <f t="array" ref="AU20">INDEX(Table1[Final Answer],MATCH(AU$5&amp;"-"&amp;$V20,Table1[w]&amp;"-"&amp;Table1[h],0))</f>
        <v>2</v>
      </c>
      <c r="AV20" s="2" cm="1">
        <f t="array" ref="AV20">INDEX(Table1[Final Answer],MATCH(AV$5&amp;"-"&amp;$V20,Table1[w]&amp;"-"&amp;Table1[h],0))</f>
        <v>2</v>
      </c>
      <c r="AW20" s="2" cm="1">
        <f t="array" ref="AW20">INDEX(Table1[Final Answer],MATCH(AW$5&amp;"-"&amp;$V20,Table1[w]&amp;"-"&amp;Table1[h],0))</f>
        <v>2</v>
      </c>
      <c r="AX20" s="2" cm="1">
        <f t="array" ref="AX20">INDEX(Table1[Final Answer],MATCH(AX$5&amp;"-"&amp;$V20,Table1[w]&amp;"-"&amp;Table1[h],0))</f>
        <v>2</v>
      </c>
      <c r="AY20" s="2" cm="1">
        <f t="array" ref="AY20">INDEX(Table1[Final Answer],MATCH(AY$5&amp;"-"&amp;$V20,Table1[w]&amp;"-"&amp;Table1[h],0))</f>
        <v>2</v>
      </c>
      <c r="AZ20" s="2" cm="1">
        <f t="array" ref="AZ20">INDEX(Table1[Final Answer],MATCH(AZ$5&amp;"-"&amp;$V20,Table1[w]&amp;"-"&amp;Table1[h],0))</f>
        <v>2</v>
      </c>
      <c r="BA20" s="2" cm="1">
        <f t="array" ref="BA20">INDEX(Table1[Final Answer],MATCH(BA$5&amp;"-"&amp;$V20,Table1[w]&amp;"-"&amp;Table1[h],0))</f>
        <v>2</v>
      </c>
      <c r="BB20" s="2" cm="1">
        <f t="array" ref="BB20">INDEX(Table1[Final Answer],MATCH(BB$5&amp;"-"&amp;$V20,Table1[w]&amp;"-"&amp;Table1[h],0))</f>
        <v>2</v>
      </c>
      <c r="BC20" s="2" cm="1">
        <f t="array" ref="BC20">INDEX(Table1[Final Answer],MATCH(BC$5&amp;"-"&amp;$V20,Table1[w]&amp;"-"&amp;Table1[h],0))</f>
        <v>2</v>
      </c>
      <c r="BD20" s="2" cm="1">
        <f t="array" ref="BD20">INDEX(Table1[Final Answer],MATCH(BD$5&amp;"-"&amp;$V20,Table1[w]&amp;"-"&amp;Table1[h],0))</f>
        <v>2</v>
      </c>
      <c r="BE20" s="2" cm="1">
        <f t="array" ref="BE20">INDEX(Table1[Final Answer],MATCH(BE$5&amp;"-"&amp;$V20,Table1[w]&amp;"-"&amp;Table1[h],0))</f>
        <v>2</v>
      </c>
      <c r="BF20" s="2" cm="1">
        <f t="array" ref="BF20">INDEX(Table1[Final Answer],MATCH(BF$5&amp;"-"&amp;$V20,Table1[w]&amp;"-"&amp;Table1[h],0))</f>
        <v>2</v>
      </c>
      <c r="BG20" s="2" cm="1">
        <f t="array" ref="BG20">INDEX(Table1[Final Answer],MATCH(BG$5&amp;"-"&amp;$V20,Table1[w]&amp;"-"&amp;Table1[h],0))</f>
        <v>2</v>
      </c>
      <c r="BH20" s="2" cm="1">
        <f t="array" ref="BH20">INDEX(Table1[Final Answer],MATCH(BH$5&amp;"-"&amp;$V20,Table1[w]&amp;"-"&amp;Table1[h],0))</f>
        <v>2</v>
      </c>
      <c r="BI20" s="2" cm="1">
        <f t="array" ref="BI20">INDEX(Table1[Final Answer],MATCH(BI$5&amp;"-"&amp;$V20,Table1[w]&amp;"-"&amp;Table1[h],0))</f>
        <v>2</v>
      </c>
      <c r="BJ20" s="2" cm="1">
        <f t="array" ref="BJ20">INDEX(Table1[Final Answer],MATCH(BJ$5&amp;"-"&amp;$V20,Table1[w]&amp;"-"&amp;Table1[h],0))</f>
        <v>2</v>
      </c>
      <c r="BK20" s="2" cm="1">
        <f t="array" ref="BK20">INDEX(Table1[Final Answer],MATCH(BK$5&amp;"-"&amp;$V20,Table1[w]&amp;"-"&amp;Table1[h],0))</f>
        <v>1</v>
      </c>
      <c r="BL20" s="2" cm="1">
        <f t="array" ref="BL20">INDEX(Table1[Final Answer],MATCH(BL$5&amp;"-"&amp;$V20,Table1[w]&amp;"-"&amp;Table1[h],0))</f>
        <v>1</v>
      </c>
      <c r="BM20" s="2" cm="1">
        <f t="array" ref="BM20">INDEX(Table1[Final Answer],MATCH(BM$5&amp;"-"&amp;$V20,Table1[w]&amp;"-"&amp;Table1[h],0))</f>
        <v>1</v>
      </c>
      <c r="BN20" s="2" cm="1">
        <f t="array" ref="BN20">INDEX(Table1[Final Answer],MATCH(BN$5&amp;"-"&amp;$V20,Table1[w]&amp;"-"&amp;Table1[h],0))</f>
        <v>1</v>
      </c>
      <c r="BO20" s="2" cm="1">
        <f t="array" ref="BO20">INDEX(Table1[Final Answer],MATCH(BO$5&amp;"-"&amp;$V20,Table1[w]&amp;"-"&amp;Table1[h],0))</f>
        <v>1</v>
      </c>
      <c r="BP20" s="2" cm="1">
        <f t="array" ref="BP20">INDEX(Table1[Final Answer],MATCH(BP$5&amp;"-"&amp;$V20,Table1[w]&amp;"-"&amp;Table1[h],0))</f>
        <v>0</v>
      </c>
      <c r="BQ20" s="2" cm="1">
        <f t="array" ref="BQ20">INDEX(Table1[Final Answer],MATCH(BQ$5&amp;"-"&amp;$V20,Table1[w]&amp;"-"&amp;Table1[h],0))</f>
        <v>0</v>
      </c>
      <c r="BR20" s="2" cm="1">
        <f t="array" ref="BR20">INDEX(Table1[Final Answer],MATCH(BR$5&amp;"-"&amp;$V20,Table1[w]&amp;"-"&amp;Table1[h],0))</f>
        <v>0</v>
      </c>
      <c r="BS20" s="2" cm="1">
        <f t="array" ref="BS20">INDEX(Table1[Final Answer],MATCH(BS$5&amp;"-"&amp;$V20,Table1[w]&amp;"-"&amp;Table1[h],0))</f>
        <v>0</v>
      </c>
      <c r="BT20" s="2" cm="1">
        <f t="array" ref="BT20">INDEX(Table1[Final Answer],MATCH(BT$5&amp;"-"&amp;$V20,Table1[w]&amp;"-"&amp;Table1[h],0))</f>
        <v>0</v>
      </c>
    </row>
    <row r="21" spans="22:72" x14ac:dyDescent="0.45">
      <c r="V21" s="1">
        <v>15</v>
      </c>
      <c r="W21" s="2" cm="1">
        <f t="array" ref="W21">INDEX(Table1[Final Answer],MATCH(W$5&amp;"-"&amp;$V21,Table1[w]&amp;"-"&amp;Table1[h],0))</f>
        <v>0</v>
      </c>
      <c r="X21" s="2" cm="1">
        <f t="array" ref="X21">INDEX(Table1[Final Answer],MATCH(X$5&amp;"-"&amp;$V21,Table1[w]&amp;"-"&amp;Table1[h],0))</f>
        <v>0</v>
      </c>
      <c r="Y21" s="2" cm="1">
        <f t="array" ref="Y21">INDEX(Table1[Final Answer],MATCH(Y$5&amp;"-"&amp;$V21,Table1[w]&amp;"-"&amp;Table1[h],0))</f>
        <v>0</v>
      </c>
      <c r="Z21" s="2" cm="1">
        <f t="array" ref="Z21">INDEX(Table1[Final Answer],MATCH(Z$5&amp;"-"&amp;$V21,Table1[w]&amp;"-"&amp;Table1[h],0))</f>
        <v>0</v>
      </c>
      <c r="AA21" s="2" cm="1">
        <f t="array" ref="AA21">INDEX(Table1[Final Answer],MATCH(AA$5&amp;"-"&amp;$V21,Table1[w]&amp;"-"&amp;Table1[h],0))</f>
        <v>0</v>
      </c>
      <c r="AB21" s="2" cm="1">
        <f t="array" ref="AB21">INDEX(Table1[Final Answer],MATCH(AB$5&amp;"-"&amp;$V21,Table1[w]&amp;"-"&amp;Table1[h],0))</f>
        <v>1</v>
      </c>
      <c r="AC21" s="2" cm="1">
        <f t="array" ref="AC21">INDEX(Table1[Final Answer],MATCH(AC$5&amp;"-"&amp;$V21,Table1[w]&amp;"-"&amp;Table1[h],0))</f>
        <v>1</v>
      </c>
      <c r="AD21" s="2" cm="1">
        <f t="array" ref="AD21">INDEX(Table1[Final Answer],MATCH(AD$5&amp;"-"&amp;$V21,Table1[w]&amp;"-"&amp;Table1[h],0))</f>
        <v>1</v>
      </c>
      <c r="AE21" s="2" cm="1">
        <f t="array" ref="AE21">INDEX(Table1[Final Answer],MATCH(AE$5&amp;"-"&amp;$V21,Table1[w]&amp;"-"&amp;Table1[h],0))</f>
        <v>1</v>
      </c>
      <c r="AF21" s="2" cm="1">
        <f t="array" ref="AF21">INDEX(Table1[Final Answer],MATCH(AF$5&amp;"-"&amp;$V21,Table1[w]&amp;"-"&amp;Table1[h],0))</f>
        <v>1</v>
      </c>
      <c r="AG21" s="2" cm="1">
        <f t="array" ref="AG21">INDEX(Table1[Final Answer],MATCH(AG$5&amp;"-"&amp;$V21,Table1[w]&amp;"-"&amp;Table1[h],0))</f>
        <v>2</v>
      </c>
      <c r="AH21" s="2" cm="1">
        <f t="array" ref="AH21">INDEX(Table1[Final Answer],MATCH(AH$5&amp;"-"&amp;$V21,Table1[w]&amp;"-"&amp;Table1[h],0))</f>
        <v>2</v>
      </c>
      <c r="AI21" s="2" cm="1">
        <f t="array" ref="AI21">INDEX(Table1[Final Answer],MATCH(AI$5&amp;"-"&amp;$V21,Table1[w]&amp;"-"&amp;Table1[h],0))</f>
        <v>2</v>
      </c>
      <c r="AJ21" s="2" cm="1">
        <f t="array" ref="AJ21">INDEX(Table1[Final Answer],MATCH(AJ$5&amp;"-"&amp;$V21,Table1[w]&amp;"-"&amp;Table1[h],0))</f>
        <v>2</v>
      </c>
      <c r="AK21" s="2" cm="1">
        <f t="array" ref="AK21">INDEX(Table1[Final Answer],MATCH(AK$5&amp;"-"&amp;$V21,Table1[w]&amp;"-"&amp;Table1[h],0))</f>
        <v>2</v>
      </c>
      <c r="AL21" s="2" cm="1">
        <f t="array" ref="AL21">INDEX(Table1[Final Answer],MATCH(AL$5&amp;"-"&amp;$V21,Table1[w]&amp;"-"&amp;Table1[h],0))</f>
        <v>3</v>
      </c>
      <c r="AM21" s="2" cm="1">
        <f t="array" ref="AM21">INDEX(Table1[Final Answer],MATCH(AM$5&amp;"-"&amp;$V21,Table1[w]&amp;"-"&amp;Table1[h],0))</f>
        <v>3</v>
      </c>
      <c r="AN21" s="2" cm="1">
        <f t="array" ref="AN21">INDEX(Table1[Final Answer],MATCH(AN$5&amp;"-"&amp;$V21,Table1[w]&amp;"-"&amp;Table1[h],0))</f>
        <v>3</v>
      </c>
      <c r="AO21" s="2" cm="1">
        <f t="array" ref="AO21">INDEX(Table1[Final Answer],MATCH(AO$5&amp;"-"&amp;$V21,Table1[w]&amp;"-"&amp;Table1[h],0))</f>
        <v>3</v>
      </c>
      <c r="AP21" s="2" cm="1">
        <f t="array" ref="AP21">INDEX(Table1[Final Answer],MATCH(AP$5&amp;"-"&amp;$V21,Table1[w]&amp;"-"&amp;Table1[h],0))</f>
        <v>3</v>
      </c>
      <c r="AQ21" s="2" cm="1">
        <f t="array" ref="AQ21">INDEX(Table1[Final Answer],MATCH(AQ$5&amp;"-"&amp;$V21,Table1[w]&amp;"-"&amp;Table1[h],0))</f>
        <v>3</v>
      </c>
      <c r="AR21" s="2" cm="1">
        <f t="array" ref="AR21">INDEX(Table1[Final Answer],MATCH(AR$5&amp;"-"&amp;$V21,Table1[w]&amp;"-"&amp;Table1[h],0))</f>
        <v>3</v>
      </c>
      <c r="AS21" s="2" cm="1">
        <f t="array" ref="AS21">INDEX(Table1[Final Answer],MATCH(AS$5&amp;"-"&amp;$V21,Table1[w]&amp;"-"&amp;Table1[h],0))</f>
        <v>3</v>
      </c>
      <c r="AT21" s="2" cm="1">
        <f t="array" ref="AT21">INDEX(Table1[Final Answer],MATCH(AT$5&amp;"-"&amp;$V21,Table1[w]&amp;"-"&amp;Table1[h],0))</f>
        <v>3</v>
      </c>
      <c r="AU21" s="2" cm="1">
        <f t="array" ref="AU21">INDEX(Table1[Final Answer],MATCH(AU$5&amp;"-"&amp;$V21,Table1[w]&amp;"-"&amp;Table1[h],0))</f>
        <v>3</v>
      </c>
      <c r="AV21" s="2" cm="1">
        <f t="array" ref="AV21">INDEX(Table1[Final Answer],MATCH(AV$5&amp;"-"&amp;$V21,Table1[w]&amp;"-"&amp;Table1[h],0))</f>
        <v>3</v>
      </c>
      <c r="AW21" s="2" cm="1">
        <f t="array" ref="AW21">INDEX(Table1[Final Answer],MATCH(AW$5&amp;"-"&amp;$V21,Table1[w]&amp;"-"&amp;Table1[h],0))</f>
        <v>3</v>
      </c>
      <c r="AX21" s="2" cm="1">
        <f t="array" ref="AX21">INDEX(Table1[Final Answer],MATCH(AX$5&amp;"-"&amp;$V21,Table1[w]&amp;"-"&amp;Table1[h],0))</f>
        <v>3</v>
      </c>
      <c r="AY21" s="2" cm="1">
        <f t="array" ref="AY21">INDEX(Table1[Final Answer],MATCH(AY$5&amp;"-"&amp;$V21,Table1[w]&amp;"-"&amp;Table1[h],0))</f>
        <v>3</v>
      </c>
      <c r="AZ21" s="2" cm="1">
        <f t="array" ref="AZ21">INDEX(Table1[Final Answer],MATCH(AZ$5&amp;"-"&amp;$V21,Table1[w]&amp;"-"&amp;Table1[h],0))</f>
        <v>3</v>
      </c>
      <c r="BA21" s="2" cm="1">
        <f t="array" ref="BA21">INDEX(Table1[Final Answer],MATCH(BA$5&amp;"-"&amp;$V21,Table1[w]&amp;"-"&amp;Table1[h],0))</f>
        <v>3</v>
      </c>
      <c r="BB21" s="2" cm="1">
        <f t="array" ref="BB21">INDEX(Table1[Final Answer],MATCH(BB$5&amp;"-"&amp;$V21,Table1[w]&amp;"-"&amp;Table1[h],0))</f>
        <v>3</v>
      </c>
      <c r="BC21" s="2" cm="1">
        <f t="array" ref="BC21">INDEX(Table1[Final Answer],MATCH(BC$5&amp;"-"&amp;$V21,Table1[w]&amp;"-"&amp;Table1[h],0))</f>
        <v>3</v>
      </c>
      <c r="BD21" s="2" cm="1">
        <f t="array" ref="BD21">INDEX(Table1[Final Answer],MATCH(BD$5&amp;"-"&amp;$V21,Table1[w]&amp;"-"&amp;Table1[h],0))</f>
        <v>3</v>
      </c>
      <c r="BE21" s="2" cm="1">
        <f t="array" ref="BE21">INDEX(Table1[Final Answer],MATCH(BE$5&amp;"-"&amp;$V21,Table1[w]&amp;"-"&amp;Table1[h],0))</f>
        <v>3</v>
      </c>
      <c r="BF21" s="2" cm="1">
        <f t="array" ref="BF21">INDEX(Table1[Final Answer],MATCH(BF$5&amp;"-"&amp;$V21,Table1[w]&amp;"-"&amp;Table1[h],0))</f>
        <v>2</v>
      </c>
      <c r="BG21" s="2" cm="1">
        <f t="array" ref="BG21">INDEX(Table1[Final Answer],MATCH(BG$5&amp;"-"&amp;$V21,Table1[w]&amp;"-"&amp;Table1[h],0))</f>
        <v>2</v>
      </c>
      <c r="BH21" s="2" cm="1">
        <f t="array" ref="BH21">INDEX(Table1[Final Answer],MATCH(BH$5&amp;"-"&amp;$V21,Table1[w]&amp;"-"&amp;Table1[h],0))</f>
        <v>2</v>
      </c>
      <c r="BI21" s="2" cm="1">
        <f t="array" ref="BI21">INDEX(Table1[Final Answer],MATCH(BI$5&amp;"-"&amp;$V21,Table1[w]&amp;"-"&amp;Table1[h],0))</f>
        <v>2</v>
      </c>
      <c r="BJ21" s="2" cm="1">
        <f t="array" ref="BJ21">INDEX(Table1[Final Answer],MATCH(BJ$5&amp;"-"&amp;$V21,Table1[w]&amp;"-"&amp;Table1[h],0))</f>
        <v>2</v>
      </c>
      <c r="BK21" s="2" cm="1">
        <f t="array" ref="BK21">INDEX(Table1[Final Answer],MATCH(BK$5&amp;"-"&amp;$V21,Table1[w]&amp;"-"&amp;Table1[h],0))</f>
        <v>1</v>
      </c>
      <c r="BL21" s="2" cm="1">
        <f t="array" ref="BL21">INDEX(Table1[Final Answer],MATCH(BL$5&amp;"-"&amp;$V21,Table1[w]&amp;"-"&amp;Table1[h],0))</f>
        <v>1</v>
      </c>
      <c r="BM21" s="2" cm="1">
        <f t="array" ref="BM21">INDEX(Table1[Final Answer],MATCH(BM$5&amp;"-"&amp;$V21,Table1[w]&amp;"-"&amp;Table1[h],0))</f>
        <v>1</v>
      </c>
      <c r="BN21" s="2" cm="1">
        <f t="array" ref="BN21">INDEX(Table1[Final Answer],MATCH(BN$5&amp;"-"&amp;$V21,Table1[w]&amp;"-"&amp;Table1[h],0))</f>
        <v>1</v>
      </c>
      <c r="BO21" s="2" cm="1">
        <f t="array" ref="BO21">INDEX(Table1[Final Answer],MATCH(BO$5&amp;"-"&amp;$V21,Table1[w]&amp;"-"&amp;Table1[h],0))</f>
        <v>1</v>
      </c>
      <c r="BP21" s="2" cm="1">
        <f t="array" ref="BP21">INDEX(Table1[Final Answer],MATCH(BP$5&amp;"-"&amp;$V21,Table1[w]&amp;"-"&amp;Table1[h],0))</f>
        <v>0</v>
      </c>
      <c r="BQ21" s="2" cm="1">
        <f t="array" ref="BQ21">INDEX(Table1[Final Answer],MATCH(BQ$5&amp;"-"&amp;$V21,Table1[w]&amp;"-"&amp;Table1[h],0))</f>
        <v>0</v>
      </c>
      <c r="BR21" s="2" cm="1">
        <f t="array" ref="BR21">INDEX(Table1[Final Answer],MATCH(BR$5&amp;"-"&amp;$V21,Table1[w]&amp;"-"&amp;Table1[h],0))</f>
        <v>0</v>
      </c>
      <c r="BS21" s="2" cm="1">
        <f t="array" ref="BS21">INDEX(Table1[Final Answer],MATCH(BS$5&amp;"-"&amp;$V21,Table1[w]&amp;"-"&amp;Table1[h],0))</f>
        <v>0</v>
      </c>
      <c r="BT21" s="2" cm="1">
        <f t="array" ref="BT21">INDEX(Table1[Final Answer],MATCH(BT$5&amp;"-"&amp;$V21,Table1[w]&amp;"-"&amp;Table1[h],0))</f>
        <v>0</v>
      </c>
    </row>
    <row r="22" spans="22:72" x14ac:dyDescent="0.45">
      <c r="V22" s="1">
        <f>V21+1</f>
        <v>16</v>
      </c>
      <c r="W22" s="2" cm="1">
        <f t="array" ref="W22">INDEX(Table1[Final Answer],MATCH(W$5&amp;"-"&amp;$V22,Table1[w]&amp;"-"&amp;Table1[h],0))</f>
        <v>0</v>
      </c>
      <c r="X22" s="2" cm="1">
        <f t="array" ref="X22">INDEX(Table1[Final Answer],MATCH(X$5&amp;"-"&amp;$V22,Table1[w]&amp;"-"&amp;Table1[h],0))</f>
        <v>0</v>
      </c>
      <c r="Y22" s="2" cm="1">
        <f t="array" ref="Y22">INDEX(Table1[Final Answer],MATCH(Y$5&amp;"-"&amp;$V22,Table1[w]&amp;"-"&amp;Table1[h],0))</f>
        <v>0</v>
      </c>
      <c r="Z22" s="2" cm="1">
        <f t="array" ref="Z22">INDEX(Table1[Final Answer],MATCH(Z$5&amp;"-"&amp;$V22,Table1[w]&amp;"-"&amp;Table1[h],0))</f>
        <v>0</v>
      </c>
      <c r="AA22" s="2" cm="1">
        <f t="array" ref="AA22">INDEX(Table1[Final Answer],MATCH(AA$5&amp;"-"&amp;$V22,Table1[w]&amp;"-"&amp;Table1[h],0))</f>
        <v>0</v>
      </c>
      <c r="AB22" s="2" cm="1">
        <f t="array" ref="AB22">INDEX(Table1[Final Answer],MATCH(AB$5&amp;"-"&amp;$V22,Table1[w]&amp;"-"&amp;Table1[h],0))</f>
        <v>1</v>
      </c>
      <c r="AC22" s="2" cm="1">
        <f t="array" ref="AC22">INDEX(Table1[Final Answer],MATCH(AC$5&amp;"-"&amp;$V22,Table1[w]&amp;"-"&amp;Table1[h],0))</f>
        <v>1</v>
      </c>
      <c r="AD22" s="2" cm="1">
        <f t="array" ref="AD22">INDEX(Table1[Final Answer],MATCH(AD$5&amp;"-"&amp;$V22,Table1[w]&amp;"-"&amp;Table1[h],0))</f>
        <v>1</v>
      </c>
      <c r="AE22" s="2" cm="1">
        <f t="array" ref="AE22">INDEX(Table1[Final Answer],MATCH(AE$5&amp;"-"&amp;$V22,Table1[w]&amp;"-"&amp;Table1[h],0))</f>
        <v>1</v>
      </c>
      <c r="AF22" s="2" cm="1">
        <f t="array" ref="AF22">INDEX(Table1[Final Answer],MATCH(AF$5&amp;"-"&amp;$V22,Table1[w]&amp;"-"&amp;Table1[h],0))</f>
        <v>1</v>
      </c>
      <c r="AG22" s="2" cm="1">
        <f t="array" ref="AG22">INDEX(Table1[Final Answer],MATCH(AG$5&amp;"-"&amp;$V22,Table1[w]&amp;"-"&amp;Table1[h],0))</f>
        <v>2</v>
      </c>
      <c r="AH22" s="2" cm="1">
        <f t="array" ref="AH22">INDEX(Table1[Final Answer],MATCH(AH$5&amp;"-"&amp;$V22,Table1[w]&amp;"-"&amp;Table1[h],0))</f>
        <v>2</v>
      </c>
      <c r="AI22" s="2" cm="1">
        <f t="array" ref="AI22">INDEX(Table1[Final Answer],MATCH(AI$5&amp;"-"&amp;$V22,Table1[w]&amp;"-"&amp;Table1[h],0))</f>
        <v>2</v>
      </c>
      <c r="AJ22" s="2" cm="1">
        <f t="array" ref="AJ22">INDEX(Table1[Final Answer],MATCH(AJ$5&amp;"-"&amp;$V22,Table1[w]&amp;"-"&amp;Table1[h],0))</f>
        <v>2</v>
      </c>
      <c r="AK22" s="2" cm="1">
        <f t="array" ref="AK22">INDEX(Table1[Final Answer],MATCH(AK$5&amp;"-"&amp;$V22,Table1[w]&amp;"-"&amp;Table1[h],0))</f>
        <v>2</v>
      </c>
      <c r="AL22" s="2" cm="1">
        <f t="array" ref="AL22">INDEX(Table1[Final Answer],MATCH(AL$5&amp;"-"&amp;$V22,Table1[w]&amp;"-"&amp;Table1[h],0))</f>
        <v>3</v>
      </c>
      <c r="AM22" s="2" cm="1">
        <f t="array" ref="AM22">INDEX(Table1[Final Answer],MATCH(AM$5&amp;"-"&amp;$V22,Table1[w]&amp;"-"&amp;Table1[h],0))</f>
        <v>3</v>
      </c>
      <c r="AN22" s="2" cm="1">
        <f t="array" ref="AN22">INDEX(Table1[Final Answer],MATCH(AN$5&amp;"-"&amp;$V22,Table1[w]&amp;"-"&amp;Table1[h],0))</f>
        <v>3</v>
      </c>
      <c r="AO22" s="2" cm="1">
        <f t="array" ref="AO22">INDEX(Table1[Final Answer],MATCH(AO$5&amp;"-"&amp;$V22,Table1[w]&amp;"-"&amp;Table1[h],0))</f>
        <v>3</v>
      </c>
      <c r="AP22" s="2" cm="1">
        <f t="array" ref="AP22">INDEX(Table1[Final Answer],MATCH(AP$5&amp;"-"&amp;$V22,Table1[w]&amp;"-"&amp;Table1[h],0))</f>
        <v>3</v>
      </c>
      <c r="AQ22" s="2" cm="1">
        <f t="array" ref="AQ22">INDEX(Table1[Final Answer],MATCH(AQ$5&amp;"-"&amp;$V22,Table1[w]&amp;"-"&amp;Table1[h],0))</f>
        <v>3</v>
      </c>
      <c r="AR22" s="2" cm="1">
        <f t="array" ref="AR22">INDEX(Table1[Final Answer],MATCH(AR$5&amp;"-"&amp;$V22,Table1[w]&amp;"-"&amp;Table1[h],0))</f>
        <v>3</v>
      </c>
      <c r="AS22" s="2" cm="1">
        <f t="array" ref="AS22">INDEX(Table1[Final Answer],MATCH(AS$5&amp;"-"&amp;$V22,Table1[w]&amp;"-"&amp;Table1[h],0))</f>
        <v>3</v>
      </c>
      <c r="AT22" s="2" cm="1">
        <f t="array" ref="AT22">INDEX(Table1[Final Answer],MATCH(AT$5&amp;"-"&amp;$V22,Table1[w]&amp;"-"&amp;Table1[h],0))</f>
        <v>3</v>
      </c>
      <c r="AU22" s="2" cm="1">
        <f t="array" ref="AU22">INDEX(Table1[Final Answer],MATCH(AU$5&amp;"-"&amp;$V22,Table1[w]&amp;"-"&amp;Table1[h],0))</f>
        <v>3</v>
      </c>
      <c r="AV22" s="2" cm="1">
        <f t="array" ref="AV22">INDEX(Table1[Final Answer],MATCH(AV$5&amp;"-"&amp;$V22,Table1[w]&amp;"-"&amp;Table1[h],0))</f>
        <v>3</v>
      </c>
      <c r="AW22" s="2" cm="1">
        <f t="array" ref="AW22">INDEX(Table1[Final Answer],MATCH(AW$5&amp;"-"&amp;$V22,Table1[w]&amp;"-"&amp;Table1[h],0))</f>
        <v>3</v>
      </c>
      <c r="AX22" s="2" cm="1">
        <f t="array" ref="AX22">INDEX(Table1[Final Answer],MATCH(AX$5&amp;"-"&amp;$V22,Table1[w]&amp;"-"&amp;Table1[h],0))</f>
        <v>3</v>
      </c>
      <c r="AY22" s="2" cm="1">
        <f t="array" ref="AY22">INDEX(Table1[Final Answer],MATCH(AY$5&amp;"-"&amp;$V22,Table1[w]&amp;"-"&amp;Table1[h],0))</f>
        <v>3</v>
      </c>
      <c r="AZ22" s="2" cm="1">
        <f t="array" ref="AZ22">INDEX(Table1[Final Answer],MATCH(AZ$5&amp;"-"&amp;$V22,Table1[w]&amp;"-"&amp;Table1[h],0))</f>
        <v>3</v>
      </c>
      <c r="BA22" s="2" cm="1">
        <f t="array" ref="BA22">INDEX(Table1[Final Answer],MATCH(BA$5&amp;"-"&amp;$V22,Table1[w]&amp;"-"&amp;Table1[h],0))</f>
        <v>3</v>
      </c>
      <c r="BB22" s="2" cm="1">
        <f t="array" ref="BB22">INDEX(Table1[Final Answer],MATCH(BB$5&amp;"-"&amp;$V22,Table1[w]&amp;"-"&amp;Table1[h],0))</f>
        <v>3</v>
      </c>
      <c r="BC22" s="2" cm="1">
        <f t="array" ref="BC22">INDEX(Table1[Final Answer],MATCH(BC$5&amp;"-"&amp;$V22,Table1[w]&amp;"-"&amp;Table1[h],0))</f>
        <v>3</v>
      </c>
      <c r="BD22" s="2" cm="1">
        <f t="array" ref="BD22">INDEX(Table1[Final Answer],MATCH(BD$5&amp;"-"&amp;$V22,Table1[w]&amp;"-"&amp;Table1[h],0))</f>
        <v>3</v>
      </c>
      <c r="BE22" s="2" cm="1">
        <f t="array" ref="BE22">INDEX(Table1[Final Answer],MATCH(BE$5&amp;"-"&amp;$V22,Table1[w]&amp;"-"&amp;Table1[h],0))</f>
        <v>3</v>
      </c>
      <c r="BF22" s="2" cm="1">
        <f t="array" ref="BF22">INDEX(Table1[Final Answer],MATCH(BF$5&amp;"-"&amp;$V22,Table1[w]&amp;"-"&amp;Table1[h],0))</f>
        <v>2</v>
      </c>
      <c r="BG22" s="2" cm="1">
        <f t="array" ref="BG22">INDEX(Table1[Final Answer],MATCH(BG$5&amp;"-"&amp;$V22,Table1[w]&amp;"-"&amp;Table1[h],0))</f>
        <v>2</v>
      </c>
      <c r="BH22" s="2" cm="1">
        <f t="array" ref="BH22">INDEX(Table1[Final Answer],MATCH(BH$5&amp;"-"&amp;$V22,Table1[w]&amp;"-"&amp;Table1[h],0))</f>
        <v>2</v>
      </c>
      <c r="BI22" s="2" cm="1">
        <f t="array" ref="BI22">INDEX(Table1[Final Answer],MATCH(BI$5&amp;"-"&amp;$V22,Table1[w]&amp;"-"&amp;Table1[h],0))</f>
        <v>2</v>
      </c>
      <c r="BJ22" s="2" cm="1">
        <f t="array" ref="BJ22">INDEX(Table1[Final Answer],MATCH(BJ$5&amp;"-"&amp;$V22,Table1[w]&amp;"-"&amp;Table1[h],0))</f>
        <v>2</v>
      </c>
      <c r="BK22" s="2" cm="1">
        <f t="array" ref="BK22">INDEX(Table1[Final Answer],MATCH(BK$5&amp;"-"&amp;$V22,Table1[w]&amp;"-"&amp;Table1[h],0))</f>
        <v>1</v>
      </c>
      <c r="BL22" s="2" cm="1">
        <f t="array" ref="BL22">INDEX(Table1[Final Answer],MATCH(BL$5&amp;"-"&amp;$V22,Table1[w]&amp;"-"&amp;Table1[h],0))</f>
        <v>1</v>
      </c>
      <c r="BM22" s="2" cm="1">
        <f t="array" ref="BM22">INDEX(Table1[Final Answer],MATCH(BM$5&amp;"-"&amp;$V22,Table1[w]&amp;"-"&amp;Table1[h],0))</f>
        <v>1</v>
      </c>
      <c r="BN22" s="2" cm="1">
        <f t="array" ref="BN22">INDEX(Table1[Final Answer],MATCH(BN$5&amp;"-"&amp;$V22,Table1[w]&amp;"-"&amp;Table1[h],0))</f>
        <v>1</v>
      </c>
      <c r="BO22" s="2" cm="1">
        <f t="array" ref="BO22">INDEX(Table1[Final Answer],MATCH(BO$5&amp;"-"&amp;$V22,Table1[w]&amp;"-"&amp;Table1[h],0))</f>
        <v>1</v>
      </c>
      <c r="BP22" s="2" cm="1">
        <f t="array" ref="BP22">INDEX(Table1[Final Answer],MATCH(BP$5&amp;"-"&amp;$V22,Table1[w]&amp;"-"&amp;Table1[h],0))</f>
        <v>0</v>
      </c>
      <c r="BQ22" s="2" cm="1">
        <f t="array" ref="BQ22">INDEX(Table1[Final Answer],MATCH(BQ$5&amp;"-"&amp;$V22,Table1[w]&amp;"-"&amp;Table1[h],0))</f>
        <v>0</v>
      </c>
      <c r="BR22" s="2" cm="1">
        <f t="array" ref="BR22">INDEX(Table1[Final Answer],MATCH(BR$5&amp;"-"&amp;$V22,Table1[w]&amp;"-"&amp;Table1[h],0))</f>
        <v>0</v>
      </c>
      <c r="BS22" s="2" cm="1">
        <f t="array" ref="BS22">INDEX(Table1[Final Answer],MATCH(BS$5&amp;"-"&amp;$V22,Table1[w]&amp;"-"&amp;Table1[h],0))</f>
        <v>0</v>
      </c>
      <c r="BT22" s="2" cm="1">
        <f t="array" ref="BT22">INDEX(Table1[Final Answer],MATCH(BT$5&amp;"-"&amp;$V22,Table1[w]&amp;"-"&amp;Table1[h],0))</f>
        <v>0</v>
      </c>
    </row>
    <row r="23" spans="22:72" x14ac:dyDescent="0.45">
      <c r="V23" s="1">
        <f t="shared" ref="V23:V55" si="1">V22+1</f>
        <v>17</v>
      </c>
      <c r="W23" s="2" cm="1">
        <f t="array" ref="W23">INDEX(Table1[Final Answer],MATCH(W$5&amp;"-"&amp;$V23,Table1[w]&amp;"-"&amp;Table1[h],0))</f>
        <v>0</v>
      </c>
      <c r="X23" s="2" cm="1">
        <f t="array" ref="X23">INDEX(Table1[Final Answer],MATCH(X$5&amp;"-"&amp;$V23,Table1[w]&amp;"-"&amp;Table1[h],0))</f>
        <v>0</v>
      </c>
      <c r="Y23" s="2" cm="1">
        <f t="array" ref="Y23">INDEX(Table1[Final Answer],MATCH(Y$5&amp;"-"&amp;$V23,Table1[w]&amp;"-"&amp;Table1[h],0))</f>
        <v>0</v>
      </c>
      <c r="Z23" s="2" cm="1">
        <f t="array" ref="Z23">INDEX(Table1[Final Answer],MATCH(Z$5&amp;"-"&amp;$V23,Table1[w]&amp;"-"&amp;Table1[h],0))</f>
        <v>0</v>
      </c>
      <c r="AA23" s="2" cm="1">
        <f t="array" ref="AA23">INDEX(Table1[Final Answer],MATCH(AA$5&amp;"-"&amp;$V23,Table1[w]&amp;"-"&amp;Table1[h],0))</f>
        <v>0</v>
      </c>
      <c r="AB23" s="2" cm="1">
        <f t="array" ref="AB23">INDEX(Table1[Final Answer],MATCH(AB$5&amp;"-"&amp;$V23,Table1[w]&amp;"-"&amp;Table1[h],0))</f>
        <v>1</v>
      </c>
      <c r="AC23" s="2" cm="1">
        <f t="array" ref="AC23">INDEX(Table1[Final Answer],MATCH(AC$5&amp;"-"&amp;$V23,Table1[w]&amp;"-"&amp;Table1[h],0))</f>
        <v>1</v>
      </c>
      <c r="AD23" s="2" cm="1">
        <f t="array" ref="AD23">INDEX(Table1[Final Answer],MATCH(AD$5&amp;"-"&amp;$V23,Table1[w]&amp;"-"&amp;Table1[h],0))</f>
        <v>1</v>
      </c>
      <c r="AE23" s="2" cm="1">
        <f t="array" ref="AE23">INDEX(Table1[Final Answer],MATCH(AE$5&amp;"-"&amp;$V23,Table1[w]&amp;"-"&amp;Table1[h],0))</f>
        <v>1</v>
      </c>
      <c r="AF23" s="2" cm="1">
        <f t="array" ref="AF23">INDEX(Table1[Final Answer],MATCH(AF$5&amp;"-"&amp;$V23,Table1[w]&amp;"-"&amp;Table1[h],0))</f>
        <v>1</v>
      </c>
      <c r="AG23" s="2" cm="1">
        <f t="array" ref="AG23">INDEX(Table1[Final Answer],MATCH(AG$5&amp;"-"&amp;$V23,Table1[w]&amp;"-"&amp;Table1[h],0))</f>
        <v>2</v>
      </c>
      <c r="AH23" s="2" cm="1">
        <f t="array" ref="AH23">INDEX(Table1[Final Answer],MATCH(AH$5&amp;"-"&amp;$V23,Table1[w]&amp;"-"&amp;Table1[h],0))</f>
        <v>2</v>
      </c>
      <c r="AI23" s="2" cm="1">
        <f t="array" ref="AI23">INDEX(Table1[Final Answer],MATCH(AI$5&amp;"-"&amp;$V23,Table1[w]&amp;"-"&amp;Table1[h],0))</f>
        <v>2</v>
      </c>
      <c r="AJ23" s="2" cm="1">
        <f t="array" ref="AJ23">INDEX(Table1[Final Answer],MATCH(AJ$5&amp;"-"&amp;$V23,Table1[w]&amp;"-"&amp;Table1[h],0))</f>
        <v>2</v>
      </c>
      <c r="AK23" s="2" cm="1">
        <f t="array" ref="AK23">INDEX(Table1[Final Answer],MATCH(AK$5&amp;"-"&amp;$V23,Table1[w]&amp;"-"&amp;Table1[h],0))</f>
        <v>2</v>
      </c>
      <c r="AL23" s="2" cm="1">
        <f t="array" ref="AL23">INDEX(Table1[Final Answer],MATCH(AL$5&amp;"-"&amp;$V23,Table1[w]&amp;"-"&amp;Table1[h],0))</f>
        <v>3</v>
      </c>
      <c r="AM23" s="2" cm="1">
        <f t="array" ref="AM23">INDEX(Table1[Final Answer],MATCH(AM$5&amp;"-"&amp;$V23,Table1[w]&amp;"-"&amp;Table1[h],0))</f>
        <v>3</v>
      </c>
      <c r="AN23" s="2" cm="1">
        <f t="array" ref="AN23">INDEX(Table1[Final Answer],MATCH(AN$5&amp;"-"&amp;$V23,Table1[w]&amp;"-"&amp;Table1[h],0))</f>
        <v>3</v>
      </c>
      <c r="AO23" s="2" cm="1">
        <f t="array" ref="AO23">INDEX(Table1[Final Answer],MATCH(AO$5&amp;"-"&amp;$V23,Table1[w]&amp;"-"&amp;Table1[h],0))</f>
        <v>3</v>
      </c>
      <c r="AP23" s="2" cm="1">
        <f t="array" ref="AP23">INDEX(Table1[Final Answer],MATCH(AP$5&amp;"-"&amp;$V23,Table1[w]&amp;"-"&amp;Table1[h],0))</f>
        <v>3</v>
      </c>
      <c r="AQ23" s="2" cm="1">
        <f t="array" ref="AQ23">INDEX(Table1[Final Answer],MATCH(AQ$5&amp;"-"&amp;$V23,Table1[w]&amp;"-"&amp;Table1[h],0))</f>
        <v>3</v>
      </c>
      <c r="AR23" s="2" cm="1">
        <f t="array" ref="AR23">INDEX(Table1[Final Answer],MATCH(AR$5&amp;"-"&amp;$V23,Table1[w]&amp;"-"&amp;Table1[h],0))</f>
        <v>3</v>
      </c>
      <c r="AS23" s="2" cm="1">
        <f t="array" ref="AS23">INDEX(Table1[Final Answer],MATCH(AS$5&amp;"-"&amp;$V23,Table1[w]&amp;"-"&amp;Table1[h],0))</f>
        <v>3</v>
      </c>
      <c r="AT23" s="2" cm="1">
        <f t="array" ref="AT23">INDEX(Table1[Final Answer],MATCH(AT$5&amp;"-"&amp;$V23,Table1[w]&amp;"-"&amp;Table1[h],0))</f>
        <v>3</v>
      </c>
      <c r="AU23" s="2" cm="1">
        <f t="array" ref="AU23">INDEX(Table1[Final Answer],MATCH(AU$5&amp;"-"&amp;$V23,Table1[w]&amp;"-"&amp;Table1[h],0))</f>
        <v>3</v>
      </c>
      <c r="AV23" s="2" cm="1">
        <f t="array" ref="AV23">INDEX(Table1[Final Answer],MATCH(AV$5&amp;"-"&amp;$V23,Table1[w]&amp;"-"&amp;Table1[h],0))</f>
        <v>3</v>
      </c>
      <c r="AW23" s="2" cm="1">
        <f t="array" ref="AW23">INDEX(Table1[Final Answer],MATCH(AW$5&amp;"-"&amp;$V23,Table1[w]&amp;"-"&amp;Table1[h],0))</f>
        <v>3</v>
      </c>
      <c r="AX23" s="2" cm="1">
        <f t="array" ref="AX23">INDEX(Table1[Final Answer],MATCH(AX$5&amp;"-"&amp;$V23,Table1[w]&amp;"-"&amp;Table1[h],0))</f>
        <v>3</v>
      </c>
      <c r="AY23" s="2" cm="1">
        <f t="array" ref="AY23">INDEX(Table1[Final Answer],MATCH(AY$5&amp;"-"&amp;$V23,Table1[w]&amp;"-"&amp;Table1[h],0))</f>
        <v>3</v>
      </c>
      <c r="AZ23" s="2" cm="1">
        <f t="array" ref="AZ23">INDEX(Table1[Final Answer],MATCH(AZ$5&amp;"-"&amp;$V23,Table1[w]&amp;"-"&amp;Table1[h],0))</f>
        <v>3</v>
      </c>
      <c r="BA23" s="2" cm="1">
        <f t="array" ref="BA23">INDEX(Table1[Final Answer],MATCH(BA$5&amp;"-"&amp;$V23,Table1[w]&amp;"-"&amp;Table1[h],0))</f>
        <v>3</v>
      </c>
      <c r="BB23" s="2" cm="1">
        <f t="array" ref="BB23">INDEX(Table1[Final Answer],MATCH(BB$5&amp;"-"&amp;$V23,Table1[w]&amp;"-"&amp;Table1[h],0))</f>
        <v>3</v>
      </c>
      <c r="BC23" s="2" cm="1">
        <f t="array" ref="BC23">INDEX(Table1[Final Answer],MATCH(BC$5&amp;"-"&amp;$V23,Table1[w]&amp;"-"&amp;Table1[h],0))</f>
        <v>3</v>
      </c>
      <c r="BD23" s="2" cm="1">
        <f t="array" ref="BD23">INDEX(Table1[Final Answer],MATCH(BD$5&amp;"-"&amp;$V23,Table1[w]&amp;"-"&amp;Table1[h],0))</f>
        <v>3</v>
      </c>
      <c r="BE23" s="2" cm="1">
        <f t="array" ref="BE23">INDEX(Table1[Final Answer],MATCH(BE$5&amp;"-"&amp;$V23,Table1[w]&amp;"-"&amp;Table1[h],0))</f>
        <v>3</v>
      </c>
      <c r="BF23" s="2" cm="1">
        <f t="array" ref="BF23">INDEX(Table1[Final Answer],MATCH(BF$5&amp;"-"&amp;$V23,Table1[w]&amp;"-"&amp;Table1[h],0))</f>
        <v>2</v>
      </c>
      <c r="BG23" s="2" cm="1">
        <f t="array" ref="BG23">INDEX(Table1[Final Answer],MATCH(BG$5&amp;"-"&amp;$V23,Table1[w]&amp;"-"&amp;Table1[h],0))</f>
        <v>2</v>
      </c>
      <c r="BH23" s="2" cm="1">
        <f t="array" ref="BH23">INDEX(Table1[Final Answer],MATCH(BH$5&amp;"-"&amp;$V23,Table1[w]&amp;"-"&amp;Table1[h],0))</f>
        <v>2</v>
      </c>
      <c r="BI23" s="2" cm="1">
        <f t="array" ref="BI23">INDEX(Table1[Final Answer],MATCH(BI$5&amp;"-"&amp;$V23,Table1[w]&amp;"-"&amp;Table1[h],0))</f>
        <v>2</v>
      </c>
      <c r="BJ23" s="2" cm="1">
        <f t="array" ref="BJ23">INDEX(Table1[Final Answer],MATCH(BJ$5&amp;"-"&amp;$V23,Table1[w]&amp;"-"&amp;Table1[h],0))</f>
        <v>2</v>
      </c>
      <c r="BK23" s="2" cm="1">
        <f t="array" ref="BK23">INDEX(Table1[Final Answer],MATCH(BK$5&amp;"-"&amp;$V23,Table1[w]&amp;"-"&amp;Table1[h],0))</f>
        <v>1</v>
      </c>
      <c r="BL23" s="2" cm="1">
        <f t="array" ref="BL23">INDEX(Table1[Final Answer],MATCH(BL$5&amp;"-"&amp;$V23,Table1[w]&amp;"-"&amp;Table1[h],0))</f>
        <v>1</v>
      </c>
      <c r="BM23" s="2" cm="1">
        <f t="array" ref="BM23">INDEX(Table1[Final Answer],MATCH(BM$5&amp;"-"&amp;$V23,Table1[w]&amp;"-"&amp;Table1[h],0))</f>
        <v>1</v>
      </c>
      <c r="BN23" s="2" cm="1">
        <f t="array" ref="BN23">INDEX(Table1[Final Answer],MATCH(BN$5&amp;"-"&amp;$V23,Table1[w]&amp;"-"&amp;Table1[h],0))</f>
        <v>1</v>
      </c>
      <c r="BO23" s="2" cm="1">
        <f t="array" ref="BO23">INDEX(Table1[Final Answer],MATCH(BO$5&amp;"-"&amp;$V23,Table1[w]&amp;"-"&amp;Table1[h],0))</f>
        <v>1</v>
      </c>
      <c r="BP23" s="2" cm="1">
        <f t="array" ref="BP23">INDEX(Table1[Final Answer],MATCH(BP$5&amp;"-"&amp;$V23,Table1[w]&amp;"-"&amp;Table1[h],0))</f>
        <v>0</v>
      </c>
      <c r="BQ23" s="2" cm="1">
        <f t="array" ref="BQ23">INDEX(Table1[Final Answer],MATCH(BQ$5&amp;"-"&amp;$V23,Table1[w]&amp;"-"&amp;Table1[h],0))</f>
        <v>0</v>
      </c>
      <c r="BR23" s="2" cm="1">
        <f t="array" ref="BR23">INDEX(Table1[Final Answer],MATCH(BR$5&amp;"-"&amp;$V23,Table1[w]&amp;"-"&amp;Table1[h],0))</f>
        <v>0</v>
      </c>
      <c r="BS23" s="2" cm="1">
        <f t="array" ref="BS23">INDEX(Table1[Final Answer],MATCH(BS$5&amp;"-"&amp;$V23,Table1[w]&amp;"-"&amp;Table1[h],0))</f>
        <v>0</v>
      </c>
      <c r="BT23" s="2" cm="1">
        <f t="array" ref="BT23">INDEX(Table1[Final Answer],MATCH(BT$5&amp;"-"&amp;$V23,Table1[w]&amp;"-"&amp;Table1[h],0))</f>
        <v>0</v>
      </c>
    </row>
    <row r="24" spans="22:72" x14ac:dyDescent="0.45">
      <c r="V24" s="1">
        <f t="shared" si="1"/>
        <v>18</v>
      </c>
      <c r="W24" s="2" cm="1">
        <f t="array" ref="W24">INDEX(Table1[Final Answer],MATCH(W$5&amp;"-"&amp;$V24,Table1[w]&amp;"-"&amp;Table1[h],0))</f>
        <v>0</v>
      </c>
      <c r="X24" s="2" cm="1">
        <f t="array" ref="X24">INDEX(Table1[Final Answer],MATCH(X$5&amp;"-"&amp;$V24,Table1[w]&amp;"-"&amp;Table1[h],0))</f>
        <v>0</v>
      </c>
      <c r="Y24" s="2" cm="1">
        <f t="array" ref="Y24">INDEX(Table1[Final Answer],MATCH(Y$5&amp;"-"&amp;$V24,Table1[w]&amp;"-"&amp;Table1[h],0))</f>
        <v>0</v>
      </c>
      <c r="Z24" s="2" cm="1">
        <f t="array" ref="Z24">INDEX(Table1[Final Answer],MATCH(Z$5&amp;"-"&amp;$V24,Table1[w]&amp;"-"&amp;Table1[h],0))</f>
        <v>0</v>
      </c>
      <c r="AA24" s="2" cm="1">
        <f t="array" ref="AA24">INDEX(Table1[Final Answer],MATCH(AA$5&amp;"-"&amp;$V24,Table1[w]&amp;"-"&amp;Table1[h],0))</f>
        <v>0</v>
      </c>
      <c r="AB24" s="2" cm="1">
        <f t="array" ref="AB24">INDEX(Table1[Final Answer],MATCH(AB$5&amp;"-"&amp;$V24,Table1[w]&amp;"-"&amp;Table1[h],0))</f>
        <v>1</v>
      </c>
      <c r="AC24" s="2" cm="1">
        <f t="array" ref="AC24">INDEX(Table1[Final Answer],MATCH(AC$5&amp;"-"&amp;$V24,Table1[w]&amp;"-"&amp;Table1[h],0))</f>
        <v>1</v>
      </c>
      <c r="AD24" s="2" cm="1">
        <f t="array" ref="AD24">INDEX(Table1[Final Answer],MATCH(AD$5&amp;"-"&amp;$V24,Table1[w]&amp;"-"&amp;Table1[h],0))</f>
        <v>1</v>
      </c>
      <c r="AE24" s="2" cm="1">
        <f t="array" ref="AE24">INDEX(Table1[Final Answer],MATCH(AE$5&amp;"-"&amp;$V24,Table1[w]&amp;"-"&amp;Table1[h],0))</f>
        <v>1</v>
      </c>
      <c r="AF24" s="2" cm="1">
        <f t="array" ref="AF24">INDEX(Table1[Final Answer],MATCH(AF$5&amp;"-"&amp;$V24,Table1[w]&amp;"-"&amp;Table1[h],0))</f>
        <v>1</v>
      </c>
      <c r="AG24" s="2" cm="1">
        <f t="array" ref="AG24">INDEX(Table1[Final Answer],MATCH(AG$5&amp;"-"&amp;$V24,Table1[w]&amp;"-"&amp;Table1[h],0))</f>
        <v>2</v>
      </c>
      <c r="AH24" s="2" cm="1">
        <f t="array" ref="AH24">INDEX(Table1[Final Answer],MATCH(AH$5&amp;"-"&amp;$V24,Table1[w]&amp;"-"&amp;Table1[h],0))</f>
        <v>2</v>
      </c>
      <c r="AI24" s="2" cm="1">
        <f t="array" ref="AI24">INDEX(Table1[Final Answer],MATCH(AI$5&amp;"-"&amp;$V24,Table1[w]&amp;"-"&amp;Table1[h],0))</f>
        <v>2</v>
      </c>
      <c r="AJ24" s="2" cm="1">
        <f t="array" ref="AJ24">INDEX(Table1[Final Answer],MATCH(AJ$5&amp;"-"&amp;$V24,Table1[w]&amp;"-"&amp;Table1[h],0))</f>
        <v>2</v>
      </c>
      <c r="AK24" s="2" cm="1">
        <f t="array" ref="AK24">INDEX(Table1[Final Answer],MATCH(AK$5&amp;"-"&amp;$V24,Table1[w]&amp;"-"&amp;Table1[h],0))</f>
        <v>2</v>
      </c>
      <c r="AL24" s="2" cm="1">
        <f t="array" ref="AL24">INDEX(Table1[Final Answer],MATCH(AL$5&amp;"-"&amp;$V24,Table1[w]&amp;"-"&amp;Table1[h],0))</f>
        <v>3</v>
      </c>
      <c r="AM24" s="2" cm="1">
        <f t="array" ref="AM24">INDEX(Table1[Final Answer],MATCH(AM$5&amp;"-"&amp;$V24,Table1[w]&amp;"-"&amp;Table1[h],0))</f>
        <v>3</v>
      </c>
      <c r="AN24" s="2" cm="1">
        <f t="array" ref="AN24">INDEX(Table1[Final Answer],MATCH(AN$5&amp;"-"&amp;$V24,Table1[w]&amp;"-"&amp;Table1[h],0))</f>
        <v>3</v>
      </c>
      <c r="AO24" s="2" cm="1">
        <f t="array" ref="AO24">INDEX(Table1[Final Answer],MATCH(AO$5&amp;"-"&amp;$V24,Table1[w]&amp;"-"&amp;Table1[h],0))</f>
        <v>3</v>
      </c>
      <c r="AP24" s="2" cm="1">
        <f t="array" ref="AP24">INDEX(Table1[Final Answer],MATCH(AP$5&amp;"-"&amp;$V24,Table1[w]&amp;"-"&amp;Table1[h],0))</f>
        <v>3</v>
      </c>
      <c r="AQ24" s="2" cm="1">
        <f t="array" ref="AQ24">INDEX(Table1[Final Answer],MATCH(AQ$5&amp;"-"&amp;$V24,Table1[w]&amp;"-"&amp;Table1[h],0))</f>
        <v>3</v>
      </c>
      <c r="AR24" s="2" cm="1">
        <f t="array" ref="AR24">INDEX(Table1[Final Answer],MATCH(AR$5&amp;"-"&amp;$V24,Table1[w]&amp;"-"&amp;Table1[h],0))</f>
        <v>3</v>
      </c>
      <c r="AS24" s="2" cm="1">
        <f t="array" ref="AS24">INDEX(Table1[Final Answer],MATCH(AS$5&amp;"-"&amp;$V24,Table1[w]&amp;"-"&amp;Table1[h],0))</f>
        <v>3</v>
      </c>
      <c r="AT24" s="2" cm="1">
        <f t="array" ref="AT24">INDEX(Table1[Final Answer],MATCH(AT$5&amp;"-"&amp;$V24,Table1[w]&amp;"-"&amp;Table1[h],0))</f>
        <v>3</v>
      </c>
      <c r="AU24" s="2" cm="1">
        <f t="array" ref="AU24">INDEX(Table1[Final Answer],MATCH(AU$5&amp;"-"&amp;$V24,Table1[w]&amp;"-"&amp;Table1[h],0))</f>
        <v>3</v>
      </c>
      <c r="AV24" s="2" cm="1">
        <f t="array" ref="AV24">INDEX(Table1[Final Answer],MATCH(AV$5&amp;"-"&amp;$V24,Table1[w]&amp;"-"&amp;Table1[h],0))</f>
        <v>3</v>
      </c>
      <c r="AW24" s="2" cm="1">
        <f t="array" ref="AW24">INDEX(Table1[Final Answer],MATCH(AW$5&amp;"-"&amp;$V24,Table1[w]&amp;"-"&amp;Table1[h],0))</f>
        <v>3</v>
      </c>
      <c r="AX24" s="2" cm="1">
        <f t="array" ref="AX24">INDEX(Table1[Final Answer],MATCH(AX$5&amp;"-"&amp;$V24,Table1[w]&amp;"-"&amp;Table1[h],0))</f>
        <v>3</v>
      </c>
      <c r="AY24" s="2" cm="1">
        <f t="array" ref="AY24">INDEX(Table1[Final Answer],MATCH(AY$5&amp;"-"&amp;$V24,Table1[w]&amp;"-"&amp;Table1[h],0))</f>
        <v>3</v>
      </c>
      <c r="AZ24" s="2" cm="1">
        <f t="array" ref="AZ24">INDEX(Table1[Final Answer],MATCH(AZ$5&amp;"-"&amp;$V24,Table1[w]&amp;"-"&amp;Table1[h],0))</f>
        <v>3</v>
      </c>
      <c r="BA24" s="2" cm="1">
        <f t="array" ref="BA24">INDEX(Table1[Final Answer],MATCH(BA$5&amp;"-"&amp;$V24,Table1[w]&amp;"-"&amp;Table1[h],0))</f>
        <v>3</v>
      </c>
      <c r="BB24" s="2" cm="1">
        <f t="array" ref="BB24">INDEX(Table1[Final Answer],MATCH(BB$5&amp;"-"&amp;$V24,Table1[w]&amp;"-"&amp;Table1[h],0))</f>
        <v>3</v>
      </c>
      <c r="BC24" s="2" cm="1">
        <f t="array" ref="BC24">INDEX(Table1[Final Answer],MATCH(BC$5&amp;"-"&amp;$V24,Table1[w]&amp;"-"&amp;Table1[h],0))</f>
        <v>3</v>
      </c>
      <c r="BD24" s="2" cm="1">
        <f t="array" ref="BD24">INDEX(Table1[Final Answer],MATCH(BD$5&amp;"-"&amp;$V24,Table1[w]&amp;"-"&amp;Table1[h],0))</f>
        <v>3</v>
      </c>
      <c r="BE24" s="2" cm="1">
        <f t="array" ref="BE24">INDEX(Table1[Final Answer],MATCH(BE$5&amp;"-"&amp;$V24,Table1[w]&amp;"-"&amp;Table1[h],0))</f>
        <v>3</v>
      </c>
      <c r="BF24" s="2" cm="1">
        <f t="array" ref="BF24">INDEX(Table1[Final Answer],MATCH(BF$5&amp;"-"&amp;$V24,Table1[w]&amp;"-"&amp;Table1[h],0))</f>
        <v>2</v>
      </c>
      <c r="BG24" s="2" cm="1">
        <f t="array" ref="BG24">INDEX(Table1[Final Answer],MATCH(BG$5&amp;"-"&amp;$V24,Table1[w]&amp;"-"&amp;Table1[h],0))</f>
        <v>2</v>
      </c>
      <c r="BH24" s="2" cm="1">
        <f t="array" ref="BH24">INDEX(Table1[Final Answer],MATCH(BH$5&amp;"-"&amp;$V24,Table1[w]&amp;"-"&amp;Table1[h],0))</f>
        <v>2</v>
      </c>
      <c r="BI24" s="2" cm="1">
        <f t="array" ref="BI24">INDEX(Table1[Final Answer],MATCH(BI$5&amp;"-"&amp;$V24,Table1[w]&amp;"-"&amp;Table1[h],0))</f>
        <v>2</v>
      </c>
      <c r="BJ24" s="2" cm="1">
        <f t="array" ref="BJ24">INDEX(Table1[Final Answer],MATCH(BJ$5&amp;"-"&amp;$V24,Table1[w]&amp;"-"&amp;Table1[h],0))</f>
        <v>2</v>
      </c>
      <c r="BK24" s="2" cm="1">
        <f t="array" ref="BK24">INDEX(Table1[Final Answer],MATCH(BK$5&amp;"-"&amp;$V24,Table1[w]&amp;"-"&amp;Table1[h],0))</f>
        <v>1</v>
      </c>
      <c r="BL24" s="2" cm="1">
        <f t="array" ref="BL24">INDEX(Table1[Final Answer],MATCH(BL$5&amp;"-"&amp;$V24,Table1[w]&amp;"-"&amp;Table1[h],0))</f>
        <v>1</v>
      </c>
      <c r="BM24" s="2" cm="1">
        <f t="array" ref="BM24">INDEX(Table1[Final Answer],MATCH(BM$5&amp;"-"&amp;$V24,Table1[w]&amp;"-"&amp;Table1[h],0))</f>
        <v>1</v>
      </c>
      <c r="BN24" s="2" cm="1">
        <f t="array" ref="BN24">INDEX(Table1[Final Answer],MATCH(BN$5&amp;"-"&amp;$V24,Table1[w]&amp;"-"&amp;Table1[h],0))</f>
        <v>1</v>
      </c>
      <c r="BO24" s="2" cm="1">
        <f t="array" ref="BO24">INDEX(Table1[Final Answer],MATCH(BO$5&amp;"-"&amp;$V24,Table1[w]&amp;"-"&amp;Table1[h],0))</f>
        <v>1</v>
      </c>
      <c r="BP24" s="2" cm="1">
        <f t="array" ref="BP24">INDEX(Table1[Final Answer],MATCH(BP$5&amp;"-"&amp;$V24,Table1[w]&amp;"-"&amp;Table1[h],0))</f>
        <v>0</v>
      </c>
      <c r="BQ24" s="2" cm="1">
        <f t="array" ref="BQ24">INDEX(Table1[Final Answer],MATCH(BQ$5&amp;"-"&amp;$V24,Table1[w]&amp;"-"&amp;Table1[h],0))</f>
        <v>0</v>
      </c>
      <c r="BR24" s="2" cm="1">
        <f t="array" ref="BR24">INDEX(Table1[Final Answer],MATCH(BR$5&amp;"-"&amp;$V24,Table1[w]&amp;"-"&amp;Table1[h],0))</f>
        <v>0</v>
      </c>
      <c r="BS24" s="2" cm="1">
        <f t="array" ref="BS24">INDEX(Table1[Final Answer],MATCH(BS$5&amp;"-"&amp;$V24,Table1[w]&amp;"-"&amp;Table1[h],0))</f>
        <v>0</v>
      </c>
      <c r="BT24" s="2" cm="1">
        <f t="array" ref="BT24">INDEX(Table1[Final Answer],MATCH(BT$5&amp;"-"&amp;$V24,Table1[w]&amp;"-"&amp;Table1[h],0))</f>
        <v>0</v>
      </c>
    </row>
    <row r="25" spans="22:72" x14ac:dyDescent="0.45">
      <c r="V25" s="1">
        <f t="shared" si="1"/>
        <v>19</v>
      </c>
      <c r="W25" s="2" cm="1">
        <f t="array" ref="W25">INDEX(Table1[Final Answer],MATCH(W$5&amp;"-"&amp;$V25,Table1[w]&amp;"-"&amp;Table1[h],0))</f>
        <v>0</v>
      </c>
      <c r="X25" s="2" cm="1">
        <f t="array" ref="X25">INDEX(Table1[Final Answer],MATCH(X$5&amp;"-"&amp;$V25,Table1[w]&amp;"-"&amp;Table1[h],0))</f>
        <v>0</v>
      </c>
      <c r="Y25" s="2" cm="1">
        <f t="array" ref="Y25">INDEX(Table1[Final Answer],MATCH(Y$5&amp;"-"&amp;$V25,Table1[w]&amp;"-"&amp;Table1[h],0))</f>
        <v>0</v>
      </c>
      <c r="Z25" s="2" cm="1">
        <f t="array" ref="Z25">INDEX(Table1[Final Answer],MATCH(Z$5&amp;"-"&amp;$V25,Table1[w]&amp;"-"&amp;Table1[h],0))</f>
        <v>0</v>
      </c>
      <c r="AA25" s="2" cm="1">
        <f t="array" ref="AA25">INDEX(Table1[Final Answer],MATCH(AA$5&amp;"-"&amp;$V25,Table1[w]&amp;"-"&amp;Table1[h],0))</f>
        <v>0</v>
      </c>
      <c r="AB25" s="2" cm="1">
        <f t="array" ref="AB25">INDEX(Table1[Final Answer],MATCH(AB$5&amp;"-"&amp;$V25,Table1[w]&amp;"-"&amp;Table1[h],0))</f>
        <v>1</v>
      </c>
      <c r="AC25" s="2" cm="1">
        <f t="array" ref="AC25">INDEX(Table1[Final Answer],MATCH(AC$5&amp;"-"&amp;$V25,Table1[w]&amp;"-"&amp;Table1[h],0))</f>
        <v>1</v>
      </c>
      <c r="AD25" s="2" cm="1">
        <f t="array" ref="AD25">INDEX(Table1[Final Answer],MATCH(AD$5&amp;"-"&amp;$V25,Table1[w]&amp;"-"&amp;Table1[h],0))</f>
        <v>1</v>
      </c>
      <c r="AE25" s="2" cm="1">
        <f t="array" ref="AE25">INDEX(Table1[Final Answer],MATCH(AE$5&amp;"-"&amp;$V25,Table1[w]&amp;"-"&amp;Table1[h],0))</f>
        <v>1</v>
      </c>
      <c r="AF25" s="2" cm="1">
        <f t="array" ref="AF25">INDEX(Table1[Final Answer],MATCH(AF$5&amp;"-"&amp;$V25,Table1[w]&amp;"-"&amp;Table1[h],0))</f>
        <v>1</v>
      </c>
      <c r="AG25" s="2" cm="1">
        <f t="array" ref="AG25">INDEX(Table1[Final Answer],MATCH(AG$5&amp;"-"&amp;$V25,Table1[w]&amp;"-"&amp;Table1[h],0))</f>
        <v>2</v>
      </c>
      <c r="AH25" s="2" cm="1">
        <f t="array" ref="AH25">INDEX(Table1[Final Answer],MATCH(AH$5&amp;"-"&amp;$V25,Table1[w]&amp;"-"&amp;Table1[h],0))</f>
        <v>2</v>
      </c>
      <c r="AI25" s="2" cm="1">
        <f t="array" ref="AI25">INDEX(Table1[Final Answer],MATCH(AI$5&amp;"-"&amp;$V25,Table1[w]&amp;"-"&amp;Table1[h],0))</f>
        <v>2</v>
      </c>
      <c r="AJ25" s="2" cm="1">
        <f t="array" ref="AJ25">INDEX(Table1[Final Answer],MATCH(AJ$5&amp;"-"&amp;$V25,Table1[w]&amp;"-"&amp;Table1[h],0))</f>
        <v>2</v>
      </c>
      <c r="AK25" s="2" cm="1">
        <f t="array" ref="AK25">INDEX(Table1[Final Answer],MATCH(AK$5&amp;"-"&amp;$V25,Table1[w]&amp;"-"&amp;Table1[h],0))</f>
        <v>2</v>
      </c>
      <c r="AL25" s="2" cm="1">
        <f t="array" ref="AL25">INDEX(Table1[Final Answer],MATCH(AL$5&amp;"-"&amp;$V25,Table1[w]&amp;"-"&amp;Table1[h],0))</f>
        <v>3</v>
      </c>
      <c r="AM25" s="2" cm="1">
        <f t="array" ref="AM25">INDEX(Table1[Final Answer],MATCH(AM$5&amp;"-"&amp;$V25,Table1[w]&amp;"-"&amp;Table1[h],0))</f>
        <v>3</v>
      </c>
      <c r="AN25" s="2" cm="1">
        <f t="array" ref="AN25">INDEX(Table1[Final Answer],MATCH(AN$5&amp;"-"&amp;$V25,Table1[w]&amp;"-"&amp;Table1[h],0))</f>
        <v>3</v>
      </c>
      <c r="AO25" s="2" cm="1">
        <f t="array" ref="AO25">INDEX(Table1[Final Answer],MATCH(AO$5&amp;"-"&amp;$V25,Table1[w]&amp;"-"&amp;Table1[h],0))</f>
        <v>3</v>
      </c>
      <c r="AP25" s="2" cm="1">
        <f t="array" ref="AP25">INDEX(Table1[Final Answer],MATCH(AP$5&amp;"-"&amp;$V25,Table1[w]&amp;"-"&amp;Table1[h],0))</f>
        <v>3</v>
      </c>
      <c r="AQ25" s="2" cm="1">
        <f t="array" ref="AQ25">INDEX(Table1[Final Answer],MATCH(AQ$5&amp;"-"&amp;$V25,Table1[w]&amp;"-"&amp;Table1[h],0))</f>
        <v>3</v>
      </c>
      <c r="AR25" s="2" cm="1">
        <f t="array" ref="AR25">INDEX(Table1[Final Answer],MATCH(AR$5&amp;"-"&amp;$V25,Table1[w]&amp;"-"&amp;Table1[h],0))</f>
        <v>3</v>
      </c>
      <c r="AS25" s="2" cm="1">
        <f t="array" ref="AS25">INDEX(Table1[Final Answer],MATCH(AS$5&amp;"-"&amp;$V25,Table1[w]&amp;"-"&amp;Table1[h],0))</f>
        <v>3</v>
      </c>
      <c r="AT25" s="2" cm="1">
        <f t="array" ref="AT25">INDEX(Table1[Final Answer],MATCH(AT$5&amp;"-"&amp;$V25,Table1[w]&amp;"-"&amp;Table1[h],0))</f>
        <v>3</v>
      </c>
      <c r="AU25" s="2" cm="1">
        <f t="array" ref="AU25">INDEX(Table1[Final Answer],MATCH(AU$5&amp;"-"&amp;$V25,Table1[w]&amp;"-"&amp;Table1[h],0))</f>
        <v>3</v>
      </c>
      <c r="AV25" s="2" cm="1">
        <f t="array" ref="AV25">INDEX(Table1[Final Answer],MATCH(AV$5&amp;"-"&amp;$V25,Table1[w]&amp;"-"&amp;Table1[h],0))</f>
        <v>3</v>
      </c>
      <c r="AW25" s="2" cm="1">
        <f t="array" ref="AW25">INDEX(Table1[Final Answer],MATCH(AW$5&amp;"-"&amp;$V25,Table1[w]&amp;"-"&amp;Table1[h],0))</f>
        <v>3</v>
      </c>
      <c r="AX25" s="2" cm="1">
        <f t="array" ref="AX25">INDEX(Table1[Final Answer],MATCH(AX$5&amp;"-"&amp;$V25,Table1[w]&amp;"-"&amp;Table1[h],0))</f>
        <v>3</v>
      </c>
      <c r="AY25" s="2" cm="1">
        <f t="array" ref="AY25">INDEX(Table1[Final Answer],MATCH(AY$5&amp;"-"&amp;$V25,Table1[w]&amp;"-"&amp;Table1[h],0))</f>
        <v>3</v>
      </c>
      <c r="AZ25" s="2" cm="1">
        <f t="array" ref="AZ25">INDEX(Table1[Final Answer],MATCH(AZ$5&amp;"-"&amp;$V25,Table1[w]&amp;"-"&amp;Table1[h],0))</f>
        <v>3</v>
      </c>
      <c r="BA25" s="2" cm="1">
        <f t="array" ref="BA25">INDEX(Table1[Final Answer],MATCH(BA$5&amp;"-"&amp;$V25,Table1[w]&amp;"-"&amp;Table1[h],0))</f>
        <v>3</v>
      </c>
      <c r="BB25" s="2" cm="1">
        <f t="array" ref="BB25">INDEX(Table1[Final Answer],MATCH(BB$5&amp;"-"&amp;$V25,Table1[w]&amp;"-"&amp;Table1[h],0))</f>
        <v>3</v>
      </c>
      <c r="BC25" s="2" cm="1">
        <f t="array" ref="BC25">INDEX(Table1[Final Answer],MATCH(BC$5&amp;"-"&amp;$V25,Table1[w]&amp;"-"&amp;Table1[h],0))</f>
        <v>3</v>
      </c>
      <c r="BD25" s="2" cm="1">
        <f t="array" ref="BD25">INDEX(Table1[Final Answer],MATCH(BD$5&amp;"-"&amp;$V25,Table1[w]&amp;"-"&amp;Table1[h],0))</f>
        <v>3</v>
      </c>
      <c r="BE25" s="2" cm="1">
        <f t="array" ref="BE25">INDEX(Table1[Final Answer],MATCH(BE$5&amp;"-"&amp;$V25,Table1[w]&amp;"-"&amp;Table1[h],0))</f>
        <v>3</v>
      </c>
      <c r="BF25" s="2" cm="1">
        <f t="array" ref="BF25">INDEX(Table1[Final Answer],MATCH(BF$5&amp;"-"&amp;$V25,Table1[w]&amp;"-"&amp;Table1[h],0))</f>
        <v>2</v>
      </c>
      <c r="BG25" s="2" cm="1">
        <f t="array" ref="BG25">INDEX(Table1[Final Answer],MATCH(BG$5&amp;"-"&amp;$V25,Table1[w]&amp;"-"&amp;Table1[h],0))</f>
        <v>2</v>
      </c>
      <c r="BH25" s="2" cm="1">
        <f t="array" ref="BH25">INDEX(Table1[Final Answer],MATCH(BH$5&amp;"-"&amp;$V25,Table1[w]&amp;"-"&amp;Table1[h],0))</f>
        <v>2</v>
      </c>
      <c r="BI25" s="2" cm="1">
        <f t="array" ref="BI25">INDEX(Table1[Final Answer],MATCH(BI$5&amp;"-"&amp;$V25,Table1[w]&amp;"-"&amp;Table1[h],0))</f>
        <v>2</v>
      </c>
      <c r="BJ25" s="2" cm="1">
        <f t="array" ref="BJ25">INDEX(Table1[Final Answer],MATCH(BJ$5&amp;"-"&amp;$V25,Table1[w]&amp;"-"&amp;Table1[h],0))</f>
        <v>2</v>
      </c>
      <c r="BK25" s="2" cm="1">
        <f t="array" ref="BK25">INDEX(Table1[Final Answer],MATCH(BK$5&amp;"-"&amp;$V25,Table1[w]&amp;"-"&amp;Table1[h],0))</f>
        <v>1</v>
      </c>
      <c r="BL25" s="2" cm="1">
        <f t="array" ref="BL25">INDEX(Table1[Final Answer],MATCH(BL$5&amp;"-"&amp;$V25,Table1[w]&amp;"-"&amp;Table1[h],0))</f>
        <v>1</v>
      </c>
      <c r="BM25" s="2" cm="1">
        <f t="array" ref="BM25">INDEX(Table1[Final Answer],MATCH(BM$5&amp;"-"&amp;$V25,Table1[w]&amp;"-"&amp;Table1[h],0))</f>
        <v>1</v>
      </c>
      <c r="BN25" s="2" cm="1">
        <f t="array" ref="BN25">INDEX(Table1[Final Answer],MATCH(BN$5&amp;"-"&amp;$V25,Table1[w]&amp;"-"&amp;Table1[h],0))</f>
        <v>1</v>
      </c>
      <c r="BO25" s="2" cm="1">
        <f t="array" ref="BO25">INDEX(Table1[Final Answer],MATCH(BO$5&amp;"-"&amp;$V25,Table1[w]&amp;"-"&amp;Table1[h],0))</f>
        <v>1</v>
      </c>
      <c r="BP25" s="2" cm="1">
        <f t="array" ref="BP25">INDEX(Table1[Final Answer],MATCH(BP$5&amp;"-"&amp;$V25,Table1[w]&amp;"-"&amp;Table1[h],0))</f>
        <v>0</v>
      </c>
      <c r="BQ25" s="2" cm="1">
        <f t="array" ref="BQ25">INDEX(Table1[Final Answer],MATCH(BQ$5&amp;"-"&amp;$V25,Table1[w]&amp;"-"&amp;Table1[h],0))</f>
        <v>0</v>
      </c>
      <c r="BR25" s="2" cm="1">
        <f t="array" ref="BR25">INDEX(Table1[Final Answer],MATCH(BR$5&amp;"-"&amp;$V25,Table1[w]&amp;"-"&amp;Table1[h],0))</f>
        <v>0</v>
      </c>
      <c r="BS25" s="2" cm="1">
        <f t="array" ref="BS25">INDEX(Table1[Final Answer],MATCH(BS$5&amp;"-"&amp;$V25,Table1[w]&amp;"-"&amp;Table1[h],0))</f>
        <v>0</v>
      </c>
      <c r="BT25" s="2" cm="1">
        <f t="array" ref="BT25">INDEX(Table1[Final Answer],MATCH(BT$5&amp;"-"&amp;$V25,Table1[w]&amp;"-"&amp;Table1[h],0))</f>
        <v>0</v>
      </c>
    </row>
    <row r="26" spans="22:72" x14ac:dyDescent="0.45">
      <c r="V26" s="1">
        <f t="shared" si="1"/>
        <v>20</v>
      </c>
      <c r="W26" s="2" cm="1">
        <f t="array" ref="W26">INDEX(Table1[Final Answer],MATCH(W$5&amp;"-"&amp;$V26,Table1[w]&amp;"-"&amp;Table1[h],0))</f>
        <v>0</v>
      </c>
      <c r="X26" s="2" cm="1">
        <f t="array" ref="X26">INDEX(Table1[Final Answer],MATCH(X$5&amp;"-"&amp;$V26,Table1[w]&amp;"-"&amp;Table1[h],0))</f>
        <v>0</v>
      </c>
      <c r="Y26" s="2" cm="1">
        <f t="array" ref="Y26">INDEX(Table1[Final Answer],MATCH(Y$5&amp;"-"&amp;$V26,Table1[w]&amp;"-"&amp;Table1[h],0))</f>
        <v>0</v>
      </c>
      <c r="Z26" s="2" cm="1">
        <f t="array" ref="Z26">INDEX(Table1[Final Answer],MATCH(Z$5&amp;"-"&amp;$V26,Table1[w]&amp;"-"&amp;Table1[h],0))</f>
        <v>0</v>
      </c>
      <c r="AA26" s="2" cm="1">
        <f t="array" ref="AA26">INDEX(Table1[Final Answer],MATCH(AA$5&amp;"-"&amp;$V26,Table1[w]&amp;"-"&amp;Table1[h],0))</f>
        <v>0</v>
      </c>
      <c r="AB26" s="2" cm="1">
        <f t="array" ref="AB26">INDEX(Table1[Final Answer],MATCH(AB$5&amp;"-"&amp;$V26,Table1[w]&amp;"-"&amp;Table1[h],0))</f>
        <v>1</v>
      </c>
      <c r="AC26" s="2" cm="1">
        <f t="array" ref="AC26">INDEX(Table1[Final Answer],MATCH(AC$5&amp;"-"&amp;$V26,Table1[w]&amp;"-"&amp;Table1[h],0))</f>
        <v>1</v>
      </c>
      <c r="AD26" s="2" cm="1">
        <f t="array" ref="AD26">INDEX(Table1[Final Answer],MATCH(AD$5&amp;"-"&amp;$V26,Table1[w]&amp;"-"&amp;Table1[h],0))</f>
        <v>1</v>
      </c>
      <c r="AE26" s="2" cm="1">
        <f t="array" ref="AE26">INDEX(Table1[Final Answer],MATCH(AE$5&amp;"-"&amp;$V26,Table1[w]&amp;"-"&amp;Table1[h],0))</f>
        <v>1</v>
      </c>
      <c r="AF26" s="2" cm="1">
        <f t="array" ref="AF26">INDEX(Table1[Final Answer],MATCH(AF$5&amp;"-"&amp;$V26,Table1[w]&amp;"-"&amp;Table1[h],0))</f>
        <v>1</v>
      </c>
      <c r="AG26" s="2" cm="1">
        <f t="array" ref="AG26">INDEX(Table1[Final Answer],MATCH(AG$5&amp;"-"&amp;$V26,Table1[w]&amp;"-"&amp;Table1[h],0))</f>
        <v>2</v>
      </c>
      <c r="AH26" s="2" cm="1">
        <f t="array" ref="AH26">INDEX(Table1[Final Answer],MATCH(AH$5&amp;"-"&amp;$V26,Table1[w]&amp;"-"&amp;Table1[h],0))</f>
        <v>2</v>
      </c>
      <c r="AI26" s="2" cm="1">
        <f t="array" ref="AI26">INDEX(Table1[Final Answer],MATCH(AI$5&amp;"-"&amp;$V26,Table1[w]&amp;"-"&amp;Table1[h],0))</f>
        <v>2</v>
      </c>
      <c r="AJ26" s="2" cm="1">
        <f t="array" ref="AJ26">INDEX(Table1[Final Answer],MATCH(AJ$5&amp;"-"&amp;$V26,Table1[w]&amp;"-"&amp;Table1[h],0))</f>
        <v>2</v>
      </c>
      <c r="AK26" s="2" cm="1">
        <f t="array" ref="AK26">INDEX(Table1[Final Answer],MATCH(AK$5&amp;"-"&amp;$V26,Table1[w]&amp;"-"&amp;Table1[h],0))</f>
        <v>2</v>
      </c>
      <c r="AL26" s="2" cm="1">
        <f t="array" ref="AL26">INDEX(Table1[Final Answer],MATCH(AL$5&amp;"-"&amp;$V26,Table1[w]&amp;"-"&amp;Table1[h],0))</f>
        <v>3</v>
      </c>
      <c r="AM26" s="2" cm="1">
        <f t="array" ref="AM26">INDEX(Table1[Final Answer],MATCH(AM$5&amp;"-"&amp;$V26,Table1[w]&amp;"-"&amp;Table1[h],0))</f>
        <v>3</v>
      </c>
      <c r="AN26" s="2" cm="1">
        <f t="array" ref="AN26">INDEX(Table1[Final Answer],MATCH(AN$5&amp;"-"&amp;$V26,Table1[w]&amp;"-"&amp;Table1[h],0))</f>
        <v>3</v>
      </c>
      <c r="AO26" s="2" cm="1">
        <f t="array" ref="AO26">INDEX(Table1[Final Answer],MATCH(AO$5&amp;"-"&amp;$V26,Table1[w]&amp;"-"&amp;Table1[h],0))</f>
        <v>3</v>
      </c>
      <c r="AP26" s="2" cm="1">
        <f t="array" ref="AP26">INDEX(Table1[Final Answer],MATCH(AP$5&amp;"-"&amp;$V26,Table1[w]&amp;"-"&amp;Table1[h],0))</f>
        <v>3</v>
      </c>
      <c r="AQ26" s="2" cm="1">
        <f t="array" ref="AQ26">INDEX(Table1[Final Answer],MATCH(AQ$5&amp;"-"&amp;$V26,Table1[w]&amp;"-"&amp;Table1[h],0))</f>
        <v>4</v>
      </c>
      <c r="AR26" s="2" cm="1">
        <f t="array" ref="AR26">INDEX(Table1[Final Answer],MATCH(AR$5&amp;"-"&amp;$V26,Table1[w]&amp;"-"&amp;Table1[h],0))</f>
        <v>4</v>
      </c>
      <c r="AS26" s="2" cm="1">
        <f t="array" ref="AS26">INDEX(Table1[Final Answer],MATCH(AS$5&amp;"-"&amp;$V26,Table1[w]&amp;"-"&amp;Table1[h],0))</f>
        <v>4</v>
      </c>
      <c r="AT26" s="2" cm="1">
        <f t="array" ref="AT26">INDEX(Table1[Final Answer],MATCH(AT$5&amp;"-"&amp;$V26,Table1[w]&amp;"-"&amp;Table1[h],0))</f>
        <v>4</v>
      </c>
      <c r="AU26" s="2" cm="1">
        <f t="array" ref="AU26">INDEX(Table1[Final Answer],MATCH(AU$5&amp;"-"&amp;$V26,Table1[w]&amp;"-"&amp;Table1[h],0))</f>
        <v>4</v>
      </c>
      <c r="AV26" s="2" cm="1">
        <f t="array" ref="AV26">INDEX(Table1[Final Answer],MATCH(AV$5&amp;"-"&amp;$V26,Table1[w]&amp;"-"&amp;Table1[h],0))</f>
        <v>4</v>
      </c>
      <c r="AW26" s="2" cm="1">
        <f t="array" ref="AW26">INDEX(Table1[Final Answer],MATCH(AW$5&amp;"-"&amp;$V26,Table1[w]&amp;"-"&amp;Table1[h],0))</f>
        <v>4</v>
      </c>
      <c r="AX26" s="2" cm="1">
        <f t="array" ref="AX26">INDEX(Table1[Final Answer],MATCH(AX$5&amp;"-"&amp;$V26,Table1[w]&amp;"-"&amp;Table1[h],0))</f>
        <v>4</v>
      </c>
      <c r="AY26" s="2" cm="1">
        <f t="array" ref="AY26">INDEX(Table1[Final Answer],MATCH(AY$5&amp;"-"&amp;$V26,Table1[w]&amp;"-"&amp;Table1[h],0))</f>
        <v>4</v>
      </c>
      <c r="AZ26" s="2" cm="1">
        <f t="array" ref="AZ26">INDEX(Table1[Final Answer],MATCH(AZ$5&amp;"-"&amp;$V26,Table1[w]&amp;"-"&amp;Table1[h],0))</f>
        <v>4</v>
      </c>
      <c r="BA26" s="2" cm="1">
        <f t="array" ref="BA26">INDEX(Table1[Final Answer],MATCH(BA$5&amp;"-"&amp;$V26,Table1[w]&amp;"-"&amp;Table1[h],0))</f>
        <v>3</v>
      </c>
      <c r="BB26" s="2" cm="1">
        <f t="array" ref="BB26">INDEX(Table1[Final Answer],MATCH(BB$5&amp;"-"&amp;$V26,Table1[w]&amp;"-"&amp;Table1[h],0))</f>
        <v>3</v>
      </c>
      <c r="BC26" s="2" cm="1">
        <f t="array" ref="BC26">INDEX(Table1[Final Answer],MATCH(BC$5&amp;"-"&amp;$V26,Table1[w]&amp;"-"&amp;Table1[h],0))</f>
        <v>3</v>
      </c>
      <c r="BD26" s="2" cm="1">
        <f t="array" ref="BD26">INDEX(Table1[Final Answer],MATCH(BD$5&amp;"-"&amp;$V26,Table1[w]&amp;"-"&amp;Table1[h],0))</f>
        <v>3</v>
      </c>
      <c r="BE26" s="2" cm="1">
        <f t="array" ref="BE26">INDEX(Table1[Final Answer],MATCH(BE$5&amp;"-"&amp;$V26,Table1[w]&amp;"-"&amp;Table1[h],0))</f>
        <v>3</v>
      </c>
      <c r="BF26" s="2" cm="1">
        <f t="array" ref="BF26">INDEX(Table1[Final Answer],MATCH(BF$5&amp;"-"&amp;$V26,Table1[w]&amp;"-"&amp;Table1[h],0))</f>
        <v>2</v>
      </c>
      <c r="BG26" s="2" cm="1">
        <f t="array" ref="BG26">INDEX(Table1[Final Answer],MATCH(BG$5&amp;"-"&amp;$V26,Table1[w]&amp;"-"&amp;Table1[h],0))</f>
        <v>2</v>
      </c>
      <c r="BH26" s="2" cm="1">
        <f t="array" ref="BH26">INDEX(Table1[Final Answer],MATCH(BH$5&amp;"-"&amp;$V26,Table1[w]&amp;"-"&amp;Table1[h],0))</f>
        <v>2</v>
      </c>
      <c r="BI26" s="2" cm="1">
        <f t="array" ref="BI26">INDEX(Table1[Final Answer],MATCH(BI$5&amp;"-"&amp;$V26,Table1[w]&amp;"-"&amp;Table1[h],0))</f>
        <v>2</v>
      </c>
      <c r="BJ26" s="2" cm="1">
        <f t="array" ref="BJ26">INDEX(Table1[Final Answer],MATCH(BJ$5&amp;"-"&amp;$V26,Table1[w]&amp;"-"&amp;Table1[h],0))</f>
        <v>2</v>
      </c>
      <c r="BK26" s="2" cm="1">
        <f t="array" ref="BK26">INDEX(Table1[Final Answer],MATCH(BK$5&amp;"-"&amp;$V26,Table1[w]&amp;"-"&amp;Table1[h],0))</f>
        <v>1</v>
      </c>
      <c r="BL26" s="2" cm="1">
        <f t="array" ref="BL26">INDEX(Table1[Final Answer],MATCH(BL$5&amp;"-"&amp;$V26,Table1[w]&amp;"-"&amp;Table1[h],0))</f>
        <v>1</v>
      </c>
      <c r="BM26" s="2" cm="1">
        <f t="array" ref="BM26">INDEX(Table1[Final Answer],MATCH(BM$5&amp;"-"&amp;$V26,Table1[w]&amp;"-"&amp;Table1[h],0))</f>
        <v>1</v>
      </c>
      <c r="BN26" s="2" cm="1">
        <f t="array" ref="BN26">INDEX(Table1[Final Answer],MATCH(BN$5&amp;"-"&amp;$V26,Table1[w]&amp;"-"&amp;Table1[h],0))</f>
        <v>1</v>
      </c>
      <c r="BO26" s="2" cm="1">
        <f t="array" ref="BO26">INDEX(Table1[Final Answer],MATCH(BO$5&amp;"-"&amp;$V26,Table1[w]&amp;"-"&amp;Table1[h],0))</f>
        <v>1</v>
      </c>
      <c r="BP26" s="2" cm="1">
        <f t="array" ref="BP26">INDEX(Table1[Final Answer],MATCH(BP$5&amp;"-"&amp;$V26,Table1[w]&amp;"-"&amp;Table1[h],0))</f>
        <v>0</v>
      </c>
      <c r="BQ26" s="2" cm="1">
        <f t="array" ref="BQ26">INDEX(Table1[Final Answer],MATCH(BQ$5&amp;"-"&amp;$V26,Table1[w]&amp;"-"&amp;Table1[h],0))</f>
        <v>0</v>
      </c>
      <c r="BR26" s="2" cm="1">
        <f t="array" ref="BR26">INDEX(Table1[Final Answer],MATCH(BR$5&amp;"-"&amp;$V26,Table1[w]&amp;"-"&amp;Table1[h],0))</f>
        <v>0</v>
      </c>
      <c r="BS26" s="2" cm="1">
        <f t="array" ref="BS26">INDEX(Table1[Final Answer],MATCH(BS$5&amp;"-"&amp;$V26,Table1[w]&amp;"-"&amp;Table1[h],0))</f>
        <v>0</v>
      </c>
      <c r="BT26" s="2" cm="1">
        <f t="array" ref="BT26">INDEX(Table1[Final Answer],MATCH(BT$5&amp;"-"&amp;$V26,Table1[w]&amp;"-"&amp;Table1[h],0))</f>
        <v>0</v>
      </c>
    </row>
    <row r="27" spans="22:72" x14ac:dyDescent="0.45">
      <c r="V27" s="1">
        <f t="shared" si="1"/>
        <v>21</v>
      </c>
      <c r="W27" s="2" cm="1">
        <f t="array" ref="W27">INDEX(Table1[Final Answer],MATCH(W$5&amp;"-"&amp;$V27,Table1[w]&amp;"-"&amp;Table1[h],0))</f>
        <v>0</v>
      </c>
      <c r="X27" s="2" cm="1">
        <f t="array" ref="X27">INDEX(Table1[Final Answer],MATCH(X$5&amp;"-"&amp;$V27,Table1[w]&amp;"-"&amp;Table1[h],0))</f>
        <v>0</v>
      </c>
      <c r="Y27" s="2" cm="1">
        <f t="array" ref="Y27">INDEX(Table1[Final Answer],MATCH(Y$5&amp;"-"&amp;$V27,Table1[w]&amp;"-"&amp;Table1[h],0))</f>
        <v>0</v>
      </c>
      <c r="Z27" s="2" cm="1">
        <f t="array" ref="Z27">INDEX(Table1[Final Answer],MATCH(Z$5&amp;"-"&amp;$V27,Table1[w]&amp;"-"&amp;Table1[h],0))</f>
        <v>0</v>
      </c>
      <c r="AA27" s="2" cm="1">
        <f t="array" ref="AA27">INDEX(Table1[Final Answer],MATCH(AA$5&amp;"-"&amp;$V27,Table1[w]&amp;"-"&amp;Table1[h],0))</f>
        <v>0</v>
      </c>
      <c r="AB27" s="2" cm="1">
        <f t="array" ref="AB27">INDEX(Table1[Final Answer],MATCH(AB$5&amp;"-"&amp;$V27,Table1[w]&amp;"-"&amp;Table1[h],0))</f>
        <v>1</v>
      </c>
      <c r="AC27" s="2" cm="1">
        <f t="array" ref="AC27">INDEX(Table1[Final Answer],MATCH(AC$5&amp;"-"&amp;$V27,Table1[w]&amp;"-"&amp;Table1[h],0))</f>
        <v>1</v>
      </c>
      <c r="AD27" s="2" cm="1">
        <f t="array" ref="AD27">INDEX(Table1[Final Answer],MATCH(AD$5&amp;"-"&amp;$V27,Table1[w]&amp;"-"&amp;Table1[h],0))</f>
        <v>1</v>
      </c>
      <c r="AE27" s="2" cm="1">
        <f t="array" ref="AE27">INDEX(Table1[Final Answer],MATCH(AE$5&amp;"-"&amp;$V27,Table1[w]&amp;"-"&amp;Table1[h],0))</f>
        <v>1</v>
      </c>
      <c r="AF27" s="2" cm="1">
        <f t="array" ref="AF27">INDEX(Table1[Final Answer],MATCH(AF$5&amp;"-"&amp;$V27,Table1[w]&amp;"-"&amp;Table1[h],0))</f>
        <v>1</v>
      </c>
      <c r="AG27" s="2" cm="1">
        <f t="array" ref="AG27">INDEX(Table1[Final Answer],MATCH(AG$5&amp;"-"&amp;$V27,Table1[w]&amp;"-"&amp;Table1[h],0))</f>
        <v>2</v>
      </c>
      <c r="AH27" s="2" cm="1">
        <f t="array" ref="AH27">INDEX(Table1[Final Answer],MATCH(AH$5&amp;"-"&amp;$V27,Table1[w]&amp;"-"&amp;Table1[h],0))</f>
        <v>2</v>
      </c>
      <c r="AI27" s="2" cm="1">
        <f t="array" ref="AI27">INDEX(Table1[Final Answer],MATCH(AI$5&amp;"-"&amp;$V27,Table1[w]&amp;"-"&amp;Table1[h],0))</f>
        <v>2</v>
      </c>
      <c r="AJ27" s="2" cm="1">
        <f t="array" ref="AJ27">INDEX(Table1[Final Answer],MATCH(AJ$5&amp;"-"&amp;$V27,Table1[w]&amp;"-"&amp;Table1[h],0))</f>
        <v>2</v>
      </c>
      <c r="AK27" s="2" cm="1">
        <f t="array" ref="AK27">INDEX(Table1[Final Answer],MATCH(AK$5&amp;"-"&amp;$V27,Table1[w]&amp;"-"&amp;Table1[h],0))</f>
        <v>2</v>
      </c>
      <c r="AL27" s="2" cm="1">
        <f t="array" ref="AL27">INDEX(Table1[Final Answer],MATCH(AL$5&amp;"-"&amp;$V27,Table1[w]&amp;"-"&amp;Table1[h],0))</f>
        <v>3</v>
      </c>
      <c r="AM27" s="2" cm="1">
        <f t="array" ref="AM27">INDEX(Table1[Final Answer],MATCH(AM$5&amp;"-"&amp;$V27,Table1[w]&amp;"-"&amp;Table1[h],0))</f>
        <v>3</v>
      </c>
      <c r="AN27" s="2" cm="1">
        <f t="array" ref="AN27">INDEX(Table1[Final Answer],MATCH(AN$5&amp;"-"&amp;$V27,Table1[w]&amp;"-"&amp;Table1[h],0))</f>
        <v>3</v>
      </c>
      <c r="AO27" s="2" cm="1">
        <f t="array" ref="AO27">INDEX(Table1[Final Answer],MATCH(AO$5&amp;"-"&amp;$V27,Table1[w]&amp;"-"&amp;Table1[h],0))</f>
        <v>3</v>
      </c>
      <c r="AP27" s="2" cm="1">
        <f t="array" ref="AP27">INDEX(Table1[Final Answer],MATCH(AP$5&amp;"-"&amp;$V27,Table1[w]&amp;"-"&amp;Table1[h],0))</f>
        <v>3</v>
      </c>
      <c r="AQ27" s="2" cm="1">
        <f t="array" ref="AQ27">INDEX(Table1[Final Answer],MATCH(AQ$5&amp;"-"&amp;$V27,Table1[w]&amp;"-"&amp;Table1[h],0))</f>
        <v>4</v>
      </c>
      <c r="AR27" s="2" cm="1">
        <f t="array" ref="AR27">INDEX(Table1[Final Answer],MATCH(AR$5&amp;"-"&amp;$V27,Table1[w]&amp;"-"&amp;Table1[h],0))</f>
        <v>4</v>
      </c>
      <c r="AS27" s="2" cm="1">
        <f t="array" ref="AS27">INDEX(Table1[Final Answer],MATCH(AS$5&amp;"-"&amp;$V27,Table1[w]&amp;"-"&amp;Table1[h],0))</f>
        <v>4</v>
      </c>
      <c r="AT27" s="2" cm="1">
        <f t="array" ref="AT27">INDEX(Table1[Final Answer],MATCH(AT$5&amp;"-"&amp;$V27,Table1[w]&amp;"-"&amp;Table1[h],0))</f>
        <v>4</v>
      </c>
      <c r="AU27" s="2" cm="1">
        <f t="array" ref="AU27">INDEX(Table1[Final Answer],MATCH(AU$5&amp;"-"&amp;$V27,Table1[w]&amp;"-"&amp;Table1[h],0))</f>
        <v>4</v>
      </c>
      <c r="AV27" s="2" cm="1">
        <f t="array" ref="AV27">INDEX(Table1[Final Answer],MATCH(AV$5&amp;"-"&amp;$V27,Table1[w]&amp;"-"&amp;Table1[h],0))</f>
        <v>4</v>
      </c>
      <c r="AW27" s="2" cm="1">
        <f t="array" ref="AW27">INDEX(Table1[Final Answer],MATCH(AW$5&amp;"-"&amp;$V27,Table1[w]&amp;"-"&amp;Table1[h],0))</f>
        <v>4</v>
      </c>
      <c r="AX27" s="2" cm="1">
        <f t="array" ref="AX27">INDEX(Table1[Final Answer],MATCH(AX$5&amp;"-"&amp;$V27,Table1[w]&amp;"-"&amp;Table1[h],0))</f>
        <v>4</v>
      </c>
      <c r="AY27" s="2" cm="1">
        <f t="array" ref="AY27">INDEX(Table1[Final Answer],MATCH(AY$5&amp;"-"&amp;$V27,Table1[w]&amp;"-"&amp;Table1[h],0))</f>
        <v>4</v>
      </c>
      <c r="AZ27" s="2" cm="1">
        <f t="array" ref="AZ27">INDEX(Table1[Final Answer],MATCH(AZ$5&amp;"-"&amp;$V27,Table1[w]&amp;"-"&amp;Table1[h],0))</f>
        <v>4</v>
      </c>
      <c r="BA27" s="2" cm="1">
        <f t="array" ref="BA27">INDEX(Table1[Final Answer],MATCH(BA$5&amp;"-"&amp;$V27,Table1[w]&amp;"-"&amp;Table1[h],0))</f>
        <v>3</v>
      </c>
      <c r="BB27" s="2" cm="1">
        <f t="array" ref="BB27">INDEX(Table1[Final Answer],MATCH(BB$5&amp;"-"&amp;$V27,Table1[w]&amp;"-"&amp;Table1[h],0))</f>
        <v>3</v>
      </c>
      <c r="BC27" s="2" cm="1">
        <f t="array" ref="BC27">INDEX(Table1[Final Answer],MATCH(BC$5&amp;"-"&amp;$V27,Table1[w]&amp;"-"&amp;Table1[h],0))</f>
        <v>3</v>
      </c>
      <c r="BD27" s="2" cm="1">
        <f t="array" ref="BD27">INDEX(Table1[Final Answer],MATCH(BD$5&amp;"-"&amp;$V27,Table1[w]&amp;"-"&amp;Table1[h],0))</f>
        <v>3</v>
      </c>
      <c r="BE27" s="2" cm="1">
        <f t="array" ref="BE27">INDEX(Table1[Final Answer],MATCH(BE$5&amp;"-"&amp;$V27,Table1[w]&amp;"-"&amp;Table1[h],0))</f>
        <v>3</v>
      </c>
      <c r="BF27" s="2" cm="1">
        <f t="array" ref="BF27">INDEX(Table1[Final Answer],MATCH(BF$5&amp;"-"&amp;$V27,Table1[w]&amp;"-"&amp;Table1[h],0))</f>
        <v>2</v>
      </c>
      <c r="BG27" s="2" cm="1">
        <f t="array" ref="BG27">INDEX(Table1[Final Answer],MATCH(BG$5&amp;"-"&amp;$V27,Table1[w]&amp;"-"&amp;Table1[h],0))</f>
        <v>2</v>
      </c>
      <c r="BH27" s="2" cm="1">
        <f t="array" ref="BH27">INDEX(Table1[Final Answer],MATCH(BH$5&amp;"-"&amp;$V27,Table1[w]&amp;"-"&amp;Table1[h],0))</f>
        <v>2</v>
      </c>
      <c r="BI27" s="2" cm="1">
        <f t="array" ref="BI27">INDEX(Table1[Final Answer],MATCH(BI$5&amp;"-"&amp;$V27,Table1[w]&amp;"-"&amp;Table1[h],0))</f>
        <v>2</v>
      </c>
      <c r="BJ27" s="2" cm="1">
        <f t="array" ref="BJ27">INDEX(Table1[Final Answer],MATCH(BJ$5&amp;"-"&amp;$V27,Table1[w]&amp;"-"&amp;Table1[h],0))</f>
        <v>2</v>
      </c>
      <c r="BK27" s="2" cm="1">
        <f t="array" ref="BK27">INDEX(Table1[Final Answer],MATCH(BK$5&amp;"-"&amp;$V27,Table1[w]&amp;"-"&amp;Table1[h],0))</f>
        <v>1</v>
      </c>
      <c r="BL27" s="2" cm="1">
        <f t="array" ref="BL27">INDEX(Table1[Final Answer],MATCH(BL$5&amp;"-"&amp;$V27,Table1[w]&amp;"-"&amp;Table1[h],0))</f>
        <v>1</v>
      </c>
      <c r="BM27" s="2" cm="1">
        <f t="array" ref="BM27">INDEX(Table1[Final Answer],MATCH(BM$5&amp;"-"&amp;$V27,Table1[w]&amp;"-"&amp;Table1[h],0))</f>
        <v>1</v>
      </c>
      <c r="BN27" s="2" cm="1">
        <f t="array" ref="BN27">INDEX(Table1[Final Answer],MATCH(BN$5&amp;"-"&amp;$V27,Table1[w]&amp;"-"&amp;Table1[h],0))</f>
        <v>1</v>
      </c>
      <c r="BO27" s="2" cm="1">
        <f t="array" ref="BO27">INDEX(Table1[Final Answer],MATCH(BO$5&amp;"-"&amp;$V27,Table1[w]&amp;"-"&amp;Table1[h],0))</f>
        <v>1</v>
      </c>
      <c r="BP27" s="2" cm="1">
        <f t="array" ref="BP27">INDEX(Table1[Final Answer],MATCH(BP$5&amp;"-"&amp;$V27,Table1[w]&amp;"-"&amp;Table1[h],0))</f>
        <v>0</v>
      </c>
      <c r="BQ27" s="2" cm="1">
        <f t="array" ref="BQ27">INDEX(Table1[Final Answer],MATCH(BQ$5&amp;"-"&amp;$V27,Table1[w]&amp;"-"&amp;Table1[h],0))</f>
        <v>0</v>
      </c>
      <c r="BR27" s="2" cm="1">
        <f t="array" ref="BR27">INDEX(Table1[Final Answer],MATCH(BR$5&amp;"-"&amp;$V27,Table1[w]&amp;"-"&amp;Table1[h],0))</f>
        <v>0</v>
      </c>
      <c r="BS27" s="2" cm="1">
        <f t="array" ref="BS27">INDEX(Table1[Final Answer],MATCH(BS$5&amp;"-"&amp;$V27,Table1[w]&amp;"-"&amp;Table1[h],0))</f>
        <v>0</v>
      </c>
      <c r="BT27" s="2" cm="1">
        <f t="array" ref="BT27">INDEX(Table1[Final Answer],MATCH(BT$5&amp;"-"&amp;$V27,Table1[w]&amp;"-"&amp;Table1[h],0))</f>
        <v>0</v>
      </c>
    </row>
    <row r="28" spans="22:72" x14ac:dyDescent="0.45">
      <c r="V28" s="1">
        <f t="shared" si="1"/>
        <v>22</v>
      </c>
      <c r="W28" s="2" cm="1">
        <f t="array" ref="W28">INDEX(Table1[Final Answer],MATCH(W$5&amp;"-"&amp;$V28,Table1[w]&amp;"-"&amp;Table1[h],0))</f>
        <v>0</v>
      </c>
      <c r="X28" s="2" cm="1">
        <f t="array" ref="X28">INDEX(Table1[Final Answer],MATCH(X$5&amp;"-"&amp;$V28,Table1[w]&amp;"-"&amp;Table1[h],0))</f>
        <v>0</v>
      </c>
      <c r="Y28" s="2" cm="1">
        <f t="array" ref="Y28">INDEX(Table1[Final Answer],MATCH(Y$5&amp;"-"&amp;$V28,Table1[w]&amp;"-"&amp;Table1[h],0))</f>
        <v>0</v>
      </c>
      <c r="Z28" s="2" cm="1">
        <f t="array" ref="Z28">INDEX(Table1[Final Answer],MATCH(Z$5&amp;"-"&amp;$V28,Table1[w]&amp;"-"&amp;Table1[h],0))</f>
        <v>0</v>
      </c>
      <c r="AA28" s="2" cm="1">
        <f t="array" ref="AA28">INDEX(Table1[Final Answer],MATCH(AA$5&amp;"-"&amp;$V28,Table1[w]&amp;"-"&amp;Table1[h],0))</f>
        <v>0</v>
      </c>
      <c r="AB28" s="2" cm="1">
        <f t="array" ref="AB28">INDEX(Table1[Final Answer],MATCH(AB$5&amp;"-"&amp;$V28,Table1[w]&amp;"-"&amp;Table1[h],0))</f>
        <v>1</v>
      </c>
      <c r="AC28" s="2" cm="1">
        <f t="array" ref="AC28">INDEX(Table1[Final Answer],MATCH(AC$5&amp;"-"&amp;$V28,Table1[w]&amp;"-"&amp;Table1[h],0))</f>
        <v>1</v>
      </c>
      <c r="AD28" s="2" cm="1">
        <f t="array" ref="AD28">INDEX(Table1[Final Answer],MATCH(AD$5&amp;"-"&amp;$V28,Table1[w]&amp;"-"&amp;Table1[h],0))</f>
        <v>1</v>
      </c>
      <c r="AE28" s="2" cm="1">
        <f t="array" ref="AE28">INDEX(Table1[Final Answer],MATCH(AE$5&amp;"-"&amp;$V28,Table1[w]&amp;"-"&amp;Table1[h],0))</f>
        <v>1</v>
      </c>
      <c r="AF28" s="2" cm="1">
        <f t="array" ref="AF28">INDEX(Table1[Final Answer],MATCH(AF$5&amp;"-"&amp;$V28,Table1[w]&amp;"-"&amp;Table1[h],0))</f>
        <v>1</v>
      </c>
      <c r="AG28" s="2" cm="1">
        <f t="array" ref="AG28">INDEX(Table1[Final Answer],MATCH(AG$5&amp;"-"&amp;$V28,Table1[w]&amp;"-"&amp;Table1[h],0))</f>
        <v>2</v>
      </c>
      <c r="AH28" s="2" cm="1">
        <f t="array" ref="AH28">INDEX(Table1[Final Answer],MATCH(AH$5&amp;"-"&amp;$V28,Table1[w]&amp;"-"&amp;Table1[h],0))</f>
        <v>2</v>
      </c>
      <c r="AI28" s="2" cm="1">
        <f t="array" ref="AI28">INDEX(Table1[Final Answer],MATCH(AI$5&amp;"-"&amp;$V28,Table1[w]&amp;"-"&amp;Table1[h],0))</f>
        <v>2</v>
      </c>
      <c r="AJ28" s="2" cm="1">
        <f t="array" ref="AJ28">INDEX(Table1[Final Answer],MATCH(AJ$5&amp;"-"&amp;$V28,Table1[w]&amp;"-"&amp;Table1[h],0))</f>
        <v>2</v>
      </c>
      <c r="AK28" s="2" cm="1">
        <f t="array" ref="AK28">INDEX(Table1[Final Answer],MATCH(AK$5&amp;"-"&amp;$V28,Table1[w]&amp;"-"&amp;Table1[h],0))</f>
        <v>2</v>
      </c>
      <c r="AL28" s="2" cm="1">
        <f t="array" ref="AL28">INDEX(Table1[Final Answer],MATCH(AL$5&amp;"-"&amp;$V28,Table1[w]&amp;"-"&amp;Table1[h],0))</f>
        <v>3</v>
      </c>
      <c r="AM28" s="2" cm="1">
        <f t="array" ref="AM28">INDEX(Table1[Final Answer],MATCH(AM$5&amp;"-"&amp;$V28,Table1[w]&amp;"-"&amp;Table1[h],0))</f>
        <v>3</v>
      </c>
      <c r="AN28" s="2" cm="1">
        <f t="array" ref="AN28">INDEX(Table1[Final Answer],MATCH(AN$5&amp;"-"&amp;$V28,Table1[w]&amp;"-"&amp;Table1[h],0))</f>
        <v>3</v>
      </c>
      <c r="AO28" s="2" cm="1">
        <f t="array" ref="AO28">INDEX(Table1[Final Answer],MATCH(AO$5&amp;"-"&amp;$V28,Table1[w]&amp;"-"&amp;Table1[h],0))</f>
        <v>3</v>
      </c>
      <c r="AP28" s="2" cm="1">
        <f t="array" ref="AP28">INDEX(Table1[Final Answer],MATCH(AP$5&amp;"-"&amp;$V28,Table1[w]&amp;"-"&amp;Table1[h],0))</f>
        <v>3</v>
      </c>
      <c r="AQ28" s="2" cm="1">
        <f t="array" ref="AQ28">INDEX(Table1[Final Answer],MATCH(AQ$5&amp;"-"&amp;$V28,Table1[w]&amp;"-"&amp;Table1[h],0))</f>
        <v>4</v>
      </c>
      <c r="AR28" s="2" cm="1">
        <f t="array" ref="AR28">INDEX(Table1[Final Answer],MATCH(AR$5&amp;"-"&amp;$V28,Table1[w]&amp;"-"&amp;Table1[h],0))</f>
        <v>4</v>
      </c>
      <c r="AS28" s="2" cm="1">
        <f t="array" ref="AS28">INDEX(Table1[Final Answer],MATCH(AS$5&amp;"-"&amp;$V28,Table1[w]&amp;"-"&amp;Table1[h],0))</f>
        <v>4</v>
      </c>
      <c r="AT28" s="2" cm="1">
        <f t="array" ref="AT28">INDEX(Table1[Final Answer],MATCH(AT$5&amp;"-"&amp;$V28,Table1[w]&amp;"-"&amp;Table1[h],0))</f>
        <v>4</v>
      </c>
      <c r="AU28" s="2" cm="1">
        <f t="array" ref="AU28">INDEX(Table1[Final Answer],MATCH(AU$5&amp;"-"&amp;$V28,Table1[w]&amp;"-"&amp;Table1[h],0))</f>
        <v>4</v>
      </c>
      <c r="AV28" s="2" cm="1">
        <f t="array" ref="AV28">INDEX(Table1[Final Answer],MATCH(AV$5&amp;"-"&amp;$V28,Table1[w]&amp;"-"&amp;Table1[h],0))</f>
        <v>4</v>
      </c>
      <c r="AW28" s="2" cm="1">
        <f t="array" ref="AW28">INDEX(Table1[Final Answer],MATCH(AW$5&amp;"-"&amp;$V28,Table1[w]&amp;"-"&amp;Table1[h],0))</f>
        <v>4</v>
      </c>
      <c r="AX28" s="2" cm="1">
        <f t="array" ref="AX28">INDEX(Table1[Final Answer],MATCH(AX$5&amp;"-"&amp;$V28,Table1[w]&amp;"-"&amp;Table1[h],0))</f>
        <v>4</v>
      </c>
      <c r="AY28" s="2" cm="1">
        <f t="array" ref="AY28">INDEX(Table1[Final Answer],MATCH(AY$5&amp;"-"&amp;$V28,Table1[w]&amp;"-"&amp;Table1[h],0))</f>
        <v>4</v>
      </c>
      <c r="AZ28" s="2" cm="1">
        <f t="array" ref="AZ28">INDEX(Table1[Final Answer],MATCH(AZ$5&amp;"-"&amp;$V28,Table1[w]&amp;"-"&amp;Table1[h],0))</f>
        <v>4</v>
      </c>
      <c r="BA28" s="2" cm="1">
        <f t="array" ref="BA28">INDEX(Table1[Final Answer],MATCH(BA$5&amp;"-"&amp;$V28,Table1[w]&amp;"-"&amp;Table1[h],0))</f>
        <v>3</v>
      </c>
      <c r="BB28" s="2" cm="1">
        <f t="array" ref="BB28">INDEX(Table1[Final Answer],MATCH(BB$5&amp;"-"&amp;$V28,Table1[w]&amp;"-"&amp;Table1[h],0))</f>
        <v>3</v>
      </c>
      <c r="BC28" s="2" cm="1">
        <f t="array" ref="BC28">INDEX(Table1[Final Answer],MATCH(BC$5&amp;"-"&amp;$V28,Table1[w]&amp;"-"&amp;Table1[h],0))</f>
        <v>3</v>
      </c>
      <c r="BD28" s="2" cm="1">
        <f t="array" ref="BD28">INDEX(Table1[Final Answer],MATCH(BD$5&amp;"-"&amp;$V28,Table1[w]&amp;"-"&amp;Table1[h],0))</f>
        <v>3</v>
      </c>
      <c r="BE28" s="2" cm="1">
        <f t="array" ref="BE28">INDEX(Table1[Final Answer],MATCH(BE$5&amp;"-"&amp;$V28,Table1[w]&amp;"-"&amp;Table1[h],0))</f>
        <v>3</v>
      </c>
      <c r="BF28" s="2" cm="1">
        <f t="array" ref="BF28">INDEX(Table1[Final Answer],MATCH(BF$5&amp;"-"&amp;$V28,Table1[w]&amp;"-"&amp;Table1[h],0))</f>
        <v>2</v>
      </c>
      <c r="BG28" s="2" cm="1">
        <f t="array" ref="BG28">INDEX(Table1[Final Answer],MATCH(BG$5&amp;"-"&amp;$V28,Table1[w]&amp;"-"&amp;Table1[h],0))</f>
        <v>2</v>
      </c>
      <c r="BH28" s="2" cm="1">
        <f t="array" ref="BH28">INDEX(Table1[Final Answer],MATCH(BH$5&amp;"-"&amp;$V28,Table1[w]&amp;"-"&amp;Table1[h],0))</f>
        <v>2</v>
      </c>
      <c r="BI28" s="2" cm="1">
        <f t="array" ref="BI28">INDEX(Table1[Final Answer],MATCH(BI$5&amp;"-"&amp;$V28,Table1[w]&amp;"-"&amp;Table1[h],0))</f>
        <v>2</v>
      </c>
      <c r="BJ28" s="2" cm="1">
        <f t="array" ref="BJ28">INDEX(Table1[Final Answer],MATCH(BJ$5&amp;"-"&amp;$V28,Table1[w]&amp;"-"&amp;Table1[h],0))</f>
        <v>2</v>
      </c>
      <c r="BK28" s="2" cm="1">
        <f t="array" ref="BK28">INDEX(Table1[Final Answer],MATCH(BK$5&amp;"-"&amp;$V28,Table1[w]&amp;"-"&amp;Table1[h],0))</f>
        <v>1</v>
      </c>
      <c r="BL28" s="2" cm="1">
        <f t="array" ref="BL28">INDEX(Table1[Final Answer],MATCH(BL$5&amp;"-"&amp;$V28,Table1[w]&amp;"-"&amp;Table1[h],0))</f>
        <v>1</v>
      </c>
      <c r="BM28" s="2" cm="1">
        <f t="array" ref="BM28">INDEX(Table1[Final Answer],MATCH(BM$5&amp;"-"&amp;$V28,Table1[w]&amp;"-"&amp;Table1[h],0))</f>
        <v>1</v>
      </c>
      <c r="BN28" s="2" cm="1">
        <f t="array" ref="BN28">INDEX(Table1[Final Answer],MATCH(BN$5&amp;"-"&amp;$V28,Table1[w]&amp;"-"&amp;Table1[h],0))</f>
        <v>1</v>
      </c>
      <c r="BO28" s="2" cm="1">
        <f t="array" ref="BO28">INDEX(Table1[Final Answer],MATCH(BO$5&amp;"-"&amp;$V28,Table1[w]&amp;"-"&amp;Table1[h],0))</f>
        <v>1</v>
      </c>
      <c r="BP28" s="2" cm="1">
        <f t="array" ref="BP28">INDEX(Table1[Final Answer],MATCH(BP$5&amp;"-"&amp;$V28,Table1[w]&amp;"-"&amp;Table1[h],0))</f>
        <v>0</v>
      </c>
      <c r="BQ28" s="2" cm="1">
        <f t="array" ref="BQ28">INDEX(Table1[Final Answer],MATCH(BQ$5&amp;"-"&amp;$V28,Table1[w]&amp;"-"&amp;Table1[h],0))</f>
        <v>0</v>
      </c>
      <c r="BR28" s="2" cm="1">
        <f t="array" ref="BR28">INDEX(Table1[Final Answer],MATCH(BR$5&amp;"-"&amp;$V28,Table1[w]&amp;"-"&amp;Table1[h],0))</f>
        <v>0</v>
      </c>
      <c r="BS28" s="2" cm="1">
        <f t="array" ref="BS28">INDEX(Table1[Final Answer],MATCH(BS$5&amp;"-"&amp;$V28,Table1[w]&amp;"-"&amp;Table1[h],0))</f>
        <v>0</v>
      </c>
      <c r="BT28" s="2" cm="1">
        <f t="array" ref="BT28">INDEX(Table1[Final Answer],MATCH(BT$5&amp;"-"&amp;$V28,Table1[w]&amp;"-"&amp;Table1[h],0))</f>
        <v>0</v>
      </c>
    </row>
    <row r="29" spans="22:72" x14ac:dyDescent="0.45">
      <c r="V29" s="1">
        <f t="shared" si="1"/>
        <v>23</v>
      </c>
      <c r="W29" s="2" cm="1">
        <f t="array" ref="W29">INDEX(Table1[Final Answer],MATCH(W$5&amp;"-"&amp;$V29,Table1[w]&amp;"-"&amp;Table1[h],0))</f>
        <v>0</v>
      </c>
      <c r="X29" s="2" cm="1">
        <f t="array" ref="X29">INDEX(Table1[Final Answer],MATCH(X$5&amp;"-"&amp;$V29,Table1[w]&amp;"-"&amp;Table1[h],0))</f>
        <v>0</v>
      </c>
      <c r="Y29" s="2" cm="1">
        <f t="array" ref="Y29">INDEX(Table1[Final Answer],MATCH(Y$5&amp;"-"&amp;$V29,Table1[w]&amp;"-"&amp;Table1[h],0))</f>
        <v>0</v>
      </c>
      <c r="Z29" s="2" cm="1">
        <f t="array" ref="Z29">INDEX(Table1[Final Answer],MATCH(Z$5&amp;"-"&amp;$V29,Table1[w]&amp;"-"&amp;Table1[h],0))</f>
        <v>0</v>
      </c>
      <c r="AA29" s="2" cm="1">
        <f t="array" ref="AA29">INDEX(Table1[Final Answer],MATCH(AA$5&amp;"-"&amp;$V29,Table1[w]&amp;"-"&amp;Table1[h],0))</f>
        <v>0</v>
      </c>
      <c r="AB29" s="2" cm="1">
        <f t="array" ref="AB29">INDEX(Table1[Final Answer],MATCH(AB$5&amp;"-"&amp;$V29,Table1[w]&amp;"-"&amp;Table1[h],0))</f>
        <v>1</v>
      </c>
      <c r="AC29" s="2" cm="1">
        <f t="array" ref="AC29">INDEX(Table1[Final Answer],MATCH(AC$5&amp;"-"&amp;$V29,Table1[w]&amp;"-"&amp;Table1[h],0))</f>
        <v>1</v>
      </c>
      <c r="AD29" s="2" cm="1">
        <f t="array" ref="AD29">INDEX(Table1[Final Answer],MATCH(AD$5&amp;"-"&amp;$V29,Table1[w]&amp;"-"&amp;Table1[h],0))</f>
        <v>1</v>
      </c>
      <c r="AE29" s="2" cm="1">
        <f t="array" ref="AE29">INDEX(Table1[Final Answer],MATCH(AE$5&amp;"-"&amp;$V29,Table1[w]&amp;"-"&amp;Table1[h],0))</f>
        <v>1</v>
      </c>
      <c r="AF29" s="2" cm="1">
        <f t="array" ref="AF29">INDEX(Table1[Final Answer],MATCH(AF$5&amp;"-"&amp;$V29,Table1[w]&amp;"-"&amp;Table1[h],0))</f>
        <v>1</v>
      </c>
      <c r="AG29" s="2" cm="1">
        <f t="array" ref="AG29">INDEX(Table1[Final Answer],MATCH(AG$5&amp;"-"&amp;$V29,Table1[w]&amp;"-"&amp;Table1[h],0))</f>
        <v>2</v>
      </c>
      <c r="AH29" s="2" cm="1">
        <f t="array" ref="AH29">INDEX(Table1[Final Answer],MATCH(AH$5&amp;"-"&amp;$V29,Table1[w]&amp;"-"&amp;Table1[h],0))</f>
        <v>2</v>
      </c>
      <c r="AI29" s="2" cm="1">
        <f t="array" ref="AI29">INDEX(Table1[Final Answer],MATCH(AI$5&amp;"-"&amp;$V29,Table1[w]&amp;"-"&amp;Table1[h],0))</f>
        <v>2</v>
      </c>
      <c r="AJ29" s="2" cm="1">
        <f t="array" ref="AJ29">INDEX(Table1[Final Answer],MATCH(AJ$5&amp;"-"&amp;$V29,Table1[w]&amp;"-"&amp;Table1[h],0))</f>
        <v>2</v>
      </c>
      <c r="AK29" s="2" cm="1">
        <f t="array" ref="AK29">INDEX(Table1[Final Answer],MATCH(AK$5&amp;"-"&amp;$V29,Table1[w]&amp;"-"&amp;Table1[h],0))</f>
        <v>2</v>
      </c>
      <c r="AL29" s="2" cm="1">
        <f t="array" ref="AL29">INDEX(Table1[Final Answer],MATCH(AL$5&amp;"-"&amp;$V29,Table1[w]&amp;"-"&amp;Table1[h],0))</f>
        <v>3</v>
      </c>
      <c r="AM29" s="2" cm="1">
        <f t="array" ref="AM29">INDEX(Table1[Final Answer],MATCH(AM$5&amp;"-"&amp;$V29,Table1[w]&amp;"-"&amp;Table1[h],0))</f>
        <v>3</v>
      </c>
      <c r="AN29" s="2" cm="1">
        <f t="array" ref="AN29">INDEX(Table1[Final Answer],MATCH(AN$5&amp;"-"&amp;$V29,Table1[w]&amp;"-"&amp;Table1[h],0))</f>
        <v>3</v>
      </c>
      <c r="AO29" s="2" cm="1">
        <f t="array" ref="AO29">INDEX(Table1[Final Answer],MATCH(AO$5&amp;"-"&amp;$V29,Table1[w]&amp;"-"&amp;Table1[h],0))</f>
        <v>3</v>
      </c>
      <c r="AP29" s="2" cm="1">
        <f t="array" ref="AP29">INDEX(Table1[Final Answer],MATCH(AP$5&amp;"-"&amp;$V29,Table1[w]&amp;"-"&amp;Table1[h],0))</f>
        <v>3</v>
      </c>
      <c r="AQ29" s="2" cm="1">
        <f t="array" ref="AQ29">INDEX(Table1[Final Answer],MATCH(AQ$5&amp;"-"&amp;$V29,Table1[w]&amp;"-"&amp;Table1[h],0))</f>
        <v>4</v>
      </c>
      <c r="AR29" s="2" cm="1">
        <f t="array" ref="AR29">INDEX(Table1[Final Answer],MATCH(AR$5&amp;"-"&amp;$V29,Table1[w]&amp;"-"&amp;Table1[h],0))</f>
        <v>4</v>
      </c>
      <c r="AS29" s="2" cm="1">
        <f t="array" ref="AS29">INDEX(Table1[Final Answer],MATCH(AS$5&amp;"-"&amp;$V29,Table1[w]&amp;"-"&amp;Table1[h],0))</f>
        <v>4</v>
      </c>
      <c r="AT29" s="2" cm="1">
        <f t="array" ref="AT29">INDEX(Table1[Final Answer],MATCH(AT$5&amp;"-"&amp;$V29,Table1[w]&amp;"-"&amp;Table1[h],0))</f>
        <v>4</v>
      </c>
      <c r="AU29" s="2" cm="1">
        <f t="array" ref="AU29">INDEX(Table1[Final Answer],MATCH(AU$5&amp;"-"&amp;$V29,Table1[w]&amp;"-"&amp;Table1[h],0))</f>
        <v>4</v>
      </c>
      <c r="AV29" s="2" cm="1">
        <f t="array" ref="AV29">INDEX(Table1[Final Answer],MATCH(AV$5&amp;"-"&amp;$V29,Table1[w]&amp;"-"&amp;Table1[h],0))</f>
        <v>4</v>
      </c>
      <c r="AW29" s="2" cm="1">
        <f t="array" ref="AW29">INDEX(Table1[Final Answer],MATCH(AW$5&amp;"-"&amp;$V29,Table1[w]&amp;"-"&amp;Table1[h],0))</f>
        <v>4</v>
      </c>
      <c r="AX29" s="2" cm="1">
        <f t="array" ref="AX29">INDEX(Table1[Final Answer],MATCH(AX$5&amp;"-"&amp;$V29,Table1[w]&amp;"-"&amp;Table1[h],0))</f>
        <v>4</v>
      </c>
      <c r="AY29" s="2" cm="1">
        <f t="array" ref="AY29">INDEX(Table1[Final Answer],MATCH(AY$5&amp;"-"&amp;$V29,Table1[w]&amp;"-"&amp;Table1[h],0))</f>
        <v>4</v>
      </c>
      <c r="AZ29" s="2" cm="1">
        <f t="array" ref="AZ29">INDEX(Table1[Final Answer],MATCH(AZ$5&amp;"-"&amp;$V29,Table1[w]&amp;"-"&amp;Table1[h],0))</f>
        <v>4</v>
      </c>
      <c r="BA29" s="2" cm="1">
        <f t="array" ref="BA29">INDEX(Table1[Final Answer],MATCH(BA$5&amp;"-"&amp;$V29,Table1[w]&amp;"-"&amp;Table1[h],0))</f>
        <v>3</v>
      </c>
      <c r="BB29" s="2" cm="1">
        <f t="array" ref="BB29">INDEX(Table1[Final Answer],MATCH(BB$5&amp;"-"&amp;$V29,Table1[w]&amp;"-"&amp;Table1[h],0))</f>
        <v>3</v>
      </c>
      <c r="BC29" s="2" cm="1">
        <f t="array" ref="BC29">INDEX(Table1[Final Answer],MATCH(BC$5&amp;"-"&amp;$V29,Table1[w]&amp;"-"&amp;Table1[h],0))</f>
        <v>3</v>
      </c>
      <c r="BD29" s="2" cm="1">
        <f t="array" ref="BD29">INDEX(Table1[Final Answer],MATCH(BD$5&amp;"-"&amp;$V29,Table1[w]&amp;"-"&amp;Table1[h],0))</f>
        <v>3</v>
      </c>
      <c r="BE29" s="2" cm="1">
        <f t="array" ref="BE29">INDEX(Table1[Final Answer],MATCH(BE$5&amp;"-"&amp;$V29,Table1[w]&amp;"-"&amp;Table1[h],0))</f>
        <v>3</v>
      </c>
      <c r="BF29" s="2" cm="1">
        <f t="array" ref="BF29">INDEX(Table1[Final Answer],MATCH(BF$5&amp;"-"&amp;$V29,Table1[w]&amp;"-"&amp;Table1[h],0))</f>
        <v>2</v>
      </c>
      <c r="BG29" s="2" cm="1">
        <f t="array" ref="BG29">INDEX(Table1[Final Answer],MATCH(BG$5&amp;"-"&amp;$V29,Table1[w]&amp;"-"&amp;Table1[h],0))</f>
        <v>2</v>
      </c>
      <c r="BH29" s="2" cm="1">
        <f t="array" ref="BH29">INDEX(Table1[Final Answer],MATCH(BH$5&amp;"-"&amp;$V29,Table1[w]&amp;"-"&amp;Table1[h],0))</f>
        <v>2</v>
      </c>
      <c r="BI29" s="2" cm="1">
        <f t="array" ref="BI29">INDEX(Table1[Final Answer],MATCH(BI$5&amp;"-"&amp;$V29,Table1[w]&amp;"-"&amp;Table1[h],0))</f>
        <v>2</v>
      </c>
      <c r="BJ29" s="2" cm="1">
        <f t="array" ref="BJ29">INDEX(Table1[Final Answer],MATCH(BJ$5&amp;"-"&amp;$V29,Table1[w]&amp;"-"&amp;Table1[h],0))</f>
        <v>2</v>
      </c>
      <c r="BK29" s="2" cm="1">
        <f t="array" ref="BK29">INDEX(Table1[Final Answer],MATCH(BK$5&amp;"-"&amp;$V29,Table1[w]&amp;"-"&amp;Table1[h],0))</f>
        <v>1</v>
      </c>
      <c r="BL29" s="2" cm="1">
        <f t="array" ref="BL29">INDEX(Table1[Final Answer],MATCH(BL$5&amp;"-"&amp;$V29,Table1[w]&amp;"-"&amp;Table1[h],0))</f>
        <v>1</v>
      </c>
      <c r="BM29" s="2" cm="1">
        <f t="array" ref="BM29">INDEX(Table1[Final Answer],MATCH(BM$5&amp;"-"&amp;$V29,Table1[w]&amp;"-"&amp;Table1[h],0))</f>
        <v>1</v>
      </c>
      <c r="BN29" s="2" cm="1">
        <f t="array" ref="BN29">INDEX(Table1[Final Answer],MATCH(BN$5&amp;"-"&amp;$V29,Table1[w]&amp;"-"&amp;Table1[h],0))</f>
        <v>1</v>
      </c>
      <c r="BO29" s="2" cm="1">
        <f t="array" ref="BO29">INDEX(Table1[Final Answer],MATCH(BO$5&amp;"-"&amp;$V29,Table1[w]&amp;"-"&amp;Table1[h],0))</f>
        <v>1</v>
      </c>
      <c r="BP29" s="2" cm="1">
        <f t="array" ref="BP29">INDEX(Table1[Final Answer],MATCH(BP$5&amp;"-"&amp;$V29,Table1[w]&amp;"-"&amp;Table1[h],0))</f>
        <v>0</v>
      </c>
      <c r="BQ29" s="2" cm="1">
        <f t="array" ref="BQ29">INDEX(Table1[Final Answer],MATCH(BQ$5&amp;"-"&amp;$V29,Table1[w]&amp;"-"&amp;Table1[h],0))</f>
        <v>0</v>
      </c>
      <c r="BR29" s="2" cm="1">
        <f t="array" ref="BR29">INDEX(Table1[Final Answer],MATCH(BR$5&amp;"-"&amp;$V29,Table1[w]&amp;"-"&amp;Table1[h],0))</f>
        <v>0</v>
      </c>
      <c r="BS29" s="2" cm="1">
        <f t="array" ref="BS29">INDEX(Table1[Final Answer],MATCH(BS$5&amp;"-"&amp;$V29,Table1[w]&amp;"-"&amp;Table1[h],0))</f>
        <v>0</v>
      </c>
      <c r="BT29" s="2" cm="1">
        <f t="array" ref="BT29">INDEX(Table1[Final Answer],MATCH(BT$5&amp;"-"&amp;$V29,Table1[w]&amp;"-"&amp;Table1[h],0))</f>
        <v>0</v>
      </c>
    </row>
    <row r="30" spans="22:72" x14ac:dyDescent="0.45">
      <c r="V30" s="1">
        <f t="shared" si="1"/>
        <v>24</v>
      </c>
      <c r="W30" s="2" cm="1">
        <f t="array" ref="W30">INDEX(Table1[Final Answer],MATCH(W$5&amp;"-"&amp;$V30,Table1[w]&amp;"-"&amp;Table1[h],0))</f>
        <v>0</v>
      </c>
      <c r="X30" s="2" cm="1">
        <f t="array" ref="X30">INDEX(Table1[Final Answer],MATCH(X$5&amp;"-"&amp;$V30,Table1[w]&amp;"-"&amp;Table1[h],0))</f>
        <v>0</v>
      </c>
      <c r="Y30" s="2" cm="1">
        <f t="array" ref="Y30">INDEX(Table1[Final Answer],MATCH(Y$5&amp;"-"&amp;$V30,Table1[w]&amp;"-"&amp;Table1[h],0))</f>
        <v>0</v>
      </c>
      <c r="Z30" s="2" cm="1">
        <f t="array" ref="Z30">INDEX(Table1[Final Answer],MATCH(Z$5&amp;"-"&amp;$V30,Table1[w]&amp;"-"&amp;Table1[h],0))</f>
        <v>0</v>
      </c>
      <c r="AA30" s="2" cm="1">
        <f t="array" ref="AA30">INDEX(Table1[Final Answer],MATCH(AA$5&amp;"-"&amp;$V30,Table1[w]&amp;"-"&amp;Table1[h],0))</f>
        <v>0</v>
      </c>
      <c r="AB30" s="2" cm="1">
        <f t="array" ref="AB30">INDEX(Table1[Final Answer],MATCH(AB$5&amp;"-"&amp;$V30,Table1[w]&amp;"-"&amp;Table1[h],0))</f>
        <v>1</v>
      </c>
      <c r="AC30" s="2" cm="1">
        <f t="array" ref="AC30">INDEX(Table1[Final Answer],MATCH(AC$5&amp;"-"&amp;$V30,Table1[w]&amp;"-"&amp;Table1[h],0))</f>
        <v>1</v>
      </c>
      <c r="AD30" s="2" cm="1">
        <f t="array" ref="AD30">INDEX(Table1[Final Answer],MATCH(AD$5&amp;"-"&amp;$V30,Table1[w]&amp;"-"&amp;Table1[h],0))</f>
        <v>1</v>
      </c>
      <c r="AE30" s="2" cm="1">
        <f t="array" ref="AE30">INDEX(Table1[Final Answer],MATCH(AE$5&amp;"-"&amp;$V30,Table1[w]&amp;"-"&amp;Table1[h],0))</f>
        <v>1</v>
      </c>
      <c r="AF30" s="2" cm="1">
        <f t="array" ref="AF30">INDEX(Table1[Final Answer],MATCH(AF$5&amp;"-"&amp;$V30,Table1[w]&amp;"-"&amp;Table1[h],0))</f>
        <v>1</v>
      </c>
      <c r="AG30" s="2" cm="1">
        <f t="array" ref="AG30">INDEX(Table1[Final Answer],MATCH(AG$5&amp;"-"&amp;$V30,Table1[w]&amp;"-"&amp;Table1[h],0))</f>
        <v>2</v>
      </c>
      <c r="AH30" s="2" cm="1">
        <f t="array" ref="AH30">INDEX(Table1[Final Answer],MATCH(AH$5&amp;"-"&amp;$V30,Table1[w]&amp;"-"&amp;Table1[h],0))</f>
        <v>2</v>
      </c>
      <c r="AI30" s="2" cm="1">
        <f t="array" ref="AI30">INDEX(Table1[Final Answer],MATCH(AI$5&amp;"-"&amp;$V30,Table1[w]&amp;"-"&amp;Table1[h],0))</f>
        <v>2</v>
      </c>
      <c r="AJ30" s="2" cm="1">
        <f t="array" ref="AJ30">INDEX(Table1[Final Answer],MATCH(AJ$5&amp;"-"&amp;$V30,Table1[w]&amp;"-"&amp;Table1[h],0))</f>
        <v>2</v>
      </c>
      <c r="AK30" s="2" cm="1">
        <f t="array" ref="AK30">INDEX(Table1[Final Answer],MATCH(AK$5&amp;"-"&amp;$V30,Table1[w]&amp;"-"&amp;Table1[h],0))</f>
        <v>2</v>
      </c>
      <c r="AL30" s="2" cm="1">
        <f t="array" ref="AL30">INDEX(Table1[Final Answer],MATCH(AL$5&amp;"-"&amp;$V30,Table1[w]&amp;"-"&amp;Table1[h],0))</f>
        <v>3</v>
      </c>
      <c r="AM30" s="2" cm="1">
        <f t="array" ref="AM30">INDEX(Table1[Final Answer],MATCH(AM$5&amp;"-"&amp;$V30,Table1[w]&amp;"-"&amp;Table1[h],0))</f>
        <v>3</v>
      </c>
      <c r="AN30" s="2" cm="1">
        <f t="array" ref="AN30">INDEX(Table1[Final Answer],MATCH(AN$5&amp;"-"&amp;$V30,Table1[w]&amp;"-"&amp;Table1[h],0))</f>
        <v>3</v>
      </c>
      <c r="AO30" s="2" cm="1">
        <f t="array" ref="AO30">INDEX(Table1[Final Answer],MATCH(AO$5&amp;"-"&amp;$V30,Table1[w]&amp;"-"&amp;Table1[h],0))</f>
        <v>3</v>
      </c>
      <c r="AP30" s="2" cm="1">
        <f t="array" ref="AP30">INDEX(Table1[Final Answer],MATCH(AP$5&amp;"-"&amp;$V30,Table1[w]&amp;"-"&amp;Table1[h],0))</f>
        <v>3</v>
      </c>
      <c r="AQ30" s="2" cm="1">
        <f t="array" ref="AQ30">INDEX(Table1[Final Answer],MATCH(AQ$5&amp;"-"&amp;$V30,Table1[w]&amp;"-"&amp;Table1[h],0))</f>
        <v>4</v>
      </c>
      <c r="AR30" s="2" cm="1">
        <f t="array" ref="AR30">INDEX(Table1[Final Answer],MATCH(AR$5&amp;"-"&amp;$V30,Table1[w]&amp;"-"&amp;Table1[h],0))</f>
        <v>4</v>
      </c>
      <c r="AS30" s="2" cm="1">
        <f t="array" ref="AS30">INDEX(Table1[Final Answer],MATCH(AS$5&amp;"-"&amp;$V30,Table1[w]&amp;"-"&amp;Table1[h],0))</f>
        <v>4</v>
      </c>
      <c r="AT30" s="2" cm="1">
        <f t="array" ref="AT30">INDEX(Table1[Final Answer],MATCH(AT$5&amp;"-"&amp;$V30,Table1[w]&amp;"-"&amp;Table1[h],0))</f>
        <v>4</v>
      </c>
      <c r="AU30" s="2" cm="1">
        <f t="array" ref="AU30">INDEX(Table1[Final Answer],MATCH(AU$5&amp;"-"&amp;$V30,Table1[w]&amp;"-"&amp;Table1[h],0))</f>
        <v>4</v>
      </c>
      <c r="AV30" s="2" cm="1">
        <f t="array" ref="AV30">INDEX(Table1[Final Answer],MATCH(AV$5&amp;"-"&amp;$V30,Table1[w]&amp;"-"&amp;Table1[h],0))</f>
        <v>4</v>
      </c>
      <c r="AW30" s="2" cm="1">
        <f t="array" ref="AW30">INDEX(Table1[Final Answer],MATCH(AW$5&amp;"-"&amp;$V30,Table1[w]&amp;"-"&amp;Table1[h],0))</f>
        <v>4</v>
      </c>
      <c r="AX30" s="2" cm="1">
        <f t="array" ref="AX30">INDEX(Table1[Final Answer],MATCH(AX$5&amp;"-"&amp;$V30,Table1[w]&amp;"-"&amp;Table1[h],0))</f>
        <v>4</v>
      </c>
      <c r="AY30" s="2" cm="1">
        <f t="array" ref="AY30">INDEX(Table1[Final Answer],MATCH(AY$5&amp;"-"&amp;$V30,Table1[w]&amp;"-"&amp;Table1[h],0))</f>
        <v>4</v>
      </c>
      <c r="AZ30" s="2" cm="1">
        <f t="array" ref="AZ30">INDEX(Table1[Final Answer],MATCH(AZ$5&amp;"-"&amp;$V30,Table1[w]&amp;"-"&amp;Table1[h],0))</f>
        <v>4</v>
      </c>
      <c r="BA30" s="2" cm="1">
        <f t="array" ref="BA30">INDEX(Table1[Final Answer],MATCH(BA$5&amp;"-"&amp;$V30,Table1[w]&amp;"-"&amp;Table1[h],0))</f>
        <v>3</v>
      </c>
      <c r="BB30" s="2" cm="1">
        <f t="array" ref="BB30">INDEX(Table1[Final Answer],MATCH(BB$5&amp;"-"&amp;$V30,Table1[w]&amp;"-"&amp;Table1[h],0))</f>
        <v>3</v>
      </c>
      <c r="BC30" s="2" cm="1">
        <f t="array" ref="BC30">INDEX(Table1[Final Answer],MATCH(BC$5&amp;"-"&amp;$V30,Table1[w]&amp;"-"&amp;Table1[h],0))</f>
        <v>3</v>
      </c>
      <c r="BD30" s="2" cm="1">
        <f t="array" ref="BD30">INDEX(Table1[Final Answer],MATCH(BD$5&amp;"-"&amp;$V30,Table1[w]&amp;"-"&amp;Table1[h],0))</f>
        <v>3</v>
      </c>
      <c r="BE30" s="2" cm="1">
        <f t="array" ref="BE30">INDEX(Table1[Final Answer],MATCH(BE$5&amp;"-"&amp;$V30,Table1[w]&amp;"-"&amp;Table1[h],0))</f>
        <v>3</v>
      </c>
      <c r="BF30" s="2" cm="1">
        <f t="array" ref="BF30">INDEX(Table1[Final Answer],MATCH(BF$5&amp;"-"&amp;$V30,Table1[w]&amp;"-"&amp;Table1[h],0))</f>
        <v>2</v>
      </c>
      <c r="BG30" s="2" cm="1">
        <f t="array" ref="BG30">INDEX(Table1[Final Answer],MATCH(BG$5&amp;"-"&amp;$V30,Table1[w]&amp;"-"&amp;Table1[h],0))</f>
        <v>2</v>
      </c>
      <c r="BH30" s="2" cm="1">
        <f t="array" ref="BH30">INDEX(Table1[Final Answer],MATCH(BH$5&amp;"-"&amp;$V30,Table1[w]&amp;"-"&amp;Table1[h],0))</f>
        <v>2</v>
      </c>
      <c r="BI30" s="2" cm="1">
        <f t="array" ref="BI30">INDEX(Table1[Final Answer],MATCH(BI$5&amp;"-"&amp;$V30,Table1[w]&amp;"-"&amp;Table1[h],0))</f>
        <v>2</v>
      </c>
      <c r="BJ30" s="2" cm="1">
        <f t="array" ref="BJ30">INDEX(Table1[Final Answer],MATCH(BJ$5&amp;"-"&amp;$V30,Table1[w]&amp;"-"&amp;Table1[h],0))</f>
        <v>2</v>
      </c>
      <c r="BK30" s="2" cm="1">
        <f t="array" ref="BK30">INDEX(Table1[Final Answer],MATCH(BK$5&amp;"-"&amp;$V30,Table1[w]&amp;"-"&amp;Table1[h],0))</f>
        <v>1</v>
      </c>
      <c r="BL30" s="2" cm="1">
        <f t="array" ref="BL30">INDEX(Table1[Final Answer],MATCH(BL$5&amp;"-"&amp;$V30,Table1[w]&amp;"-"&amp;Table1[h],0))</f>
        <v>1</v>
      </c>
      <c r="BM30" s="2" cm="1">
        <f t="array" ref="BM30">INDEX(Table1[Final Answer],MATCH(BM$5&amp;"-"&amp;$V30,Table1[w]&amp;"-"&amp;Table1[h],0))</f>
        <v>1</v>
      </c>
      <c r="BN30" s="2" cm="1">
        <f t="array" ref="BN30">INDEX(Table1[Final Answer],MATCH(BN$5&amp;"-"&amp;$V30,Table1[w]&amp;"-"&amp;Table1[h],0))</f>
        <v>1</v>
      </c>
      <c r="BO30" s="2" cm="1">
        <f t="array" ref="BO30">INDEX(Table1[Final Answer],MATCH(BO$5&amp;"-"&amp;$V30,Table1[w]&amp;"-"&amp;Table1[h],0))</f>
        <v>1</v>
      </c>
      <c r="BP30" s="2" cm="1">
        <f t="array" ref="BP30">INDEX(Table1[Final Answer],MATCH(BP$5&amp;"-"&amp;$V30,Table1[w]&amp;"-"&amp;Table1[h],0))</f>
        <v>0</v>
      </c>
      <c r="BQ30" s="2" cm="1">
        <f t="array" ref="BQ30">INDEX(Table1[Final Answer],MATCH(BQ$5&amp;"-"&amp;$V30,Table1[w]&amp;"-"&amp;Table1[h],0))</f>
        <v>0</v>
      </c>
      <c r="BR30" s="2" cm="1">
        <f t="array" ref="BR30">INDEX(Table1[Final Answer],MATCH(BR$5&amp;"-"&amp;$V30,Table1[w]&amp;"-"&amp;Table1[h],0))</f>
        <v>0</v>
      </c>
      <c r="BS30" s="2" cm="1">
        <f t="array" ref="BS30">INDEX(Table1[Final Answer],MATCH(BS$5&amp;"-"&amp;$V30,Table1[w]&amp;"-"&amp;Table1[h],0))</f>
        <v>0</v>
      </c>
      <c r="BT30" s="2" cm="1">
        <f t="array" ref="BT30">INDEX(Table1[Final Answer],MATCH(BT$5&amp;"-"&amp;$V30,Table1[w]&amp;"-"&amp;Table1[h],0))</f>
        <v>0</v>
      </c>
    </row>
    <row r="31" spans="22:72" x14ac:dyDescent="0.45">
      <c r="V31" s="1">
        <f t="shared" si="1"/>
        <v>25</v>
      </c>
      <c r="W31" s="2" cm="1">
        <f t="array" ref="W31">INDEX(Table1[Final Answer],MATCH(W$5&amp;"-"&amp;$V31,Table1[w]&amp;"-"&amp;Table1[h],0))</f>
        <v>0</v>
      </c>
      <c r="X31" s="2" cm="1">
        <f t="array" ref="X31">INDEX(Table1[Final Answer],MATCH(X$5&amp;"-"&amp;$V31,Table1[w]&amp;"-"&amp;Table1[h],0))</f>
        <v>0</v>
      </c>
      <c r="Y31" s="2" cm="1">
        <f t="array" ref="Y31">INDEX(Table1[Final Answer],MATCH(Y$5&amp;"-"&amp;$V31,Table1[w]&amp;"-"&amp;Table1[h],0))</f>
        <v>0</v>
      </c>
      <c r="Z31" s="2" cm="1">
        <f t="array" ref="Z31">INDEX(Table1[Final Answer],MATCH(Z$5&amp;"-"&amp;$V31,Table1[w]&amp;"-"&amp;Table1[h],0))</f>
        <v>0</v>
      </c>
      <c r="AA31" s="2" cm="1">
        <f t="array" ref="AA31">INDEX(Table1[Final Answer],MATCH(AA$5&amp;"-"&amp;$V31,Table1[w]&amp;"-"&amp;Table1[h],0))</f>
        <v>0</v>
      </c>
      <c r="AB31" s="2" cm="1">
        <f t="array" ref="AB31">INDEX(Table1[Final Answer],MATCH(AB$5&amp;"-"&amp;$V31,Table1[w]&amp;"-"&amp;Table1[h],0))</f>
        <v>1</v>
      </c>
      <c r="AC31" s="2" cm="1">
        <f t="array" ref="AC31">INDEX(Table1[Final Answer],MATCH(AC$5&amp;"-"&amp;$V31,Table1[w]&amp;"-"&amp;Table1[h],0))</f>
        <v>1</v>
      </c>
      <c r="AD31" s="2" cm="1">
        <f t="array" ref="AD31">INDEX(Table1[Final Answer],MATCH(AD$5&amp;"-"&amp;$V31,Table1[w]&amp;"-"&amp;Table1[h],0))</f>
        <v>1</v>
      </c>
      <c r="AE31" s="2" cm="1">
        <f t="array" ref="AE31">INDEX(Table1[Final Answer],MATCH(AE$5&amp;"-"&amp;$V31,Table1[w]&amp;"-"&amp;Table1[h],0))</f>
        <v>1</v>
      </c>
      <c r="AF31" s="2" cm="1">
        <f t="array" ref="AF31">INDEX(Table1[Final Answer],MATCH(AF$5&amp;"-"&amp;$V31,Table1[w]&amp;"-"&amp;Table1[h],0))</f>
        <v>1</v>
      </c>
      <c r="AG31" s="2" cm="1">
        <f t="array" ref="AG31">INDEX(Table1[Final Answer],MATCH(AG$5&amp;"-"&amp;$V31,Table1[w]&amp;"-"&amp;Table1[h],0))</f>
        <v>2</v>
      </c>
      <c r="AH31" s="2" cm="1">
        <f t="array" ref="AH31">INDEX(Table1[Final Answer],MATCH(AH$5&amp;"-"&amp;$V31,Table1[w]&amp;"-"&amp;Table1[h],0))</f>
        <v>2</v>
      </c>
      <c r="AI31" s="2" cm="1">
        <f t="array" ref="AI31">INDEX(Table1[Final Answer],MATCH(AI$5&amp;"-"&amp;$V31,Table1[w]&amp;"-"&amp;Table1[h],0))</f>
        <v>2</v>
      </c>
      <c r="AJ31" s="2" cm="1">
        <f t="array" ref="AJ31">INDEX(Table1[Final Answer],MATCH(AJ$5&amp;"-"&amp;$V31,Table1[w]&amp;"-"&amp;Table1[h],0))</f>
        <v>2</v>
      </c>
      <c r="AK31" s="2" cm="1">
        <f t="array" ref="AK31">INDEX(Table1[Final Answer],MATCH(AK$5&amp;"-"&amp;$V31,Table1[w]&amp;"-"&amp;Table1[h],0))</f>
        <v>2</v>
      </c>
      <c r="AL31" s="2" cm="1">
        <f t="array" ref="AL31">INDEX(Table1[Final Answer],MATCH(AL$5&amp;"-"&amp;$V31,Table1[w]&amp;"-"&amp;Table1[h],0))</f>
        <v>3</v>
      </c>
      <c r="AM31" s="2" cm="1">
        <f t="array" ref="AM31">INDEX(Table1[Final Answer],MATCH(AM$5&amp;"-"&amp;$V31,Table1[w]&amp;"-"&amp;Table1[h],0))</f>
        <v>3</v>
      </c>
      <c r="AN31" s="2" cm="1">
        <f t="array" ref="AN31">INDEX(Table1[Final Answer],MATCH(AN$5&amp;"-"&amp;$V31,Table1[w]&amp;"-"&amp;Table1[h],0))</f>
        <v>3</v>
      </c>
      <c r="AO31" s="2" cm="1">
        <f t="array" ref="AO31">INDEX(Table1[Final Answer],MATCH(AO$5&amp;"-"&amp;$V31,Table1[w]&amp;"-"&amp;Table1[h],0))</f>
        <v>3</v>
      </c>
      <c r="AP31" s="2" cm="1">
        <f t="array" ref="AP31">INDEX(Table1[Final Answer],MATCH(AP$5&amp;"-"&amp;$V31,Table1[w]&amp;"-"&amp;Table1[h],0))</f>
        <v>3</v>
      </c>
      <c r="AQ31" s="2" cm="1">
        <f t="array" ref="AQ31">INDEX(Table1[Final Answer],MATCH(AQ$5&amp;"-"&amp;$V31,Table1[w]&amp;"-"&amp;Table1[h],0))</f>
        <v>4</v>
      </c>
      <c r="AR31" s="2" cm="1">
        <f t="array" ref="AR31">INDEX(Table1[Final Answer],MATCH(AR$5&amp;"-"&amp;$V31,Table1[w]&amp;"-"&amp;Table1[h],0))</f>
        <v>4</v>
      </c>
      <c r="AS31" s="2" cm="1">
        <f t="array" ref="AS31">INDEX(Table1[Final Answer],MATCH(AS$5&amp;"-"&amp;$V31,Table1[w]&amp;"-"&amp;Table1[h],0))</f>
        <v>4</v>
      </c>
      <c r="AT31" s="2" cm="1">
        <f t="array" ref="AT31">INDEX(Table1[Final Answer],MATCH(AT$5&amp;"-"&amp;$V31,Table1[w]&amp;"-"&amp;Table1[h],0))</f>
        <v>4</v>
      </c>
      <c r="AU31" s="2" cm="1">
        <f t="array" ref="AU31">INDEX(Table1[Final Answer],MATCH(AU$5&amp;"-"&amp;$V31,Table1[w]&amp;"-"&amp;Table1[h],0))</f>
        <v>4</v>
      </c>
      <c r="AV31" s="2" cm="1">
        <f t="array" ref="AV31">INDEX(Table1[Final Answer],MATCH(AV$5&amp;"-"&amp;$V31,Table1[w]&amp;"-"&amp;Table1[h],0))</f>
        <v>4</v>
      </c>
      <c r="AW31" s="2" cm="1">
        <f t="array" ref="AW31">INDEX(Table1[Final Answer],MATCH(AW$5&amp;"-"&amp;$V31,Table1[w]&amp;"-"&amp;Table1[h],0))</f>
        <v>4</v>
      </c>
      <c r="AX31" s="2" cm="1">
        <f t="array" ref="AX31">INDEX(Table1[Final Answer],MATCH(AX$5&amp;"-"&amp;$V31,Table1[w]&amp;"-"&amp;Table1[h],0))</f>
        <v>4</v>
      </c>
      <c r="AY31" s="2" cm="1">
        <f t="array" ref="AY31">INDEX(Table1[Final Answer],MATCH(AY$5&amp;"-"&amp;$V31,Table1[w]&amp;"-"&amp;Table1[h],0))</f>
        <v>4</v>
      </c>
      <c r="AZ31" s="2" cm="1">
        <f t="array" ref="AZ31">INDEX(Table1[Final Answer],MATCH(AZ$5&amp;"-"&amp;$V31,Table1[w]&amp;"-"&amp;Table1[h],0))</f>
        <v>4</v>
      </c>
      <c r="BA31" s="2" cm="1">
        <f t="array" ref="BA31">INDEX(Table1[Final Answer],MATCH(BA$5&amp;"-"&amp;$V31,Table1[w]&amp;"-"&amp;Table1[h],0))</f>
        <v>3</v>
      </c>
      <c r="BB31" s="2" cm="1">
        <f t="array" ref="BB31">INDEX(Table1[Final Answer],MATCH(BB$5&amp;"-"&amp;$V31,Table1[w]&amp;"-"&amp;Table1[h],0))</f>
        <v>3</v>
      </c>
      <c r="BC31" s="2" cm="1">
        <f t="array" ref="BC31">INDEX(Table1[Final Answer],MATCH(BC$5&amp;"-"&amp;$V31,Table1[w]&amp;"-"&amp;Table1[h],0))</f>
        <v>3</v>
      </c>
      <c r="BD31" s="2" cm="1">
        <f t="array" ref="BD31">INDEX(Table1[Final Answer],MATCH(BD$5&amp;"-"&amp;$V31,Table1[w]&amp;"-"&amp;Table1[h],0))</f>
        <v>3</v>
      </c>
      <c r="BE31" s="2" cm="1">
        <f t="array" ref="BE31">INDEX(Table1[Final Answer],MATCH(BE$5&amp;"-"&amp;$V31,Table1[w]&amp;"-"&amp;Table1[h],0))</f>
        <v>3</v>
      </c>
      <c r="BF31" s="2" cm="1">
        <f t="array" ref="BF31">INDEX(Table1[Final Answer],MATCH(BF$5&amp;"-"&amp;$V31,Table1[w]&amp;"-"&amp;Table1[h],0))</f>
        <v>2</v>
      </c>
      <c r="BG31" s="2" cm="1">
        <f t="array" ref="BG31">INDEX(Table1[Final Answer],MATCH(BG$5&amp;"-"&amp;$V31,Table1[w]&amp;"-"&amp;Table1[h],0))</f>
        <v>2</v>
      </c>
      <c r="BH31" s="2" cm="1">
        <f t="array" ref="BH31">INDEX(Table1[Final Answer],MATCH(BH$5&amp;"-"&amp;$V31,Table1[w]&amp;"-"&amp;Table1[h],0))</f>
        <v>2</v>
      </c>
      <c r="BI31" s="2" cm="1">
        <f t="array" ref="BI31">INDEX(Table1[Final Answer],MATCH(BI$5&amp;"-"&amp;$V31,Table1[w]&amp;"-"&amp;Table1[h],0))</f>
        <v>2</v>
      </c>
      <c r="BJ31" s="2" cm="1">
        <f t="array" ref="BJ31">INDEX(Table1[Final Answer],MATCH(BJ$5&amp;"-"&amp;$V31,Table1[w]&amp;"-"&amp;Table1[h],0))</f>
        <v>2</v>
      </c>
      <c r="BK31" s="2" cm="1">
        <f t="array" ref="BK31">INDEX(Table1[Final Answer],MATCH(BK$5&amp;"-"&amp;$V31,Table1[w]&amp;"-"&amp;Table1[h],0))</f>
        <v>1</v>
      </c>
      <c r="BL31" s="2" cm="1">
        <f t="array" ref="BL31">INDEX(Table1[Final Answer],MATCH(BL$5&amp;"-"&amp;$V31,Table1[w]&amp;"-"&amp;Table1[h],0))</f>
        <v>1</v>
      </c>
      <c r="BM31" s="2" cm="1">
        <f t="array" ref="BM31">INDEX(Table1[Final Answer],MATCH(BM$5&amp;"-"&amp;$V31,Table1[w]&amp;"-"&amp;Table1[h],0))</f>
        <v>1</v>
      </c>
      <c r="BN31" s="2" cm="1">
        <f t="array" ref="BN31">INDEX(Table1[Final Answer],MATCH(BN$5&amp;"-"&amp;$V31,Table1[w]&amp;"-"&amp;Table1[h],0))</f>
        <v>1</v>
      </c>
      <c r="BO31" s="2" cm="1">
        <f t="array" ref="BO31">INDEX(Table1[Final Answer],MATCH(BO$5&amp;"-"&amp;$V31,Table1[w]&amp;"-"&amp;Table1[h],0))</f>
        <v>1</v>
      </c>
      <c r="BP31" s="2" cm="1">
        <f t="array" ref="BP31">INDEX(Table1[Final Answer],MATCH(BP$5&amp;"-"&amp;$V31,Table1[w]&amp;"-"&amp;Table1[h],0))</f>
        <v>0</v>
      </c>
      <c r="BQ31" s="2" cm="1">
        <f t="array" ref="BQ31">INDEX(Table1[Final Answer],MATCH(BQ$5&amp;"-"&amp;$V31,Table1[w]&amp;"-"&amp;Table1[h],0))</f>
        <v>0</v>
      </c>
      <c r="BR31" s="2" cm="1">
        <f t="array" ref="BR31">INDEX(Table1[Final Answer],MATCH(BR$5&amp;"-"&amp;$V31,Table1[w]&amp;"-"&amp;Table1[h],0))</f>
        <v>0</v>
      </c>
      <c r="BS31" s="2" cm="1">
        <f t="array" ref="BS31">INDEX(Table1[Final Answer],MATCH(BS$5&amp;"-"&amp;$V31,Table1[w]&amp;"-"&amp;Table1[h],0))</f>
        <v>0</v>
      </c>
      <c r="BT31" s="2" cm="1">
        <f t="array" ref="BT31">INDEX(Table1[Final Answer],MATCH(BT$5&amp;"-"&amp;$V31,Table1[w]&amp;"-"&amp;Table1[h],0))</f>
        <v>0</v>
      </c>
    </row>
    <row r="32" spans="22:72" x14ac:dyDescent="0.45">
      <c r="V32" s="1">
        <f t="shared" si="1"/>
        <v>26</v>
      </c>
      <c r="W32" s="2" cm="1">
        <f t="array" ref="W32">INDEX(Table1[Final Answer],MATCH(W$5&amp;"-"&amp;$V32,Table1[w]&amp;"-"&amp;Table1[h],0))</f>
        <v>0</v>
      </c>
      <c r="X32" s="2" cm="1">
        <f t="array" ref="X32">INDEX(Table1[Final Answer],MATCH(X$5&amp;"-"&amp;$V32,Table1[w]&amp;"-"&amp;Table1[h],0))</f>
        <v>0</v>
      </c>
      <c r="Y32" s="2" cm="1">
        <f t="array" ref="Y32">INDEX(Table1[Final Answer],MATCH(Y$5&amp;"-"&amp;$V32,Table1[w]&amp;"-"&amp;Table1[h],0))</f>
        <v>0</v>
      </c>
      <c r="Z32" s="2" cm="1">
        <f t="array" ref="Z32">INDEX(Table1[Final Answer],MATCH(Z$5&amp;"-"&amp;$V32,Table1[w]&amp;"-"&amp;Table1[h],0))</f>
        <v>0</v>
      </c>
      <c r="AA32" s="2" cm="1">
        <f t="array" ref="AA32">INDEX(Table1[Final Answer],MATCH(AA$5&amp;"-"&amp;$V32,Table1[w]&amp;"-"&amp;Table1[h],0))</f>
        <v>0</v>
      </c>
      <c r="AB32" s="2" cm="1">
        <f t="array" ref="AB32">INDEX(Table1[Final Answer],MATCH(AB$5&amp;"-"&amp;$V32,Table1[w]&amp;"-"&amp;Table1[h],0))</f>
        <v>1</v>
      </c>
      <c r="AC32" s="2" cm="1">
        <f t="array" ref="AC32">INDEX(Table1[Final Answer],MATCH(AC$5&amp;"-"&amp;$V32,Table1[w]&amp;"-"&amp;Table1[h],0))</f>
        <v>1</v>
      </c>
      <c r="AD32" s="2" cm="1">
        <f t="array" ref="AD32">INDEX(Table1[Final Answer],MATCH(AD$5&amp;"-"&amp;$V32,Table1[w]&amp;"-"&amp;Table1[h],0))</f>
        <v>1</v>
      </c>
      <c r="AE32" s="2" cm="1">
        <f t="array" ref="AE32">INDEX(Table1[Final Answer],MATCH(AE$5&amp;"-"&amp;$V32,Table1[w]&amp;"-"&amp;Table1[h],0))</f>
        <v>1</v>
      </c>
      <c r="AF32" s="2" cm="1">
        <f t="array" ref="AF32">INDEX(Table1[Final Answer],MATCH(AF$5&amp;"-"&amp;$V32,Table1[w]&amp;"-"&amp;Table1[h],0))</f>
        <v>1</v>
      </c>
      <c r="AG32" s="2" cm="1">
        <f t="array" ref="AG32">INDEX(Table1[Final Answer],MATCH(AG$5&amp;"-"&amp;$V32,Table1[w]&amp;"-"&amp;Table1[h],0))</f>
        <v>2</v>
      </c>
      <c r="AH32" s="2" cm="1">
        <f t="array" ref="AH32">INDEX(Table1[Final Answer],MATCH(AH$5&amp;"-"&amp;$V32,Table1[w]&amp;"-"&amp;Table1[h],0))</f>
        <v>2</v>
      </c>
      <c r="AI32" s="2" cm="1">
        <f t="array" ref="AI32">INDEX(Table1[Final Answer],MATCH(AI$5&amp;"-"&amp;$V32,Table1[w]&amp;"-"&amp;Table1[h],0))</f>
        <v>2</v>
      </c>
      <c r="AJ32" s="2" cm="1">
        <f t="array" ref="AJ32">INDEX(Table1[Final Answer],MATCH(AJ$5&amp;"-"&amp;$V32,Table1[w]&amp;"-"&amp;Table1[h],0))</f>
        <v>2</v>
      </c>
      <c r="AK32" s="2" cm="1">
        <f t="array" ref="AK32">INDEX(Table1[Final Answer],MATCH(AK$5&amp;"-"&amp;$V32,Table1[w]&amp;"-"&amp;Table1[h],0))</f>
        <v>2</v>
      </c>
      <c r="AL32" s="2" cm="1">
        <f t="array" ref="AL32">INDEX(Table1[Final Answer],MATCH(AL$5&amp;"-"&amp;$V32,Table1[w]&amp;"-"&amp;Table1[h],0))</f>
        <v>3</v>
      </c>
      <c r="AM32" s="2" cm="1">
        <f t="array" ref="AM32">INDEX(Table1[Final Answer],MATCH(AM$5&amp;"-"&amp;$V32,Table1[w]&amp;"-"&amp;Table1[h],0))</f>
        <v>3</v>
      </c>
      <c r="AN32" s="2" cm="1">
        <f t="array" ref="AN32">INDEX(Table1[Final Answer],MATCH(AN$5&amp;"-"&amp;$V32,Table1[w]&amp;"-"&amp;Table1[h],0))</f>
        <v>3</v>
      </c>
      <c r="AO32" s="2" cm="1">
        <f t="array" ref="AO32">INDEX(Table1[Final Answer],MATCH(AO$5&amp;"-"&amp;$V32,Table1[w]&amp;"-"&amp;Table1[h],0))</f>
        <v>3</v>
      </c>
      <c r="AP32" s="2" cm="1">
        <f t="array" ref="AP32">INDEX(Table1[Final Answer],MATCH(AP$5&amp;"-"&amp;$V32,Table1[w]&amp;"-"&amp;Table1[h],0))</f>
        <v>3</v>
      </c>
      <c r="AQ32" s="2" cm="1">
        <f t="array" ref="AQ32">INDEX(Table1[Final Answer],MATCH(AQ$5&amp;"-"&amp;$V32,Table1[w]&amp;"-"&amp;Table1[h],0))</f>
        <v>4</v>
      </c>
      <c r="AR32" s="2" cm="1">
        <f t="array" ref="AR32">INDEX(Table1[Final Answer],MATCH(AR$5&amp;"-"&amp;$V32,Table1[w]&amp;"-"&amp;Table1[h],0))</f>
        <v>4</v>
      </c>
      <c r="AS32" s="2" cm="1">
        <f t="array" ref="AS32">INDEX(Table1[Final Answer],MATCH(AS$5&amp;"-"&amp;$V32,Table1[w]&amp;"-"&amp;Table1[h],0))</f>
        <v>4</v>
      </c>
      <c r="AT32" s="2" cm="1">
        <f t="array" ref="AT32">INDEX(Table1[Final Answer],MATCH(AT$5&amp;"-"&amp;$V32,Table1[w]&amp;"-"&amp;Table1[h],0))</f>
        <v>4</v>
      </c>
      <c r="AU32" s="2" cm="1">
        <f t="array" ref="AU32">INDEX(Table1[Final Answer],MATCH(AU$5&amp;"-"&amp;$V32,Table1[w]&amp;"-"&amp;Table1[h],0))</f>
        <v>4</v>
      </c>
      <c r="AV32" s="2" cm="1">
        <f t="array" ref="AV32">INDEX(Table1[Final Answer],MATCH(AV$5&amp;"-"&amp;$V32,Table1[w]&amp;"-"&amp;Table1[h],0))</f>
        <v>4</v>
      </c>
      <c r="AW32" s="2" cm="1">
        <f t="array" ref="AW32">INDEX(Table1[Final Answer],MATCH(AW$5&amp;"-"&amp;$V32,Table1[w]&amp;"-"&amp;Table1[h],0))</f>
        <v>4</v>
      </c>
      <c r="AX32" s="2" cm="1">
        <f t="array" ref="AX32">INDEX(Table1[Final Answer],MATCH(AX$5&amp;"-"&amp;$V32,Table1[w]&amp;"-"&amp;Table1[h],0))</f>
        <v>4</v>
      </c>
      <c r="AY32" s="2" cm="1">
        <f t="array" ref="AY32">INDEX(Table1[Final Answer],MATCH(AY$5&amp;"-"&amp;$V32,Table1[w]&amp;"-"&amp;Table1[h],0))</f>
        <v>4</v>
      </c>
      <c r="AZ32" s="2" cm="1">
        <f t="array" ref="AZ32">INDEX(Table1[Final Answer],MATCH(AZ$5&amp;"-"&amp;$V32,Table1[w]&amp;"-"&amp;Table1[h],0))</f>
        <v>4</v>
      </c>
      <c r="BA32" s="2" cm="1">
        <f t="array" ref="BA32">INDEX(Table1[Final Answer],MATCH(BA$5&amp;"-"&amp;$V32,Table1[w]&amp;"-"&amp;Table1[h],0))</f>
        <v>3</v>
      </c>
      <c r="BB32" s="2" cm="1">
        <f t="array" ref="BB32">INDEX(Table1[Final Answer],MATCH(BB$5&amp;"-"&amp;$V32,Table1[w]&amp;"-"&amp;Table1[h],0))</f>
        <v>3</v>
      </c>
      <c r="BC32" s="2" cm="1">
        <f t="array" ref="BC32">INDEX(Table1[Final Answer],MATCH(BC$5&amp;"-"&amp;$V32,Table1[w]&amp;"-"&amp;Table1[h],0))</f>
        <v>3</v>
      </c>
      <c r="BD32" s="2" cm="1">
        <f t="array" ref="BD32">INDEX(Table1[Final Answer],MATCH(BD$5&amp;"-"&amp;$V32,Table1[w]&amp;"-"&amp;Table1[h],0))</f>
        <v>3</v>
      </c>
      <c r="BE32" s="2" cm="1">
        <f t="array" ref="BE32">INDEX(Table1[Final Answer],MATCH(BE$5&amp;"-"&amp;$V32,Table1[w]&amp;"-"&amp;Table1[h],0))</f>
        <v>3</v>
      </c>
      <c r="BF32" s="2" cm="1">
        <f t="array" ref="BF32">INDEX(Table1[Final Answer],MATCH(BF$5&amp;"-"&amp;$V32,Table1[w]&amp;"-"&amp;Table1[h],0))</f>
        <v>2</v>
      </c>
      <c r="BG32" s="2" cm="1">
        <f t="array" ref="BG32">INDEX(Table1[Final Answer],MATCH(BG$5&amp;"-"&amp;$V32,Table1[w]&amp;"-"&amp;Table1[h],0))</f>
        <v>2</v>
      </c>
      <c r="BH32" s="2" cm="1">
        <f t="array" ref="BH32">INDEX(Table1[Final Answer],MATCH(BH$5&amp;"-"&amp;$V32,Table1[w]&amp;"-"&amp;Table1[h],0))</f>
        <v>2</v>
      </c>
      <c r="BI32" s="2" cm="1">
        <f t="array" ref="BI32">INDEX(Table1[Final Answer],MATCH(BI$5&amp;"-"&amp;$V32,Table1[w]&amp;"-"&amp;Table1[h],0))</f>
        <v>2</v>
      </c>
      <c r="BJ32" s="2" cm="1">
        <f t="array" ref="BJ32">INDEX(Table1[Final Answer],MATCH(BJ$5&amp;"-"&amp;$V32,Table1[w]&amp;"-"&amp;Table1[h],0))</f>
        <v>2</v>
      </c>
      <c r="BK32" s="2" cm="1">
        <f t="array" ref="BK32">INDEX(Table1[Final Answer],MATCH(BK$5&amp;"-"&amp;$V32,Table1[w]&amp;"-"&amp;Table1[h],0))</f>
        <v>1</v>
      </c>
      <c r="BL32" s="2" cm="1">
        <f t="array" ref="BL32">INDEX(Table1[Final Answer],MATCH(BL$5&amp;"-"&amp;$V32,Table1[w]&amp;"-"&amp;Table1[h],0))</f>
        <v>1</v>
      </c>
      <c r="BM32" s="2" cm="1">
        <f t="array" ref="BM32">INDEX(Table1[Final Answer],MATCH(BM$5&amp;"-"&amp;$V32,Table1[w]&amp;"-"&amp;Table1[h],0))</f>
        <v>1</v>
      </c>
      <c r="BN32" s="2" cm="1">
        <f t="array" ref="BN32">INDEX(Table1[Final Answer],MATCH(BN$5&amp;"-"&amp;$V32,Table1[w]&amp;"-"&amp;Table1[h],0))</f>
        <v>1</v>
      </c>
      <c r="BO32" s="2" cm="1">
        <f t="array" ref="BO32">INDEX(Table1[Final Answer],MATCH(BO$5&amp;"-"&amp;$V32,Table1[w]&amp;"-"&amp;Table1[h],0))</f>
        <v>1</v>
      </c>
      <c r="BP32" s="2" cm="1">
        <f t="array" ref="BP32">INDEX(Table1[Final Answer],MATCH(BP$5&amp;"-"&amp;$V32,Table1[w]&amp;"-"&amp;Table1[h],0))</f>
        <v>0</v>
      </c>
      <c r="BQ32" s="2" cm="1">
        <f t="array" ref="BQ32">INDEX(Table1[Final Answer],MATCH(BQ$5&amp;"-"&amp;$V32,Table1[w]&amp;"-"&amp;Table1[h],0))</f>
        <v>0</v>
      </c>
      <c r="BR32" s="2" cm="1">
        <f t="array" ref="BR32">INDEX(Table1[Final Answer],MATCH(BR$5&amp;"-"&amp;$V32,Table1[w]&amp;"-"&amp;Table1[h],0))</f>
        <v>0</v>
      </c>
      <c r="BS32" s="2" cm="1">
        <f t="array" ref="BS32">INDEX(Table1[Final Answer],MATCH(BS$5&amp;"-"&amp;$V32,Table1[w]&amp;"-"&amp;Table1[h],0))</f>
        <v>0</v>
      </c>
      <c r="BT32" s="2" cm="1">
        <f t="array" ref="BT32">INDEX(Table1[Final Answer],MATCH(BT$5&amp;"-"&amp;$V32,Table1[w]&amp;"-"&amp;Table1[h],0))</f>
        <v>0</v>
      </c>
    </row>
    <row r="33" spans="22:72" x14ac:dyDescent="0.45">
      <c r="V33" s="1">
        <f t="shared" si="1"/>
        <v>27</v>
      </c>
      <c r="W33" s="2" cm="1">
        <f t="array" ref="W33">INDEX(Table1[Final Answer],MATCH(W$5&amp;"-"&amp;$V33,Table1[w]&amp;"-"&amp;Table1[h],0))</f>
        <v>0</v>
      </c>
      <c r="X33" s="2" cm="1">
        <f t="array" ref="X33">INDEX(Table1[Final Answer],MATCH(X$5&amp;"-"&amp;$V33,Table1[w]&amp;"-"&amp;Table1[h],0))</f>
        <v>0</v>
      </c>
      <c r="Y33" s="2" cm="1">
        <f t="array" ref="Y33">INDEX(Table1[Final Answer],MATCH(Y$5&amp;"-"&amp;$V33,Table1[w]&amp;"-"&amp;Table1[h],0))</f>
        <v>0</v>
      </c>
      <c r="Z33" s="2" cm="1">
        <f t="array" ref="Z33">INDEX(Table1[Final Answer],MATCH(Z$5&amp;"-"&amp;$V33,Table1[w]&amp;"-"&amp;Table1[h],0))</f>
        <v>0</v>
      </c>
      <c r="AA33" s="2" cm="1">
        <f t="array" ref="AA33">INDEX(Table1[Final Answer],MATCH(AA$5&amp;"-"&amp;$V33,Table1[w]&amp;"-"&amp;Table1[h],0))</f>
        <v>0</v>
      </c>
      <c r="AB33" s="2" cm="1">
        <f t="array" ref="AB33">INDEX(Table1[Final Answer],MATCH(AB$5&amp;"-"&amp;$V33,Table1[w]&amp;"-"&amp;Table1[h],0))</f>
        <v>1</v>
      </c>
      <c r="AC33" s="2" cm="1">
        <f t="array" ref="AC33">INDEX(Table1[Final Answer],MATCH(AC$5&amp;"-"&amp;$V33,Table1[w]&amp;"-"&amp;Table1[h],0))</f>
        <v>1</v>
      </c>
      <c r="AD33" s="2" cm="1">
        <f t="array" ref="AD33">INDEX(Table1[Final Answer],MATCH(AD$5&amp;"-"&amp;$V33,Table1[w]&amp;"-"&amp;Table1[h],0))</f>
        <v>1</v>
      </c>
      <c r="AE33" s="2" cm="1">
        <f t="array" ref="AE33">INDEX(Table1[Final Answer],MATCH(AE$5&amp;"-"&amp;$V33,Table1[w]&amp;"-"&amp;Table1[h],0))</f>
        <v>1</v>
      </c>
      <c r="AF33" s="2" cm="1">
        <f t="array" ref="AF33">INDEX(Table1[Final Answer],MATCH(AF$5&amp;"-"&amp;$V33,Table1[w]&amp;"-"&amp;Table1[h],0))</f>
        <v>1</v>
      </c>
      <c r="AG33" s="2" cm="1">
        <f t="array" ref="AG33">INDEX(Table1[Final Answer],MATCH(AG$5&amp;"-"&amp;$V33,Table1[w]&amp;"-"&amp;Table1[h],0))</f>
        <v>2</v>
      </c>
      <c r="AH33" s="2" cm="1">
        <f t="array" ref="AH33">INDEX(Table1[Final Answer],MATCH(AH$5&amp;"-"&amp;$V33,Table1[w]&amp;"-"&amp;Table1[h],0))</f>
        <v>2</v>
      </c>
      <c r="AI33" s="2" cm="1">
        <f t="array" ref="AI33">INDEX(Table1[Final Answer],MATCH(AI$5&amp;"-"&amp;$V33,Table1[w]&amp;"-"&amp;Table1[h],0))</f>
        <v>2</v>
      </c>
      <c r="AJ33" s="2" cm="1">
        <f t="array" ref="AJ33">INDEX(Table1[Final Answer],MATCH(AJ$5&amp;"-"&amp;$V33,Table1[w]&amp;"-"&amp;Table1[h],0))</f>
        <v>2</v>
      </c>
      <c r="AK33" s="2" cm="1">
        <f t="array" ref="AK33">INDEX(Table1[Final Answer],MATCH(AK$5&amp;"-"&amp;$V33,Table1[w]&amp;"-"&amp;Table1[h],0))</f>
        <v>2</v>
      </c>
      <c r="AL33" s="2" cm="1">
        <f t="array" ref="AL33">INDEX(Table1[Final Answer],MATCH(AL$5&amp;"-"&amp;$V33,Table1[w]&amp;"-"&amp;Table1[h],0))</f>
        <v>3</v>
      </c>
      <c r="AM33" s="2" cm="1">
        <f t="array" ref="AM33">INDEX(Table1[Final Answer],MATCH(AM$5&amp;"-"&amp;$V33,Table1[w]&amp;"-"&amp;Table1[h],0))</f>
        <v>3</v>
      </c>
      <c r="AN33" s="2" cm="1">
        <f t="array" ref="AN33">INDEX(Table1[Final Answer],MATCH(AN$5&amp;"-"&amp;$V33,Table1[w]&amp;"-"&amp;Table1[h],0))</f>
        <v>3</v>
      </c>
      <c r="AO33" s="2" cm="1">
        <f t="array" ref="AO33">INDEX(Table1[Final Answer],MATCH(AO$5&amp;"-"&amp;$V33,Table1[w]&amp;"-"&amp;Table1[h],0))</f>
        <v>3</v>
      </c>
      <c r="AP33" s="2" cm="1">
        <f t="array" ref="AP33">INDEX(Table1[Final Answer],MATCH(AP$5&amp;"-"&amp;$V33,Table1[w]&amp;"-"&amp;Table1[h],0))</f>
        <v>3</v>
      </c>
      <c r="AQ33" s="2" cm="1">
        <f t="array" ref="AQ33">INDEX(Table1[Final Answer],MATCH(AQ$5&amp;"-"&amp;$V33,Table1[w]&amp;"-"&amp;Table1[h],0))</f>
        <v>4</v>
      </c>
      <c r="AR33" s="2" cm="1">
        <f t="array" ref="AR33">INDEX(Table1[Final Answer],MATCH(AR$5&amp;"-"&amp;$V33,Table1[w]&amp;"-"&amp;Table1[h],0))</f>
        <v>4</v>
      </c>
      <c r="AS33" s="2" cm="1">
        <f t="array" ref="AS33">INDEX(Table1[Final Answer],MATCH(AS$5&amp;"-"&amp;$V33,Table1[w]&amp;"-"&amp;Table1[h],0))</f>
        <v>4</v>
      </c>
      <c r="AT33" s="2" cm="1">
        <f t="array" ref="AT33">INDEX(Table1[Final Answer],MATCH(AT$5&amp;"-"&amp;$V33,Table1[w]&amp;"-"&amp;Table1[h],0))</f>
        <v>4</v>
      </c>
      <c r="AU33" s="2" cm="1">
        <f t="array" ref="AU33">INDEX(Table1[Final Answer],MATCH(AU$5&amp;"-"&amp;$V33,Table1[w]&amp;"-"&amp;Table1[h],0))</f>
        <v>4</v>
      </c>
      <c r="AV33" s="2" cm="1">
        <f t="array" ref="AV33">INDEX(Table1[Final Answer],MATCH(AV$5&amp;"-"&amp;$V33,Table1[w]&amp;"-"&amp;Table1[h],0))</f>
        <v>4</v>
      </c>
      <c r="AW33" s="2" cm="1">
        <f t="array" ref="AW33">INDEX(Table1[Final Answer],MATCH(AW$5&amp;"-"&amp;$V33,Table1[w]&amp;"-"&amp;Table1[h],0))</f>
        <v>4</v>
      </c>
      <c r="AX33" s="2" cm="1">
        <f t="array" ref="AX33">INDEX(Table1[Final Answer],MATCH(AX$5&amp;"-"&amp;$V33,Table1[w]&amp;"-"&amp;Table1[h],0))</f>
        <v>4</v>
      </c>
      <c r="AY33" s="2" cm="1">
        <f t="array" ref="AY33">INDEX(Table1[Final Answer],MATCH(AY$5&amp;"-"&amp;$V33,Table1[w]&amp;"-"&amp;Table1[h],0))</f>
        <v>4</v>
      </c>
      <c r="AZ33" s="2" cm="1">
        <f t="array" ref="AZ33">INDEX(Table1[Final Answer],MATCH(AZ$5&amp;"-"&amp;$V33,Table1[w]&amp;"-"&amp;Table1[h],0))</f>
        <v>4</v>
      </c>
      <c r="BA33" s="2" cm="1">
        <f t="array" ref="BA33">INDEX(Table1[Final Answer],MATCH(BA$5&amp;"-"&amp;$V33,Table1[w]&amp;"-"&amp;Table1[h],0))</f>
        <v>3</v>
      </c>
      <c r="BB33" s="2" cm="1">
        <f t="array" ref="BB33">INDEX(Table1[Final Answer],MATCH(BB$5&amp;"-"&amp;$V33,Table1[w]&amp;"-"&amp;Table1[h],0))</f>
        <v>3</v>
      </c>
      <c r="BC33" s="2" cm="1">
        <f t="array" ref="BC33">INDEX(Table1[Final Answer],MATCH(BC$5&amp;"-"&amp;$V33,Table1[w]&amp;"-"&amp;Table1[h],0))</f>
        <v>3</v>
      </c>
      <c r="BD33" s="2" cm="1">
        <f t="array" ref="BD33">INDEX(Table1[Final Answer],MATCH(BD$5&amp;"-"&amp;$V33,Table1[w]&amp;"-"&amp;Table1[h],0))</f>
        <v>3</v>
      </c>
      <c r="BE33" s="2" cm="1">
        <f t="array" ref="BE33">INDEX(Table1[Final Answer],MATCH(BE$5&amp;"-"&amp;$V33,Table1[w]&amp;"-"&amp;Table1[h],0))</f>
        <v>3</v>
      </c>
      <c r="BF33" s="2" cm="1">
        <f t="array" ref="BF33">INDEX(Table1[Final Answer],MATCH(BF$5&amp;"-"&amp;$V33,Table1[w]&amp;"-"&amp;Table1[h],0))</f>
        <v>2</v>
      </c>
      <c r="BG33" s="2" cm="1">
        <f t="array" ref="BG33">INDEX(Table1[Final Answer],MATCH(BG$5&amp;"-"&amp;$V33,Table1[w]&amp;"-"&amp;Table1[h],0))</f>
        <v>2</v>
      </c>
      <c r="BH33" s="2" cm="1">
        <f t="array" ref="BH33">INDEX(Table1[Final Answer],MATCH(BH$5&amp;"-"&amp;$V33,Table1[w]&amp;"-"&amp;Table1[h],0))</f>
        <v>2</v>
      </c>
      <c r="BI33" s="2" cm="1">
        <f t="array" ref="BI33">INDEX(Table1[Final Answer],MATCH(BI$5&amp;"-"&amp;$V33,Table1[w]&amp;"-"&amp;Table1[h],0))</f>
        <v>2</v>
      </c>
      <c r="BJ33" s="2" cm="1">
        <f t="array" ref="BJ33">INDEX(Table1[Final Answer],MATCH(BJ$5&amp;"-"&amp;$V33,Table1[w]&amp;"-"&amp;Table1[h],0))</f>
        <v>2</v>
      </c>
      <c r="BK33" s="2" cm="1">
        <f t="array" ref="BK33">INDEX(Table1[Final Answer],MATCH(BK$5&amp;"-"&amp;$V33,Table1[w]&amp;"-"&amp;Table1[h],0))</f>
        <v>1</v>
      </c>
      <c r="BL33" s="2" cm="1">
        <f t="array" ref="BL33">INDEX(Table1[Final Answer],MATCH(BL$5&amp;"-"&amp;$V33,Table1[w]&amp;"-"&amp;Table1[h],0))</f>
        <v>1</v>
      </c>
      <c r="BM33" s="2" cm="1">
        <f t="array" ref="BM33">INDEX(Table1[Final Answer],MATCH(BM$5&amp;"-"&amp;$V33,Table1[w]&amp;"-"&amp;Table1[h],0))</f>
        <v>1</v>
      </c>
      <c r="BN33" s="2" cm="1">
        <f t="array" ref="BN33">INDEX(Table1[Final Answer],MATCH(BN$5&amp;"-"&amp;$V33,Table1[w]&amp;"-"&amp;Table1[h],0))</f>
        <v>1</v>
      </c>
      <c r="BO33" s="2" cm="1">
        <f t="array" ref="BO33">INDEX(Table1[Final Answer],MATCH(BO$5&amp;"-"&amp;$V33,Table1[w]&amp;"-"&amp;Table1[h],0))</f>
        <v>1</v>
      </c>
      <c r="BP33" s="2" cm="1">
        <f t="array" ref="BP33">INDEX(Table1[Final Answer],MATCH(BP$5&amp;"-"&amp;$V33,Table1[w]&amp;"-"&amp;Table1[h],0))</f>
        <v>0</v>
      </c>
      <c r="BQ33" s="2" cm="1">
        <f t="array" ref="BQ33">INDEX(Table1[Final Answer],MATCH(BQ$5&amp;"-"&amp;$V33,Table1[w]&amp;"-"&amp;Table1[h],0))</f>
        <v>0</v>
      </c>
      <c r="BR33" s="2" cm="1">
        <f t="array" ref="BR33">INDEX(Table1[Final Answer],MATCH(BR$5&amp;"-"&amp;$V33,Table1[w]&amp;"-"&amp;Table1[h],0))</f>
        <v>0</v>
      </c>
      <c r="BS33" s="2" cm="1">
        <f t="array" ref="BS33">INDEX(Table1[Final Answer],MATCH(BS$5&amp;"-"&amp;$V33,Table1[w]&amp;"-"&amp;Table1[h],0))</f>
        <v>0</v>
      </c>
      <c r="BT33" s="2" cm="1">
        <f t="array" ref="BT33">INDEX(Table1[Final Answer],MATCH(BT$5&amp;"-"&amp;$V33,Table1[w]&amp;"-"&amp;Table1[h],0))</f>
        <v>0</v>
      </c>
    </row>
    <row r="34" spans="22:72" x14ac:dyDescent="0.45">
      <c r="V34" s="1">
        <f t="shared" si="1"/>
        <v>28</v>
      </c>
      <c r="W34" s="2" cm="1">
        <f t="array" ref="W34">INDEX(Table1[Final Answer],MATCH(W$5&amp;"-"&amp;$V34,Table1[w]&amp;"-"&amp;Table1[h],0))</f>
        <v>0</v>
      </c>
      <c r="X34" s="2" cm="1">
        <f t="array" ref="X34">INDEX(Table1[Final Answer],MATCH(X$5&amp;"-"&amp;$V34,Table1[w]&amp;"-"&amp;Table1[h],0))</f>
        <v>0</v>
      </c>
      <c r="Y34" s="2" cm="1">
        <f t="array" ref="Y34">INDEX(Table1[Final Answer],MATCH(Y$5&amp;"-"&amp;$V34,Table1[w]&amp;"-"&amp;Table1[h],0))</f>
        <v>0</v>
      </c>
      <c r="Z34" s="2" cm="1">
        <f t="array" ref="Z34">INDEX(Table1[Final Answer],MATCH(Z$5&amp;"-"&amp;$V34,Table1[w]&amp;"-"&amp;Table1[h],0))</f>
        <v>0</v>
      </c>
      <c r="AA34" s="2" cm="1">
        <f t="array" ref="AA34">INDEX(Table1[Final Answer],MATCH(AA$5&amp;"-"&amp;$V34,Table1[w]&amp;"-"&amp;Table1[h],0))</f>
        <v>0</v>
      </c>
      <c r="AB34" s="2" cm="1">
        <f t="array" ref="AB34">INDEX(Table1[Final Answer],MATCH(AB$5&amp;"-"&amp;$V34,Table1[w]&amp;"-"&amp;Table1[h],0))</f>
        <v>1</v>
      </c>
      <c r="AC34" s="2" cm="1">
        <f t="array" ref="AC34">INDEX(Table1[Final Answer],MATCH(AC$5&amp;"-"&amp;$V34,Table1[w]&amp;"-"&amp;Table1[h],0))</f>
        <v>1</v>
      </c>
      <c r="AD34" s="2" cm="1">
        <f t="array" ref="AD34">INDEX(Table1[Final Answer],MATCH(AD$5&amp;"-"&amp;$V34,Table1[w]&amp;"-"&amp;Table1[h],0))</f>
        <v>1</v>
      </c>
      <c r="AE34" s="2" cm="1">
        <f t="array" ref="AE34">INDEX(Table1[Final Answer],MATCH(AE$5&amp;"-"&amp;$V34,Table1[w]&amp;"-"&amp;Table1[h],0))</f>
        <v>1</v>
      </c>
      <c r="AF34" s="2" cm="1">
        <f t="array" ref="AF34">INDEX(Table1[Final Answer],MATCH(AF$5&amp;"-"&amp;$V34,Table1[w]&amp;"-"&amp;Table1[h],0))</f>
        <v>1</v>
      </c>
      <c r="AG34" s="2" cm="1">
        <f t="array" ref="AG34">INDEX(Table1[Final Answer],MATCH(AG$5&amp;"-"&amp;$V34,Table1[w]&amp;"-"&amp;Table1[h],0))</f>
        <v>2</v>
      </c>
      <c r="AH34" s="2" cm="1">
        <f t="array" ref="AH34">INDEX(Table1[Final Answer],MATCH(AH$5&amp;"-"&amp;$V34,Table1[w]&amp;"-"&amp;Table1[h],0))</f>
        <v>2</v>
      </c>
      <c r="AI34" s="2" cm="1">
        <f t="array" ref="AI34">INDEX(Table1[Final Answer],MATCH(AI$5&amp;"-"&amp;$V34,Table1[w]&amp;"-"&amp;Table1[h],0))</f>
        <v>2</v>
      </c>
      <c r="AJ34" s="2" cm="1">
        <f t="array" ref="AJ34">INDEX(Table1[Final Answer],MATCH(AJ$5&amp;"-"&amp;$V34,Table1[w]&amp;"-"&amp;Table1[h],0))</f>
        <v>2</v>
      </c>
      <c r="AK34" s="2" cm="1">
        <f t="array" ref="AK34">INDEX(Table1[Final Answer],MATCH(AK$5&amp;"-"&amp;$V34,Table1[w]&amp;"-"&amp;Table1[h],0))</f>
        <v>2</v>
      </c>
      <c r="AL34" s="2" cm="1">
        <f t="array" ref="AL34">INDEX(Table1[Final Answer],MATCH(AL$5&amp;"-"&amp;$V34,Table1[w]&amp;"-"&amp;Table1[h],0))</f>
        <v>3</v>
      </c>
      <c r="AM34" s="2" cm="1">
        <f t="array" ref="AM34">INDEX(Table1[Final Answer],MATCH(AM$5&amp;"-"&amp;$V34,Table1[w]&amp;"-"&amp;Table1[h],0))</f>
        <v>3</v>
      </c>
      <c r="AN34" s="2" cm="1">
        <f t="array" ref="AN34">INDEX(Table1[Final Answer],MATCH(AN$5&amp;"-"&amp;$V34,Table1[w]&amp;"-"&amp;Table1[h],0))</f>
        <v>3</v>
      </c>
      <c r="AO34" s="2" cm="1">
        <f t="array" ref="AO34">INDEX(Table1[Final Answer],MATCH(AO$5&amp;"-"&amp;$V34,Table1[w]&amp;"-"&amp;Table1[h],0))</f>
        <v>3</v>
      </c>
      <c r="AP34" s="2" cm="1">
        <f t="array" ref="AP34">INDEX(Table1[Final Answer],MATCH(AP$5&amp;"-"&amp;$V34,Table1[w]&amp;"-"&amp;Table1[h],0))</f>
        <v>3</v>
      </c>
      <c r="AQ34" s="2" cm="1">
        <f t="array" ref="AQ34">INDEX(Table1[Final Answer],MATCH(AQ$5&amp;"-"&amp;$V34,Table1[w]&amp;"-"&amp;Table1[h],0))</f>
        <v>4</v>
      </c>
      <c r="AR34" s="2" cm="1">
        <f t="array" ref="AR34">INDEX(Table1[Final Answer],MATCH(AR$5&amp;"-"&amp;$V34,Table1[w]&amp;"-"&amp;Table1[h],0))</f>
        <v>4</v>
      </c>
      <c r="AS34" s="2" cm="1">
        <f t="array" ref="AS34">INDEX(Table1[Final Answer],MATCH(AS$5&amp;"-"&amp;$V34,Table1[w]&amp;"-"&amp;Table1[h],0))</f>
        <v>4</v>
      </c>
      <c r="AT34" s="2" cm="1">
        <f t="array" ref="AT34">INDEX(Table1[Final Answer],MATCH(AT$5&amp;"-"&amp;$V34,Table1[w]&amp;"-"&amp;Table1[h],0))</f>
        <v>4</v>
      </c>
      <c r="AU34" s="2" cm="1">
        <f t="array" ref="AU34">INDEX(Table1[Final Answer],MATCH(AU$5&amp;"-"&amp;$V34,Table1[w]&amp;"-"&amp;Table1[h],0))</f>
        <v>4</v>
      </c>
      <c r="AV34" s="2" cm="1">
        <f t="array" ref="AV34">INDEX(Table1[Final Answer],MATCH(AV$5&amp;"-"&amp;$V34,Table1[w]&amp;"-"&amp;Table1[h],0))</f>
        <v>4</v>
      </c>
      <c r="AW34" s="2" cm="1">
        <f t="array" ref="AW34">INDEX(Table1[Final Answer],MATCH(AW$5&amp;"-"&amp;$V34,Table1[w]&amp;"-"&amp;Table1[h],0))</f>
        <v>4</v>
      </c>
      <c r="AX34" s="2" cm="1">
        <f t="array" ref="AX34">INDEX(Table1[Final Answer],MATCH(AX$5&amp;"-"&amp;$V34,Table1[w]&amp;"-"&amp;Table1[h],0))</f>
        <v>4</v>
      </c>
      <c r="AY34" s="2" cm="1">
        <f t="array" ref="AY34">INDEX(Table1[Final Answer],MATCH(AY$5&amp;"-"&amp;$V34,Table1[w]&amp;"-"&amp;Table1[h],0))</f>
        <v>4</v>
      </c>
      <c r="AZ34" s="2" cm="1">
        <f t="array" ref="AZ34">INDEX(Table1[Final Answer],MATCH(AZ$5&amp;"-"&amp;$V34,Table1[w]&amp;"-"&amp;Table1[h],0))</f>
        <v>4</v>
      </c>
      <c r="BA34" s="2" cm="1">
        <f t="array" ref="BA34">INDEX(Table1[Final Answer],MATCH(BA$5&amp;"-"&amp;$V34,Table1[w]&amp;"-"&amp;Table1[h],0))</f>
        <v>3</v>
      </c>
      <c r="BB34" s="2" cm="1">
        <f t="array" ref="BB34">INDEX(Table1[Final Answer],MATCH(BB$5&amp;"-"&amp;$V34,Table1[w]&amp;"-"&amp;Table1[h],0))</f>
        <v>3</v>
      </c>
      <c r="BC34" s="2" cm="1">
        <f t="array" ref="BC34">INDEX(Table1[Final Answer],MATCH(BC$5&amp;"-"&amp;$V34,Table1[w]&amp;"-"&amp;Table1[h],0))</f>
        <v>3</v>
      </c>
      <c r="BD34" s="2" cm="1">
        <f t="array" ref="BD34">INDEX(Table1[Final Answer],MATCH(BD$5&amp;"-"&amp;$V34,Table1[w]&amp;"-"&amp;Table1[h],0))</f>
        <v>3</v>
      </c>
      <c r="BE34" s="2" cm="1">
        <f t="array" ref="BE34">INDEX(Table1[Final Answer],MATCH(BE$5&amp;"-"&amp;$V34,Table1[w]&amp;"-"&amp;Table1[h],0))</f>
        <v>3</v>
      </c>
      <c r="BF34" s="2" cm="1">
        <f t="array" ref="BF34">INDEX(Table1[Final Answer],MATCH(BF$5&amp;"-"&amp;$V34,Table1[w]&amp;"-"&amp;Table1[h],0))</f>
        <v>2</v>
      </c>
      <c r="BG34" s="2" cm="1">
        <f t="array" ref="BG34">INDEX(Table1[Final Answer],MATCH(BG$5&amp;"-"&amp;$V34,Table1[w]&amp;"-"&amp;Table1[h],0))</f>
        <v>2</v>
      </c>
      <c r="BH34" s="2" cm="1">
        <f t="array" ref="BH34">INDEX(Table1[Final Answer],MATCH(BH$5&amp;"-"&amp;$V34,Table1[w]&amp;"-"&amp;Table1[h],0))</f>
        <v>2</v>
      </c>
      <c r="BI34" s="2" cm="1">
        <f t="array" ref="BI34">INDEX(Table1[Final Answer],MATCH(BI$5&amp;"-"&amp;$V34,Table1[w]&amp;"-"&amp;Table1[h],0))</f>
        <v>2</v>
      </c>
      <c r="BJ34" s="2" cm="1">
        <f t="array" ref="BJ34">INDEX(Table1[Final Answer],MATCH(BJ$5&amp;"-"&amp;$V34,Table1[w]&amp;"-"&amp;Table1[h],0))</f>
        <v>2</v>
      </c>
      <c r="BK34" s="2" cm="1">
        <f t="array" ref="BK34">INDEX(Table1[Final Answer],MATCH(BK$5&amp;"-"&amp;$V34,Table1[w]&amp;"-"&amp;Table1[h],0))</f>
        <v>1</v>
      </c>
      <c r="BL34" s="2" cm="1">
        <f t="array" ref="BL34">INDEX(Table1[Final Answer],MATCH(BL$5&amp;"-"&amp;$V34,Table1[w]&amp;"-"&amp;Table1[h],0))</f>
        <v>1</v>
      </c>
      <c r="BM34" s="2" cm="1">
        <f t="array" ref="BM34">INDEX(Table1[Final Answer],MATCH(BM$5&amp;"-"&amp;$V34,Table1[w]&amp;"-"&amp;Table1[h],0))</f>
        <v>1</v>
      </c>
      <c r="BN34" s="2" cm="1">
        <f t="array" ref="BN34">INDEX(Table1[Final Answer],MATCH(BN$5&amp;"-"&amp;$V34,Table1[w]&amp;"-"&amp;Table1[h],0))</f>
        <v>1</v>
      </c>
      <c r="BO34" s="2" cm="1">
        <f t="array" ref="BO34">INDEX(Table1[Final Answer],MATCH(BO$5&amp;"-"&amp;$V34,Table1[w]&amp;"-"&amp;Table1[h],0))</f>
        <v>1</v>
      </c>
      <c r="BP34" s="2" cm="1">
        <f t="array" ref="BP34">INDEX(Table1[Final Answer],MATCH(BP$5&amp;"-"&amp;$V34,Table1[w]&amp;"-"&amp;Table1[h],0))</f>
        <v>0</v>
      </c>
      <c r="BQ34" s="2" cm="1">
        <f t="array" ref="BQ34">INDEX(Table1[Final Answer],MATCH(BQ$5&amp;"-"&amp;$V34,Table1[w]&amp;"-"&amp;Table1[h],0))</f>
        <v>0</v>
      </c>
      <c r="BR34" s="2" cm="1">
        <f t="array" ref="BR34">INDEX(Table1[Final Answer],MATCH(BR$5&amp;"-"&amp;$V34,Table1[w]&amp;"-"&amp;Table1[h],0))</f>
        <v>0</v>
      </c>
      <c r="BS34" s="2" cm="1">
        <f t="array" ref="BS34">INDEX(Table1[Final Answer],MATCH(BS$5&amp;"-"&amp;$V34,Table1[w]&amp;"-"&amp;Table1[h],0))</f>
        <v>0</v>
      </c>
      <c r="BT34" s="2" cm="1">
        <f t="array" ref="BT34">INDEX(Table1[Final Answer],MATCH(BT$5&amp;"-"&amp;$V34,Table1[w]&amp;"-"&amp;Table1[h],0))</f>
        <v>0</v>
      </c>
    </row>
    <row r="35" spans="22:72" x14ac:dyDescent="0.45">
      <c r="V35" s="1">
        <f t="shared" si="1"/>
        <v>29</v>
      </c>
      <c r="W35" s="2" cm="1">
        <f t="array" ref="W35">INDEX(Table1[Final Answer],MATCH(W$5&amp;"-"&amp;$V35,Table1[w]&amp;"-"&amp;Table1[h],0))</f>
        <v>0</v>
      </c>
      <c r="X35" s="2" cm="1">
        <f t="array" ref="X35">INDEX(Table1[Final Answer],MATCH(X$5&amp;"-"&amp;$V35,Table1[w]&amp;"-"&amp;Table1[h],0))</f>
        <v>0</v>
      </c>
      <c r="Y35" s="2" cm="1">
        <f t="array" ref="Y35">INDEX(Table1[Final Answer],MATCH(Y$5&amp;"-"&amp;$V35,Table1[w]&amp;"-"&amp;Table1[h],0))</f>
        <v>0</v>
      </c>
      <c r="Z35" s="2" cm="1">
        <f t="array" ref="Z35">INDEX(Table1[Final Answer],MATCH(Z$5&amp;"-"&amp;$V35,Table1[w]&amp;"-"&amp;Table1[h],0))</f>
        <v>0</v>
      </c>
      <c r="AA35" s="2" cm="1">
        <f t="array" ref="AA35">INDEX(Table1[Final Answer],MATCH(AA$5&amp;"-"&amp;$V35,Table1[w]&amp;"-"&amp;Table1[h],0))</f>
        <v>0</v>
      </c>
      <c r="AB35" s="2" cm="1">
        <f t="array" ref="AB35">INDEX(Table1[Final Answer],MATCH(AB$5&amp;"-"&amp;$V35,Table1[w]&amp;"-"&amp;Table1[h],0))</f>
        <v>1</v>
      </c>
      <c r="AC35" s="2" cm="1">
        <f t="array" ref="AC35">INDEX(Table1[Final Answer],MATCH(AC$5&amp;"-"&amp;$V35,Table1[w]&amp;"-"&amp;Table1[h],0))</f>
        <v>1</v>
      </c>
      <c r="AD35" s="2" cm="1">
        <f t="array" ref="AD35">INDEX(Table1[Final Answer],MATCH(AD$5&amp;"-"&amp;$V35,Table1[w]&amp;"-"&amp;Table1[h],0))</f>
        <v>1</v>
      </c>
      <c r="AE35" s="2" cm="1">
        <f t="array" ref="AE35">INDEX(Table1[Final Answer],MATCH(AE$5&amp;"-"&amp;$V35,Table1[w]&amp;"-"&amp;Table1[h],0))</f>
        <v>1</v>
      </c>
      <c r="AF35" s="2" cm="1">
        <f t="array" ref="AF35">INDEX(Table1[Final Answer],MATCH(AF$5&amp;"-"&amp;$V35,Table1[w]&amp;"-"&amp;Table1[h],0))</f>
        <v>1</v>
      </c>
      <c r="AG35" s="2" cm="1">
        <f t="array" ref="AG35">INDEX(Table1[Final Answer],MATCH(AG$5&amp;"-"&amp;$V35,Table1[w]&amp;"-"&amp;Table1[h],0))</f>
        <v>2</v>
      </c>
      <c r="AH35" s="2" cm="1">
        <f t="array" ref="AH35">INDEX(Table1[Final Answer],MATCH(AH$5&amp;"-"&amp;$V35,Table1[w]&amp;"-"&amp;Table1[h],0))</f>
        <v>2</v>
      </c>
      <c r="AI35" s="2" cm="1">
        <f t="array" ref="AI35">INDEX(Table1[Final Answer],MATCH(AI$5&amp;"-"&amp;$V35,Table1[w]&amp;"-"&amp;Table1[h],0))</f>
        <v>2</v>
      </c>
      <c r="AJ35" s="2" cm="1">
        <f t="array" ref="AJ35">INDEX(Table1[Final Answer],MATCH(AJ$5&amp;"-"&amp;$V35,Table1[w]&amp;"-"&amp;Table1[h],0))</f>
        <v>2</v>
      </c>
      <c r="AK35" s="2" cm="1">
        <f t="array" ref="AK35">INDEX(Table1[Final Answer],MATCH(AK$5&amp;"-"&amp;$V35,Table1[w]&amp;"-"&amp;Table1[h],0))</f>
        <v>2</v>
      </c>
      <c r="AL35" s="2" cm="1">
        <f t="array" ref="AL35">INDEX(Table1[Final Answer],MATCH(AL$5&amp;"-"&amp;$V35,Table1[w]&amp;"-"&amp;Table1[h],0))</f>
        <v>3</v>
      </c>
      <c r="AM35" s="2" cm="1">
        <f t="array" ref="AM35">INDEX(Table1[Final Answer],MATCH(AM$5&amp;"-"&amp;$V35,Table1[w]&amp;"-"&amp;Table1[h],0))</f>
        <v>3</v>
      </c>
      <c r="AN35" s="2" cm="1">
        <f t="array" ref="AN35">INDEX(Table1[Final Answer],MATCH(AN$5&amp;"-"&amp;$V35,Table1[w]&amp;"-"&amp;Table1[h],0))</f>
        <v>3</v>
      </c>
      <c r="AO35" s="2" cm="1">
        <f t="array" ref="AO35">INDEX(Table1[Final Answer],MATCH(AO$5&amp;"-"&amp;$V35,Table1[w]&amp;"-"&amp;Table1[h],0))</f>
        <v>3</v>
      </c>
      <c r="AP35" s="2" cm="1">
        <f t="array" ref="AP35">INDEX(Table1[Final Answer],MATCH(AP$5&amp;"-"&amp;$V35,Table1[w]&amp;"-"&amp;Table1[h],0))</f>
        <v>3</v>
      </c>
      <c r="AQ35" s="2" cm="1">
        <f t="array" ref="AQ35">INDEX(Table1[Final Answer],MATCH(AQ$5&amp;"-"&amp;$V35,Table1[w]&amp;"-"&amp;Table1[h],0))</f>
        <v>4</v>
      </c>
      <c r="AR35" s="2" cm="1">
        <f t="array" ref="AR35">INDEX(Table1[Final Answer],MATCH(AR$5&amp;"-"&amp;$V35,Table1[w]&amp;"-"&amp;Table1[h],0))</f>
        <v>4</v>
      </c>
      <c r="AS35" s="2" cm="1">
        <f t="array" ref="AS35">INDEX(Table1[Final Answer],MATCH(AS$5&amp;"-"&amp;$V35,Table1[w]&amp;"-"&amp;Table1[h],0))</f>
        <v>4</v>
      </c>
      <c r="AT35" s="2" cm="1">
        <f t="array" ref="AT35">INDEX(Table1[Final Answer],MATCH(AT$5&amp;"-"&amp;$V35,Table1[w]&amp;"-"&amp;Table1[h],0))</f>
        <v>4</v>
      </c>
      <c r="AU35" s="2" cm="1">
        <f t="array" ref="AU35">INDEX(Table1[Final Answer],MATCH(AU$5&amp;"-"&amp;$V35,Table1[w]&amp;"-"&amp;Table1[h],0))</f>
        <v>4</v>
      </c>
      <c r="AV35" s="2" cm="1">
        <f t="array" ref="AV35">INDEX(Table1[Final Answer],MATCH(AV$5&amp;"-"&amp;$V35,Table1[w]&amp;"-"&amp;Table1[h],0))</f>
        <v>4</v>
      </c>
      <c r="AW35" s="2" cm="1">
        <f t="array" ref="AW35">INDEX(Table1[Final Answer],MATCH(AW$5&amp;"-"&amp;$V35,Table1[w]&amp;"-"&amp;Table1[h],0))</f>
        <v>4</v>
      </c>
      <c r="AX35" s="2" cm="1">
        <f t="array" ref="AX35">INDEX(Table1[Final Answer],MATCH(AX$5&amp;"-"&amp;$V35,Table1[w]&amp;"-"&amp;Table1[h],0))</f>
        <v>4</v>
      </c>
      <c r="AY35" s="2" cm="1">
        <f t="array" ref="AY35">INDEX(Table1[Final Answer],MATCH(AY$5&amp;"-"&amp;$V35,Table1[w]&amp;"-"&amp;Table1[h],0))</f>
        <v>4</v>
      </c>
      <c r="AZ35" s="2" cm="1">
        <f t="array" ref="AZ35">INDEX(Table1[Final Answer],MATCH(AZ$5&amp;"-"&amp;$V35,Table1[w]&amp;"-"&amp;Table1[h],0))</f>
        <v>4</v>
      </c>
      <c r="BA35" s="2" cm="1">
        <f t="array" ref="BA35">INDEX(Table1[Final Answer],MATCH(BA$5&amp;"-"&amp;$V35,Table1[w]&amp;"-"&amp;Table1[h],0))</f>
        <v>3</v>
      </c>
      <c r="BB35" s="2" cm="1">
        <f t="array" ref="BB35">INDEX(Table1[Final Answer],MATCH(BB$5&amp;"-"&amp;$V35,Table1[w]&amp;"-"&amp;Table1[h],0))</f>
        <v>3</v>
      </c>
      <c r="BC35" s="2" cm="1">
        <f t="array" ref="BC35">INDEX(Table1[Final Answer],MATCH(BC$5&amp;"-"&amp;$V35,Table1[w]&amp;"-"&amp;Table1[h],0))</f>
        <v>3</v>
      </c>
      <c r="BD35" s="2" cm="1">
        <f t="array" ref="BD35">INDEX(Table1[Final Answer],MATCH(BD$5&amp;"-"&amp;$V35,Table1[w]&amp;"-"&amp;Table1[h],0))</f>
        <v>3</v>
      </c>
      <c r="BE35" s="2" cm="1">
        <f t="array" ref="BE35">INDEX(Table1[Final Answer],MATCH(BE$5&amp;"-"&amp;$V35,Table1[w]&amp;"-"&amp;Table1[h],0))</f>
        <v>3</v>
      </c>
      <c r="BF35" s="2" cm="1">
        <f t="array" ref="BF35">INDEX(Table1[Final Answer],MATCH(BF$5&amp;"-"&amp;$V35,Table1[w]&amp;"-"&amp;Table1[h],0))</f>
        <v>2</v>
      </c>
      <c r="BG35" s="2" cm="1">
        <f t="array" ref="BG35">INDEX(Table1[Final Answer],MATCH(BG$5&amp;"-"&amp;$V35,Table1[w]&amp;"-"&amp;Table1[h],0))</f>
        <v>2</v>
      </c>
      <c r="BH35" s="2" cm="1">
        <f t="array" ref="BH35">INDEX(Table1[Final Answer],MATCH(BH$5&amp;"-"&amp;$V35,Table1[w]&amp;"-"&amp;Table1[h],0))</f>
        <v>2</v>
      </c>
      <c r="BI35" s="2" cm="1">
        <f t="array" ref="BI35">INDEX(Table1[Final Answer],MATCH(BI$5&amp;"-"&amp;$V35,Table1[w]&amp;"-"&amp;Table1[h],0))</f>
        <v>2</v>
      </c>
      <c r="BJ35" s="2" cm="1">
        <f t="array" ref="BJ35">INDEX(Table1[Final Answer],MATCH(BJ$5&amp;"-"&amp;$V35,Table1[w]&amp;"-"&amp;Table1[h],0))</f>
        <v>2</v>
      </c>
      <c r="BK35" s="2" cm="1">
        <f t="array" ref="BK35">INDEX(Table1[Final Answer],MATCH(BK$5&amp;"-"&amp;$V35,Table1[w]&amp;"-"&amp;Table1[h],0))</f>
        <v>1</v>
      </c>
      <c r="BL35" s="2" cm="1">
        <f t="array" ref="BL35">INDEX(Table1[Final Answer],MATCH(BL$5&amp;"-"&amp;$V35,Table1[w]&amp;"-"&amp;Table1[h],0))</f>
        <v>1</v>
      </c>
      <c r="BM35" s="2" cm="1">
        <f t="array" ref="BM35">INDEX(Table1[Final Answer],MATCH(BM$5&amp;"-"&amp;$V35,Table1[w]&amp;"-"&amp;Table1[h],0))</f>
        <v>1</v>
      </c>
      <c r="BN35" s="2" cm="1">
        <f t="array" ref="BN35">INDEX(Table1[Final Answer],MATCH(BN$5&amp;"-"&amp;$V35,Table1[w]&amp;"-"&amp;Table1[h],0))</f>
        <v>1</v>
      </c>
      <c r="BO35" s="2" cm="1">
        <f t="array" ref="BO35">INDEX(Table1[Final Answer],MATCH(BO$5&amp;"-"&amp;$V35,Table1[w]&amp;"-"&amp;Table1[h],0))</f>
        <v>1</v>
      </c>
      <c r="BP35" s="2" cm="1">
        <f t="array" ref="BP35">INDEX(Table1[Final Answer],MATCH(BP$5&amp;"-"&amp;$V35,Table1[w]&amp;"-"&amp;Table1[h],0))</f>
        <v>0</v>
      </c>
      <c r="BQ35" s="2" cm="1">
        <f t="array" ref="BQ35">INDEX(Table1[Final Answer],MATCH(BQ$5&amp;"-"&amp;$V35,Table1[w]&amp;"-"&amp;Table1[h],0))</f>
        <v>0</v>
      </c>
      <c r="BR35" s="2" cm="1">
        <f t="array" ref="BR35">INDEX(Table1[Final Answer],MATCH(BR$5&amp;"-"&amp;$V35,Table1[w]&amp;"-"&amp;Table1[h],0))</f>
        <v>0</v>
      </c>
      <c r="BS35" s="2" cm="1">
        <f t="array" ref="BS35">INDEX(Table1[Final Answer],MATCH(BS$5&amp;"-"&amp;$V35,Table1[w]&amp;"-"&amp;Table1[h],0))</f>
        <v>0</v>
      </c>
      <c r="BT35" s="2" cm="1">
        <f t="array" ref="BT35">INDEX(Table1[Final Answer],MATCH(BT$5&amp;"-"&amp;$V35,Table1[w]&amp;"-"&amp;Table1[h],0))</f>
        <v>0</v>
      </c>
    </row>
    <row r="36" spans="22:72" x14ac:dyDescent="0.45">
      <c r="V36" s="1">
        <f t="shared" si="1"/>
        <v>30</v>
      </c>
      <c r="W36" s="2" cm="1">
        <f t="array" ref="W36">INDEX(Table1[Final Answer],MATCH(W$5&amp;"-"&amp;$V36,Table1[w]&amp;"-"&amp;Table1[h],0))</f>
        <v>0</v>
      </c>
      <c r="X36" s="2" cm="1">
        <f t="array" ref="X36">INDEX(Table1[Final Answer],MATCH(X$5&amp;"-"&amp;$V36,Table1[w]&amp;"-"&amp;Table1[h],0))</f>
        <v>0</v>
      </c>
      <c r="Y36" s="2" cm="1">
        <f t="array" ref="Y36">INDEX(Table1[Final Answer],MATCH(Y$5&amp;"-"&amp;$V36,Table1[w]&amp;"-"&amp;Table1[h],0))</f>
        <v>0</v>
      </c>
      <c r="Z36" s="2" cm="1">
        <f t="array" ref="Z36">INDEX(Table1[Final Answer],MATCH(Z$5&amp;"-"&amp;$V36,Table1[w]&amp;"-"&amp;Table1[h],0))</f>
        <v>0</v>
      </c>
      <c r="AA36" s="2" cm="1">
        <f t="array" ref="AA36">INDEX(Table1[Final Answer],MATCH(AA$5&amp;"-"&amp;$V36,Table1[w]&amp;"-"&amp;Table1[h],0))</f>
        <v>0</v>
      </c>
      <c r="AB36" s="2" cm="1">
        <f t="array" ref="AB36">INDEX(Table1[Final Answer],MATCH(AB$5&amp;"-"&amp;$V36,Table1[w]&amp;"-"&amp;Table1[h],0))</f>
        <v>1</v>
      </c>
      <c r="AC36" s="2" cm="1">
        <f t="array" ref="AC36">INDEX(Table1[Final Answer],MATCH(AC$5&amp;"-"&amp;$V36,Table1[w]&amp;"-"&amp;Table1[h],0))</f>
        <v>1</v>
      </c>
      <c r="AD36" s="2" cm="1">
        <f t="array" ref="AD36">INDEX(Table1[Final Answer],MATCH(AD$5&amp;"-"&amp;$V36,Table1[w]&amp;"-"&amp;Table1[h],0))</f>
        <v>1</v>
      </c>
      <c r="AE36" s="2" cm="1">
        <f t="array" ref="AE36">INDEX(Table1[Final Answer],MATCH(AE$5&amp;"-"&amp;$V36,Table1[w]&amp;"-"&amp;Table1[h],0))</f>
        <v>1</v>
      </c>
      <c r="AF36" s="2" cm="1">
        <f t="array" ref="AF36">INDEX(Table1[Final Answer],MATCH(AF$5&amp;"-"&amp;$V36,Table1[w]&amp;"-"&amp;Table1[h],0))</f>
        <v>1</v>
      </c>
      <c r="AG36" s="2" cm="1">
        <f t="array" ref="AG36">INDEX(Table1[Final Answer],MATCH(AG$5&amp;"-"&amp;$V36,Table1[w]&amp;"-"&amp;Table1[h],0))</f>
        <v>2</v>
      </c>
      <c r="AH36" s="2" cm="1">
        <f t="array" ref="AH36">INDEX(Table1[Final Answer],MATCH(AH$5&amp;"-"&amp;$V36,Table1[w]&amp;"-"&amp;Table1[h],0))</f>
        <v>2</v>
      </c>
      <c r="AI36" s="2" cm="1">
        <f t="array" ref="AI36">INDEX(Table1[Final Answer],MATCH(AI$5&amp;"-"&amp;$V36,Table1[w]&amp;"-"&amp;Table1[h],0))</f>
        <v>2</v>
      </c>
      <c r="AJ36" s="2" cm="1">
        <f t="array" ref="AJ36">INDEX(Table1[Final Answer],MATCH(AJ$5&amp;"-"&amp;$V36,Table1[w]&amp;"-"&amp;Table1[h],0))</f>
        <v>2</v>
      </c>
      <c r="AK36" s="2" cm="1">
        <f t="array" ref="AK36">INDEX(Table1[Final Answer],MATCH(AK$5&amp;"-"&amp;$V36,Table1[w]&amp;"-"&amp;Table1[h],0))</f>
        <v>2</v>
      </c>
      <c r="AL36" s="2" cm="1">
        <f t="array" ref="AL36">INDEX(Table1[Final Answer],MATCH(AL$5&amp;"-"&amp;$V36,Table1[w]&amp;"-"&amp;Table1[h],0))</f>
        <v>3</v>
      </c>
      <c r="AM36" s="2" cm="1">
        <f t="array" ref="AM36">INDEX(Table1[Final Answer],MATCH(AM$5&amp;"-"&amp;$V36,Table1[w]&amp;"-"&amp;Table1[h],0))</f>
        <v>3</v>
      </c>
      <c r="AN36" s="2" cm="1">
        <f t="array" ref="AN36">INDEX(Table1[Final Answer],MATCH(AN$5&amp;"-"&amp;$V36,Table1[w]&amp;"-"&amp;Table1[h],0))</f>
        <v>3</v>
      </c>
      <c r="AO36" s="2" cm="1">
        <f t="array" ref="AO36">INDEX(Table1[Final Answer],MATCH(AO$5&amp;"-"&amp;$V36,Table1[w]&amp;"-"&amp;Table1[h],0))</f>
        <v>3</v>
      </c>
      <c r="AP36" s="2" cm="1">
        <f t="array" ref="AP36">INDEX(Table1[Final Answer],MATCH(AP$5&amp;"-"&amp;$V36,Table1[w]&amp;"-"&amp;Table1[h],0))</f>
        <v>3</v>
      </c>
      <c r="AQ36" s="2" cm="1">
        <f t="array" ref="AQ36">INDEX(Table1[Final Answer],MATCH(AQ$5&amp;"-"&amp;$V36,Table1[w]&amp;"-"&amp;Table1[h],0))</f>
        <v>3</v>
      </c>
      <c r="AR36" s="2" cm="1">
        <f t="array" ref="AR36">INDEX(Table1[Final Answer],MATCH(AR$5&amp;"-"&amp;$V36,Table1[w]&amp;"-"&amp;Table1[h],0))</f>
        <v>3</v>
      </c>
      <c r="AS36" s="2" cm="1">
        <f t="array" ref="AS36">INDEX(Table1[Final Answer],MATCH(AS$5&amp;"-"&amp;$V36,Table1[w]&amp;"-"&amp;Table1[h],0))</f>
        <v>3</v>
      </c>
      <c r="AT36" s="2" cm="1">
        <f t="array" ref="AT36">INDEX(Table1[Final Answer],MATCH(AT$5&amp;"-"&amp;$V36,Table1[w]&amp;"-"&amp;Table1[h],0))</f>
        <v>3</v>
      </c>
      <c r="AU36" s="2" cm="1">
        <f t="array" ref="AU36">INDEX(Table1[Final Answer],MATCH(AU$5&amp;"-"&amp;$V36,Table1[w]&amp;"-"&amp;Table1[h],0))</f>
        <v>3</v>
      </c>
      <c r="AV36" s="2" cm="1">
        <f t="array" ref="AV36">INDEX(Table1[Final Answer],MATCH(AV$5&amp;"-"&amp;$V36,Table1[w]&amp;"-"&amp;Table1[h],0))</f>
        <v>3</v>
      </c>
      <c r="AW36" s="2" cm="1">
        <f t="array" ref="AW36">INDEX(Table1[Final Answer],MATCH(AW$5&amp;"-"&amp;$V36,Table1[w]&amp;"-"&amp;Table1[h],0))</f>
        <v>3</v>
      </c>
      <c r="AX36" s="2" cm="1">
        <f t="array" ref="AX36">INDEX(Table1[Final Answer],MATCH(AX$5&amp;"-"&amp;$V36,Table1[w]&amp;"-"&amp;Table1[h],0))</f>
        <v>3</v>
      </c>
      <c r="AY36" s="2" cm="1">
        <f t="array" ref="AY36">INDEX(Table1[Final Answer],MATCH(AY$5&amp;"-"&amp;$V36,Table1[w]&amp;"-"&amp;Table1[h],0))</f>
        <v>3</v>
      </c>
      <c r="AZ36" s="2" cm="1">
        <f t="array" ref="AZ36">INDEX(Table1[Final Answer],MATCH(AZ$5&amp;"-"&amp;$V36,Table1[w]&amp;"-"&amp;Table1[h],0))</f>
        <v>3</v>
      </c>
      <c r="BA36" s="2" cm="1">
        <f t="array" ref="BA36">INDEX(Table1[Final Answer],MATCH(BA$5&amp;"-"&amp;$V36,Table1[w]&amp;"-"&amp;Table1[h],0))</f>
        <v>3</v>
      </c>
      <c r="BB36" s="2" cm="1">
        <f t="array" ref="BB36">INDEX(Table1[Final Answer],MATCH(BB$5&amp;"-"&amp;$V36,Table1[w]&amp;"-"&amp;Table1[h],0))</f>
        <v>3</v>
      </c>
      <c r="BC36" s="2" cm="1">
        <f t="array" ref="BC36">INDEX(Table1[Final Answer],MATCH(BC$5&amp;"-"&amp;$V36,Table1[w]&amp;"-"&amp;Table1[h],0))</f>
        <v>3</v>
      </c>
      <c r="BD36" s="2" cm="1">
        <f t="array" ref="BD36">INDEX(Table1[Final Answer],MATCH(BD$5&amp;"-"&amp;$V36,Table1[w]&amp;"-"&amp;Table1[h],0))</f>
        <v>3</v>
      </c>
      <c r="BE36" s="2" cm="1">
        <f t="array" ref="BE36">INDEX(Table1[Final Answer],MATCH(BE$5&amp;"-"&amp;$V36,Table1[w]&amp;"-"&amp;Table1[h],0))</f>
        <v>3</v>
      </c>
      <c r="BF36" s="2" cm="1">
        <f t="array" ref="BF36">INDEX(Table1[Final Answer],MATCH(BF$5&amp;"-"&amp;$V36,Table1[w]&amp;"-"&amp;Table1[h],0))</f>
        <v>2</v>
      </c>
      <c r="BG36" s="2" cm="1">
        <f t="array" ref="BG36">INDEX(Table1[Final Answer],MATCH(BG$5&amp;"-"&amp;$V36,Table1[w]&amp;"-"&amp;Table1[h],0))</f>
        <v>2</v>
      </c>
      <c r="BH36" s="2" cm="1">
        <f t="array" ref="BH36">INDEX(Table1[Final Answer],MATCH(BH$5&amp;"-"&amp;$V36,Table1[w]&amp;"-"&amp;Table1[h],0))</f>
        <v>2</v>
      </c>
      <c r="BI36" s="2" cm="1">
        <f t="array" ref="BI36">INDEX(Table1[Final Answer],MATCH(BI$5&amp;"-"&amp;$V36,Table1[w]&amp;"-"&amp;Table1[h],0))</f>
        <v>2</v>
      </c>
      <c r="BJ36" s="2" cm="1">
        <f t="array" ref="BJ36">INDEX(Table1[Final Answer],MATCH(BJ$5&amp;"-"&amp;$V36,Table1[w]&amp;"-"&amp;Table1[h],0))</f>
        <v>2</v>
      </c>
      <c r="BK36" s="2" cm="1">
        <f t="array" ref="BK36">INDEX(Table1[Final Answer],MATCH(BK$5&amp;"-"&amp;$V36,Table1[w]&amp;"-"&amp;Table1[h],0))</f>
        <v>1</v>
      </c>
      <c r="BL36" s="2" cm="1">
        <f t="array" ref="BL36">INDEX(Table1[Final Answer],MATCH(BL$5&amp;"-"&amp;$V36,Table1[w]&amp;"-"&amp;Table1[h],0))</f>
        <v>1</v>
      </c>
      <c r="BM36" s="2" cm="1">
        <f t="array" ref="BM36">INDEX(Table1[Final Answer],MATCH(BM$5&amp;"-"&amp;$V36,Table1[w]&amp;"-"&amp;Table1[h],0))</f>
        <v>1</v>
      </c>
      <c r="BN36" s="2" cm="1">
        <f t="array" ref="BN36">INDEX(Table1[Final Answer],MATCH(BN$5&amp;"-"&amp;$V36,Table1[w]&amp;"-"&amp;Table1[h],0))</f>
        <v>1</v>
      </c>
      <c r="BO36" s="2" cm="1">
        <f t="array" ref="BO36">INDEX(Table1[Final Answer],MATCH(BO$5&amp;"-"&amp;$V36,Table1[w]&amp;"-"&amp;Table1[h],0))</f>
        <v>1</v>
      </c>
      <c r="BP36" s="2" cm="1">
        <f t="array" ref="BP36">INDEX(Table1[Final Answer],MATCH(BP$5&amp;"-"&amp;$V36,Table1[w]&amp;"-"&amp;Table1[h],0))</f>
        <v>0</v>
      </c>
      <c r="BQ36" s="2" cm="1">
        <f t="array" ref="BQ36">INDEX(Table1[Final Answer],MATCH(BQ$5&amp;"-"&amp;$V36,Table1[w]&amp;"-"&amp;Table1[h],0))</f>
        <v>0</v>
      </c>
      <c r="BR36" s="2" cm="1">
        <f t="array" ref="BR36">INDEX(Table1[Final Answer],MATCH(BR$5&amp;"-"&amp;$V36,Table1[w]&amp;"-"&amp;Table1[h],0))</f>
        <v>0</v>
      </c>
      <c r="BS36" s="2" cm="1">
        <f t="array" ref="BS36">INDEX(Table1[Final Answer],MATCH(BS$5&amp;"-"&amp;$V36,Table1[w]&amp;"-"&amp;Table1[h],0))</f>
        <v>0</v>
      </c>
      <c r="BT36" s="2" cm="1">
        <f t="array" ref="BT36">INDEX(Table1[Final Answer],MATCH(BT$5&amp;"-"&amp;$V36,Table1[w]&amp;"-"&amp;Table1[h],0))</f>
        <v>0</v>
      </c>
    </row>
    <row r="37" spans="22:72" x14ac:dyDescent="0.45">
      <c r="V37" s="1">
        <f t="shared" si="1"/>
        <v>31</v>
      </c>
      <c r="W37" s="2" cm="1">
        <f t="array" ref="W37">INDEX(Table1[Final Answer],MATCH(W$5&amp;"-"&amp;$V37,Table1[w]&amp;"-"&amp;Table1[h],0))</f>
        <v>0</v>
      </c>
      <c r="X37" s="2" cm="1">
        <f t="array" ref="X37">INDEX(Table1[Final Answer],MATCH(X$5&amp;"-"&amp;$V37,Table1[w]&amp;"-"&amp;Table1[h],0))</f>
        <v>0</v>
      </c>
      <c r="Y37" s="2" cm="1">
        <f t="array" ref="Y37">INDEX(Table1[Final Answer],MATCH(Y$5&amp;"-"&amp;$V37,Table1[w]&amp;"-"&amp;Table1[h],0))</f>
        <v>0</v>
      </c>
      <c r="Z37" s="2" cm="1">
        <f t="array" ref="Z37">INDEX(Table1[Final Answer],MATCH(Z$5&amp;"-"&amp;$V37,Table1[w]&amp;"-"&amp;Table1[h],0))</f>
        <v>0</v>
      </c>
      <c r="AA37" s="2" cm="1">
        <f t="array" ref="AA37">INDEX(Table1[Final Answer],MATCH(AA$5&amp;"-"&amp;$V37,Table1[w]&amp;"-"&amp;Table1[h],0))</f>
        <v>0</v>
      </c>
      <c r="AB37" s="2" cm="1">
        <f t="array" ref="AB37">INDEX(Table1[Final Answer],MATCH(AB$5&amp;"-"&amp;$V37,Table1[w]&amp;"-"&amp;Table1[h],0))</f>
        <v>1</v>
      </c>
      <c r="AC37" s="2" cm="1">
        <f t="array" ref="AC37">INDEX(Table1[Final Answer],MATCH(AC$5&amp;"-"&amp;$V37,Table1[w]&amp;"-"&amp;Table1[h],0))</f>
        <v>1</v>
      </c>
      <c r="AD37" s="2" cm="1">
        <f t="array" ref="AD37">INDEX(Table1[Final Answer],MATCH(AD$5&amp;"-"&amp;$V37,Table1[w]&amp;"-"&amp;Table1[h],0))</f>
        <v>1</v>
      </c>
      <c r="AE37" s="2" cm="1">
        <f t="array" ref="AE37">INDEX(Table1[Final Answer],MATCH(AE$5&amp;"-"&amp;$V37,Table1[w]&amp;"-"&amp;Table1[h],0))</f>
        <v>1</v>
      </c>
      <c r="AF37" s="2" cm="1">
        <f t="array" ref="AF37">INDEX(Table1[Final Answer],MATCH(AF$5&amp;"-"&amp;$V37,Table1[w]&amp;"-"&amp;Table1[h],0))</f>
        <v>1</v>
      </c>
      <c r="AG37" s="2" cm="1">
        <f t="array" ref="AG37">INDEX(Table1[Final Answer],MATCH(AG$5&amp;"-"&amp;$V37,Table1[w]&amp;"-"&amp;Table1[h],0))</f>
        <v>2</v>
      </c>
      <c r="AH37" s="2" cm="1">
        <f t="array" ref="AH37">INDEX(Table1[Final Answer],MATCH(AH$5&amp;"-"&amp;$V37,Table1[w]&amp;"-"&amp;Table1[h],0))</f>
        <v>2</v>
      </c>
      <c r="AI37" s="2" cm="1">
        <f t="array" ref="AI37">INDEX(Table1[Final Answer],MATCH(AI$5&amp;"-"&amp;$V37,Table1[w]&amp;"-"&amp;Table1[h],0))</f>
        <v>2</v>
      </c>
      <c r="AJ37" s="2" cm="1">
        <f t="array" ref="AJ37">INDEX(Table1[Final Answer],MATCH(AJ$5&amp;"-"&amp;$V37,Table1[w]&amp;"-"&amp;Table1[h],0))</f>
        <v>2</v>
      </c>
      <c r="AK37" s="2" cm="1">
        <f t="array" ref="AK37">INDEX(Table1[Final Answer],MATCH(AK$5&amp;"-"&amp;$V37,Table1[w]&amp;"-"&amp;Table1[h],0))</f>
        <v>2</v>
      </c>
      <c r="AL37" s="2" cm="1">
        <f t="array" ref="AL37">INDEX(Table1[Final Answer],MATCH(AL$5&amp;"-"&amp;$V37,Table1[w]&amp;"-"&amp;Table1[h],0))</f>
        <v>3</v>
      </c>
      <c r="AM37" s="2" cm="1">
        <f t="array" ref="AM37">INDEX(Table1[Final Answer],MATCH(AM$5&amp;"-"&amp;$V37,Table1[w]&amp;"-"&amp;Table1[h],0))</f>
        <v>3</v>
      </c>
      <c r="AN37" s="2" cm="1">
        <f t="array" ref="AN37">INDEX(Table1[Final Answer],MATCH(AN$5&amp;"-"&amp;$V37,Table1[w]&amp;"-"&amp;Table1[h],0))</f>
        <v>3</v>
      </c>
      <c r="AO37" s="2" cm="1">
        <f t="array" ref="AO37">INDEX(Table1[Final Answer],MATCH(AO$5&amp;"-"&amp;$V37,Table1[w]&amp;"-"&amp;Table1[h],0))</f>
        <v>3</v>
      </c>
      <c r="AP37" s="2" cm="1">
        <f t="array" ref="AP37">INDEX(Table1[Final Answer],MATCH(AP$5&amp;"-"&amp;$V37,Table1[w]&amp;"-"&amp;Table1[h],0))</f>
        <v>3</v>
      </c>
      <c r="AQ37" s="2" cm="1">
        <f t="array" ref="AQ37">INDEX(Table1[Final Answer],MATCH(AQ$5&amp;"-"&amp;$V37,Table1[w]&amp;"-"&amp;Table1[h],0))</f>
        <v>3</v>
      </c>
      <c r="AR37" s="2" cm="1">
        <f t="array" ref="AR37">INDEX(Table1[Final Answer],MATCH(AR$5&amp;"-"&amp;$V37,Table1[w]&amp;"-"&amp;Table1[h],0))</f>
        <v>3</v>
      </c>
      <c r="AS37" s="2" cm="1">
        <f t="array" ref="AS37">INDEX(Table1[Final Answer],MATCH(AS$5&amp;"-"&amp;$V37,Table1[w]&amp;"-"&amp;Table1[h],0))</f>
        <v>3</v>
      </c>
      <c r="AT37" s="2" cm="1">
        <f t="array" ref="AT37">INDEX(Table1[Final Answer],MATCH(AT$5&amp;"-"&amp;$V37,Table1[w]&amp;"-"&amp;Table1[h],0))</f>
        <v>3</v>
      </c>
      <c r="AU37" s="2" cm="1">
        <f t="array" ref="AU37">INDEX(Table1[Final Answer],MATCH(AU$5&amp;"-"&amp;$V37,Table1[w]&amp;"-"&amp;Table1[h],0))</f>
        <v>3</v>
      </c>
      <c r="AV37" s="2" cm="1">
        <f t="array" ref="AV37">INDEX(Table1[Final Answer],MATCH(AV$5&amp;"-"&amp;$V37,Table1[w]&amp;"-"&amp;Table1[h],0))</f>
        <v>3</v>
      </c>
      <c r="AW37" s="2" cm="1">
        <f t="array" ref="AW37">INDEX(Table1[Final Answer],MATCH(AW$5&amp;"-"&amp;$V37,Table1[w]&amp;"-"&amp;Table1[h],0))</f>
        <v>3</v>
      </c>
      <c r="AX37" s="2" cm="1">
        <f t="array" ref="AX37">INDEX(Table1[Final Answer],MATCH(AX$5&amp;"-"&amp;$V37,Table1[w]&amp;"-"&amp;Table1[h],0))</f>
        <v>3</v>
      </c>
      <c r="AY37" s="2" cm="1">
        <f t="array" ref="AY37">INDEX(Table1[Final Answer],MATCH(AY$5&amp;"-"&amp;$V37,Table1[w]&amp;"-"&amp;Table1[h],0))</f>
        <v>3</v>
      </c>
      <c r="AZ37" s="2" cm="1">
        <f t="array" ref="AZ37">INDEX(Table1[Final Answer],MATCH(AZ$5&amp;"-"&amp;$V37,Table1[w]&amp;"-"&amp;Table1[h],0))</f>
        <v>3</v>
      </c>
      <c r="BA37" s="2" cm="1">
        <f t="array" ref="BA37">INDEX(Table1[Final Answer],MATCH(BA$5&amp;"-"&amp;$V37,Table1[w]&amp;"-"&amp;Table1[h],0))</f>
        <v>3</v>
      </c>
      <c r="BB37" s="2" cm="1">
        <f t="array" ref="BB37">INDEX(Table1[Final Answer],MATCH(BB$5&amp;"-"&amp;$V37,Table1[w]&amp;"-"&amp;Table1[h],0))</f>
        <v>3</v>
      </c>
      <c r="BC37" s="2" cm="1">
        <f t="array" ref="BC37">INDEX(Table1[Final Answer],MATCH(BC$5&amp;"-"&amp;$V37,Table1[w]&amp;"-"&amp;Table1[h],0))</f>
        <v>3</v>
      </c>
      <c r="BD37" s="2" cm="1">
        <f t="array" ref="BD37">INDEX(Table1[Final Answer],MATCH(BD$5&amp;"-"&amp;$V37,Table1[w]&amp;"-"&amp;Table1[h],0))</f>
        <v>3</v>
      </c>
      <c r="BE37" s="2" cm="1">
        <f t="array" ref="BE37">INDEX(Table1[Final Answer],MATCH(BE$5&amp;"-"&amp;$V37,Table1[w]&amp;"-"&amp;Table1[h],0))</f>
        <v>3</v>
      </c>
      <c r="BF37" s="2" cm="1">
        <f t="array" ref="BF37">INDEX(Table1[Final Answer],MATCH(BF$5&amp;"-"&amp;$V37,Table1[w]&amp;"-"&amp;Table1[h],0))</f>
        <v>2</v>
      </c>
      <c r="BG37" s="2" cm="1">
        <f t="array" ref="BG37">INDEX(Table1[Final Answer],MATCH(BG$5&amp;"-"&amp;$V37,Table1[w]&amp;"-"&amp;Table1[h],0))</f>
        <v>2</v>
      </c>
      <c r="BH37" s="2" cm="1">
        <f t="array" ref="BH37">INDEX(Table1[Final Answer],MATCH(BH$5&amp;"-"&amp;$V37,Table1[w]&amp;"-"&amp;Table1[h],0))</f>
        <v>2</v>
      </c>
      <c r="BI37" s="2" cm="1">
        <f t="array" ref="BI37">INDEX(Table1[Final Answer],MATCH(BI$5&amp;"-"&amp;$V37,Table1[w]&amp;"-"&amp;Table1[h],0))</f>
        <v>2</v>
      </c>
      <c r="BJ37" s="2" cm="1">
        <f t="array" ref="BJ37">INDEX(Table1[Final Answer],MATCH(BJ$5&amp;"-"&amp;$V37,Table1[w]&amp;"-"&amp;Table1[h],0))</f>
        <v>2</v>
      </c>
      <c r="BK37" s="2" cm="1">
        <f t="array" ref="BK37">INDEX(Table1[Final Answer],MATCH(BK$5&amp;"-"&amp;$V37,Table1[w]&amp;"-"&amp;Table1[h],0))</f>
        <v>1</v>
      </c>
      <c r="BL37" s="2" cm="1">
        <f t="array" ref="BL37">INDEX(Table1[Final Answer],MATCH(BL$5&amp;"-"&amp;$V37,Table1[w]&amp;"-"&amp;Table1[h],0))</f>
        <v>1</v>
      </c>
      <c r="BM37" s="2" cm="1">
        <f t="array" ref="BM37">INDEX(Table1[Final Answer],MATCH(BM$5&amp;"-"&amp;$V37,Table1[w]&amp;"-"&amp;Table1[h],0))</f>
        <v>1</v>
      </c>
      <c r="BN37" s="2" cm="1">
        <f t="array" ref="BN37">INDEX(Table1[Final Answer],MATCH(BN$5&amp;"-"&amp;$V37,Table1[w]&amp;"-"&amp;Table1[h],0))</f>
        <v>1</v>
      </c>
      <c r="BO37" s="2" cm="1">
        <f t="array" ref="BO37">INDEX(Table1[Final Answer],MATCH(BO$5&amp;"-"&amp;$V37,Table1[w]&amp;"-"&amp;Table1[h],0))</f>
        <v>1</v>
      </c>
      <c r="BP37" s="2" cm="1">
        <f t="array" ref="BP37">INDEX(Table1[Final Answer],MATCH(BP$5&amp;"-"&amp;$V37,Table1[w]&amp;"-"&amp;Table1[h],0))</f>
        <v>0</v>
      </c>
      <c r="BQ37" s="2" cm="1">
        <f t="array" ref="BQ37">INDEX(Table1[Final Answer],MATCH(BQ$5&amp;"-"&amp;$V37,Table1[w]&amp;"-"&amp;Table1[h],0))</f>
        <v>0</v>
      </c>
      <c r="BR37" s="2" cm="1">
        <f t="array" ref="BR37">INDEX(Table1[Final Answer],MATCH(BR$5&amp;"-"&amp;$V37,Table1[w]&amp;"-"&amp;Table1[h],0))</f>
        <v>0</v>
      </c>
      <c r="BS37" s="2" cm="1">
        <f t="array" ref="BS37">INDEX(Table1[Final Answer],MATCH(BS$5&amp;"-"&amp;$V37,Table1[w]&amp;"-"&amp;Table1[h],0))</f>
        <v>0</v>
      </c>
      <c r="BT37" s="2" cm="1">
        <f t="array" ref="BT37">INDEX(Table1[Final Answer],MATCH(BT$5&amp;"-"&amp;$V37,Table1[w]&amp;"-"&amp;Table1[h],0))</f>
        <v>0</v>
      </c>
    </row>
    <row r="38" spans="22:72" x14ac:dyDescent="0.45">
      <c r="V38" s="1">
        <f t="shared" si="1"/>
        <v>32</v>
      </c>
      <c r="W38" s="2" cm="1">
        <f t="array" ref="W38">INDEX(Table1[Final Answer],MATCH(W$5&amp;"-"&amp;$V38,Table1[w]&amp;"-"&amp;Table1[h],0))</f>
        <v>0</v>
      </c>
      <c r="X38" s="2" cm="1">
        <f t="array" ref="X38">INDEX(Table1[Final Answer],MATCH(X$5&amp;"-"&amp;$V38,Table1[w]&amp;"-"&amp;Table1[h],0))</f>
        <v>0</v>
      </c>
      <c r="Y38" s="2" cm="1">
        <f t="array" ref="Y38">INDEX(Table1[Final Answer],MATCH(Y$5&amp;"-"&amp;$V38,Table1[w]&amp;"-"&amp;Table1[h],0))</f>
        <v>0</v>
      </c>
      <c r="Z38" s="2" cm="1">
        <f t="array" ref="Z38">INDEX(Table1[Final Answer],MATCH(Z$5&amp;"-"&amp;$V38,Table1[w]&amp;"-"&amp;Table1[h],0))</f>
        <v>0</v>
      </c>
      <c r="AA38" s="2" cm="1">
        <f t="array" ref="AA38">INDEX(Table1[Final Answer],MATCH(AA$5&amp;"-"&amp;$V38,Table1[w]&amp;"-"&amp;Table1[h],0))</f>
        <v>0</v>
      </c>
      <c r="AB38" s="2" cm="1">
        <f t="array" ref="AB38">INDEX(Table1[Final Answer],MATCH(AB$5&amp;"-"&amp;$V38,Table1[w]&amp;"-"&amp;Table1[h],0))</f>
        <v>1</v>
      </c>
      <c r="AC38" s="2" cm="1">
        <f t="array" ref="AC38">INDEX(Table1[Final Answer],MATCH(AC$5&amp;"-"&amp;$V38,Table1[w]&amp;"-"&amp;Table1[h],0))</f>
        <v>1</v>
      </c>
      <c r="AD38" s="2" cm="1">
        <f t="array" ref="AD38">INDEX(Table1[Final Answer],MATCH(AD$5&amp;"-"&amp;$V38,Table1[w]&amp;"-"&amp;Table1[h],0))</f>
        <v>1</v>
      </c>
      <c r="AE38" s="2" cm="1">
        <f t="array" ref="AE38">INDEX(Table1[Final Answer],MATCH(AE$5&amp;"-"&amp;$V38,Table1[w]&amp;"-"&amp;Table1[h],0))</f>
        <v>1</v>
      </c>
      <c r="AF38" s="2" cm="1">
        <f t="array" ref="AF38">INDEX(Table1[Final Answer],MATCH(AF$5&amp;"-"&amp;$V38,Table1[w]&amp;"-"&amp;Table1[h],0))</f>
        <v>1</v>
      </c>
      <c r="AG38" s="2" cm="1">
        <f t="array" ref="AG38">INDEX(Table1[Final Answer],MATCH(AG$5&amp;"-"&amp;$V38,Table1[w]&amp;"-"&amp;Table1[h],0))</f>
        <v>2</v>
      </c>
      <c r="AH38" s="2" cm="1">
        <f t="array" ref="AH38">INDEX(Table1[Final Answer],MATCH(AH$5&amp;"-"&amp;$V38,Table1[w]&amp;"-"&amp;Table1[h],0))</f>
        <v>2</v>
      </c>
      <c r="AI38" s="2" cm="1">
        <f t="array" ref="AI38">INDEX(Table1[Final Answer],MATCH(AI$5&amp;"-"&amp;$V38,Table1[w]&amp;"-"&amp;Table1[h],0))</f>
        <v>2</v>
      </c>
      <c r="AJ38" s="2" cm="1">
        <f t="array" ref="AJ38">INDEX(Table1[Final Answer],MATCH(AJ$5&amp;"-"&amp;$V38,Table1[w]&amp;"-"&amp;Table1[h],0))</f>
        <v>2</v>
      </c>
      <c r="AK38" s="2" cm="1">
        <f t="array" ref="AK38">INDEX(Table1[Final Answer],MATCH(AK$5&amp;"-"&amp;$V38,Table1[w]&amp;"-"&amp;Table1[h],0))</f>
        <v>2</v>
      </c>
      <c r="AL38" s="2" cm="1">
        <f t="array" ref="AL38">INDEX(Table1[Final Answer],MATCH(AL$5&amp;"-"&amp;$V38,Table1[w]&amp;"-"&amp;Table1[h],0))</f>
        <v>3</v>
      </c>
      <c r="AM38" s="2" cm="1">
        <f t="array" ref="AM38">INDEX(Table1[Final Answer],MATCH(AM$5&amp;"-"&amp;$V38,Table1[w]&amp;"-"&amp;Table1[h],0))</f>
        <v>3</v>
      </c>
      <c r="AN38" s="2" cm="1">
        <f t="array" ref="AN38">INDEX(Table1[Final Answer],MATCH(AN$5&amp;"-"&amp;$V38,Table1[w]&amp;"-"&amp;Table1[h],0))</f>
        <v>3</v>
      </c>
      <c r="AO38" s="2" cm="1">
        <f t="array" ref="AO38">INDEX(Table1[Final Answer],MATCH(AO$5&amp;"-"&amp;$V38,Table1[w]&amp;"-"&amp;Table1[h],0))</f>
        <v>3</v>
      </c>
      <c r="AP38" s="2" cm="1">
        <f t="array" ref="AP38">INDEX(Table1[Final Answer],MATCH(AP$5&amp;"-"&amp;$V38,Table1[w]&amp;"-"&amp;Table1[h],0))</f>
        <v>3</v>
      </c>
      <c r="AQ38" s="2" cm="1">
        <f t="array" ref="AQ38">INDEX(Table1[Final Answer],MATCH(AQ$5&amp;"-"&amp;$V38,Table1[w]&amp;"-"&amp;Table1[h],0))</f>
        <v>3</v>
      </c>
      <c r="AR38" s="2" cm="1">
        <f t="array" ref="AR38">INDEX(Table1[Final Answer],MATCH(AR$5&amp;"-"&amp;$V38,Table1[w]&amp;"-"&amp;Table1[h],0))</f>
        <v>3</v>
      </c>
      <c r="AS38" s="2" cm="1">
        <f t="array" ref="AS38">INDEX(Table1[Final Answer],MATCH(AS$5&amp;"-"&amp;$V38,Table1[w]&amp;"-"&amp;Table1[h],0))</f>
        <v>3</v>
      </c>
      <c r="AT38" s="2" cm="1">
        <f t="array" ref="AT38">INDEX(Table1[Final Answer],MATCH(AT$5&amp;"-"&amp;$V38,Table1[w]&amp;"-"&amp;Table1[h],0))</f>
        <v>3</v>
      </c>
      <c r="AU38" s="2" cm="1">
        <f t="array" ref="AU38">INDEX(Table1[Final Answer],MATCH(AU$5&amp;"-"&amp;$V38,Table1[w]&amp;"-"&amp;Table1[h],0))</f>
        <v>3</v>
      </c>
      <c r="AV38" s="2" cm="1">
        <f t="array" ref="AV38">INDEX(Table1[Final Answer],MATCH(AV$5&amp;"-"&amp;$V38,Table1[w]&amp;"-"&amp;Table1[h],0))</f>
        <v>3</v>
      </c>
      <c r="AW38" s="2" cm="1">
        <f t="array" ref="AW38">INDEX(Table1[Final Answer],MATCH(AW$5&amp;"-"&amp;$V38,Table1[w]&amp;"-"&amp;Table1[h],0))</f>
        <v>3</v>
      </c>
      <c r="AX38" s="2" cm="1">
        <f t="array" ref="AX38">INDEX(Table1[Final Answer],MATCH(AX$5&amp;"-"&amp;$V38,Table1[w]&amp;"-"&amp;Table1[h],0))</f>
        <v>3</v>
      </c>
      <c r="AY38" s="2" cm="1">
        <f t="array" ref="AY38">INDEX(Table1[Final Answer],MATCH(AY$5&amp;"-"&amp;$V38,Table1[w]&amp;"-"&amp;Table1[h],0))</f>
        <v>3</v>
      </c>
      <c r="AZ38" s="2" cm="1">
        <f t="array" ref="AZ38">INDEX(Table1[Final Answer],MATCH(AZ$5&amp;"-"&amp;$V38,Table1[w]&amp;"-"&amp;Table1[h],0))</f>
        <v>3</v>
      </c>
      <c r="BA38" s="2" cm="1">
        <f t="array" ref="BA38">INDEX(Table1[Final Answer],MATCH(BA$5&amp;"-"&amp;$V38,Table1[w]&amp;"-"&amp;Table1[h],0))</f>
        <v>3</v>
      </c>
      <c r="BB38" s="2" cm="1">
        <f t="array" ref="BB38">INDEX(Table1[Final Answer],MATCH(BB$5&amp;"-"&amp;$V38,Table1[w]&amp;"-"&amp;Table1[h],0))</f>
        <v>3</v>
      </c>
      <c r="BC38" s="2" cm="1">
        <f t="array" ref="BC38">INDEX(Table1[Final Answer],MATCH(BC$5&amp;"-"&amp;$V38,Table1[w]&amp;"-"&amp;Table1[h],0))</f>
        <v>3</v>
      </c>
      <c r="BD38" s="2" cm="1">
        <f t="array" ref="BD38">INDEX(Table1[Final Answer],MATCH(BD$5&amp;"-"&amp;$V38,Table1[w]&amp;"-"&amp;Table1[h],0))</f>
        <v>3</v>
      </c>
      <c r="BE38" s="2" cm="1">
        <f t="array" ref="BE38">INDEX(Table1[Final Answer],MATCH(BE$5&amp;"-"&amp;$V38,Table1[w]&amp;"-"&amp;Table1[h],0))</f>
        <v>3</v>
      </c>
      <c r="BF38" s="2" cm="1">
        <f t="array" ref="BF38">INDEX(Table1[Final Answer],MATCH(BF$5&amp;"-"&amp;$V38,Table1[w]&amp;"-"&amp;Table1[h],0))</f>
        <v>2</v>
      </c>
      <c r="BG38" s="2" cm="1">
        <f t="array" ref="BG38">INDEX(Table1[Final Answer],MATCH(BG$5&amp;"-"&amp;$V38,Table1[w]&amp;"-"&amp;Table1[h],0))</f>
        <v>2</v>
      </c>
      <c r="BH38" s="2" cm="1">
        <f t="array" ref="BH38">INDEX(Table1[Final Answer],MATCH(BH$5&amp;"-"&amp;$V38,Table1[w]&amp;"-"&amp;Table1[h],0))</f>
        <v>2</v>
      </c>
      <c r="BI38" s="2" cm="1">
        <f t="array" ref="BI38">INDEX(Table1[Final Answer],MATCH(BI$5&amp;"-"&amp;$V38,Table1[w]&amp;"-"&amp;Table1[h],0))</f>
        <v>2</v>
      </c>
      <c r="BJ38" s="2" cm="1">
        <f t="array" ref="BJ38">INDEX(Table1[Final Answer],MATCH(BJ$5&amp;"-"&amp;$V38,Table1[w]&amp;"-"&amp;Table1[h],0))</f>
        <v>2</v>
      </c>
      <c r="BK38" s="2" cm="1">
        <f t="array" ref="BK38">INDEX(Table1[Final Answer],MATCH(BK$5&amp;"-"&amp;$V38,Table1[w]&amp;"-"&amp;Table1[h],0))</f>
        <v>1</v>
      </c>
      <c r="BL38" s="2" cm="1">
        <f t="array" ref="BL38">INDEX(Table1[Final Answer],MATCH(BL$5&amp;"-"&amp;$V38,Table1[w]&amp;"-"&amp;Table1[h],0))</f>
        <v>1</v>
      </c>
      <c r="BM38" s="2" cm="1">
        <f t="array" ref="BM38">INDEX(Table1[Final Answer],MATCH(BM$5&amp;"-"&amp;$V38,Table1[w]&amp;"-"&amp;Table1[h],0))</f>
        <v>1</v>
      </c>
      <c r="BN38" s="2" cm="1">
        <f t="array" ref="BN38">INDEX(Table1[Final Answer],MATCH(BN$5&amp;"-"&amp;$V38,Table1[w]&amp;"-"&amp;Table1[h],0))</f>
        <v>1</v>
      </c>
      <c r="BO38" s="2" cm="1">
        <f t="array" ref="BO38">INDEX(Table1[Final Answer],MATCH(BO$5&amp;"-"&amp;$V38,Table1[w]&amp;"-"&amp;Table1[h],0))</f>
        <v>1</v>
      </c>
      <c r="BP38" s="2" cm="1">
        <f t="array" ref="BP38">INDEX(Table1[Final Answer],MATCH(BP$5&amp;"-"&amp;$V38,Table1[w]&amp;"-"&amp;Table1[h],0))</f>
        <v>0</v>
      </c>
      <c r="BQ38" s="2" cm="1">
        <f t="array" ref="BQ38">INDEX(Table1[Final Answer],MATCH(BQ$5&amp;"-"&amp;$V38,Table1[w]&amp;"-"&amp;Table1[h],0))</f>
        <v>0</v>
      </c>
      <c r="BR38" s="2" cm="1">
        <f t="array" ref="BR38">INDEX(Table1[Final Answer],MATCH(BR$5&amp;"-"&amp;$V38,Table1[w]&amp;"-"&amp;Table1[h],0))</f>
        <v>0</v>
      </c>
      <c r="BS38" s="2" cm="1">
        <f t="array" ref="BS38">INDEX(Table1[Final Answer],MATCH(BS$5&amp;"-"&amp;$V38,Table1[w]&amp;"-"&amp;Table1[h],0))</f>
        <v>0</v>
      </c>
      <c r="BT38" s="2" cm="1">
        <f t="array" ref="BT38">INDEX(Table1[Final Answer],MATCH(BT$5&amp;"-"&amp;$V38,Table1[w]&amp;"-"&amp;Table1[h],0))</f>
        <v>0</v>
      </c>
    </row>
    <row r="39" spans="22:72" x14ac:dyDescent="0.45">
      <c r="V39" s="1">
        <f t="shared" si="1"/>
        <v>33</v>
      </c>
      <c r="W39" s="2" cm="1">
        <f t="array" ref="W39">INDEX(Table1[Final Answer],MATCH(W$5&amp;"-"&amp;$V39,Table1[w]&amp;"-"&amp;Table1[h],0))</f>
        <v>0</v>
      </c>
      <c r="X39" s="2" cm="1">
        <f t="array" ref="X39">INDEX(Table1[Final Answer],MATCH(X$5&amp;"-"&amp;$V39,Table1[w]&amp;"-"&amp;Table1[h],0))</f>
        <v>0</v>
      </c>
      <c r="Y39" s="2" cm="1">
        <f t="array" ref="Y39">INDEX(Table1[Final Answer],MATCH(Y$5&amp;"-"&amp;$V39,Table1[w]&amp;"-"&amp;Table1[h],0))</f>
        <v>0</v>
      </c>
      <c r="Z39" s="2" cm="1">
        <f t="array" ref="Z39">INDEX(Table1[Final Answer],MATCH(Z$5&amp;"-"&amp;$V39,Table1[w]&amp;"-"&amp;Table1[h],0))</f>
        <v>0</v>
      </c>
      <c r="AA39" s="2" cm="1">
        <f t="array" ref="AA39">INDEX(Table1[Final Answer],MATCH(AA$5&amp;"-"&amp;$V39,Table1[w]&amp;"-"&amp;Table1[h],0))</f>
        <v>0</v>
      </c>
      <c r="AB39" s="2" cm="1">
        <f t="array" ref="AB39">INDEX(Table1[Final Answer],MATCH(AB$5&amp;"-"&amp;$V39,Table1[w]&amp;"-"&amp;Table1[h],0))</f>
        <v>1</v>
      </c>
      <c r="AC39" s="2" cm="1">
        <f t="array" ref="AC39">INDEX(Table1[Final Answer],MATCH(AC$5&amp;"-"&amp;$V39,Table1[w]&amp;"-"&amp;Table1[h],0))</f>
        <v>1</v>
      </c>
      <c r="AD39" s="2" cm="1">
        <f t="array" ref="AD39">INDEX(Table1[Final Answer],MATCH(AD$5&amp;"-"&amp;$V39,Table1[w]&amp;"-"&amp;Table1[h],0))</f>
        <v>1</v>
      </c>
      <c r="AE39" s="2" cm="1">
        <f t="array" ref="AE39">INDEX(Table1[Final Answer],MATCH(AE$5&amp;"-"&amp;$V39,Table1[w]&amp;"-"&amp;Table1[h],0))</f>
        <v>1</v>
      </c>
      <c r="AF39" s="2" cm="1">
        <f t="array" ref="AF39">INDEX(Table1[Final Answer],MATCH(AF$5&amp;"-"&amp;$V39,Table1[w]&amp;"-"&amp;Table1[h],0))</f>
        <v>1</v>
      </c>
      <c r="AG39" s="2" cm="1">
        <f t="array" ref="AG39">INDEX(Table1[Final Answer],MATCH(AG$5&amp;"-"&amp;$V39,Table1[w]&amp;"-"&amp;Table1[h],0))</f>
        <v>2</v>
      </c>
      <c r="AH39" s="2" cm="1">
        <f t="array" ref="AH39">INDEX(Table1[Final Answer],MATCH(AH$5&amp;"-"&amp;$V39,Table1[w]&amp;"-"&amp;Table1[h],0))</f>
        <v>2</v>
      </c>
      <c r="AI39" s="2" cm="1">
        <f t="array" ref="AI39">INDEX(Table1[Final Answer],MATCH(AI$5&amp;"-"&amp;$V39,Table1[w]&amp;"-"&amp;Table1[h],0))</f>
        <v>2</v>
      </c>
      <c r="AJ39" s="2" cm="1">
        <f t="array" ref="AJ39">INDEX(Table1[Final Answer],MATCH(AJ$5&amp;"-"&amp;$V39,Table1[w]&amp;"-"&amp;Table1[h],0))</f>
        <v>2</v>
      </c>
      <c r="AK39" s="2" cm="1">
        <f t="array" ref="AK39">INDEX(Table1[Final Answer],MATCH(AK$5&amp;"-"&amp;$V39,Table1[w]&amp;"-"&amp;Table1[h],0))</f>
        <v>2</v>
      </c>
      <c r="AL39" s="2" cm="1">
        <f t="array" ref="AL39">INDEX(Table1[Final Answer],MATCH(AL$5&amp;"-"&amp;$V39,Table1[w]&amp;"-"&amp;Table1[h],0))</f>
        <v>3</v>
      </c>
      <c r="AM39" s="2" cm="1">
        <f t="array" ref="AM39">INDEX(Table1[Final Answer],MATCH(AM$5&amp;"-"&amp;$V39,Table1[w]&amp;"-"&amp;Table1[h],0))</f>
        <v>3</v>
      </c>
      <c r="AN39" s="2" cm="1">
        <f t="array" ref="AN39">INDEX(Table1[Final Answer],MATCH(AN$5&amp;"-"&amp;$V39,Table1[w]&amp;"-"&amp;Table1[h],0))</f>
        <v>3</v>
      </c>
      <c r="AO39" s="2" cm="1">
        <f t="array" ref="AO39">INDEX(Table1[Final Answer],MATCH(AO$5&amp;"-"&amp;$V39,Table1[w]&amp;"-"&amp;Table1[h],0))</f>
        <v>3</v>
      </c>
      <c r="AP39" s="2" cm="1">
        <f t="array" ref="AP39">INDEX(Table1[Final Answer],MATCH(AP$5&amp;"-"&amp;$V39,Table1[w]&amp;"-"&amp;Table1[h],0))</f>
        <v>3</v>
      </c>
      <c r="AQ39" s="2" cm="1">
        <f t="array" ref="AQ39">INDEX(Table1[Final Answer],MATCH(AQ$5&amp;"-"&amp;$V39,Table1[w]&amp;"-"&amp;Table1[h],0))</f>
        <v>3</v>
      </c>
      <c r="AR39" s="2" cm="1">
        <f t="array" ref="AR39">INDEX(Table1[Final Answer],MATCH(AR$5&amp;"-"&amp;$V39,Table1[w]&amp;"-"&amp;Table1[h],0))</f>
        <v>3</v>
      </c>
      <c r="AS39" s="2" cm="1">
        <f t="array" ref="AS39">INDEX(Table1[Final Answer],MATCH(AS$5&amp;"-"&amp;$V39,Table1[w]&amp;"-"&amp;Table1[h],0))</f>
        <v>3</v>
      </c>
      <c r="AT39" s="2" cm="1">
        <f t="array" ref="AT39">INDEX(Table1[Final Answer],MATCH(AT$5&amp;"-"&amp;$V39,Table1[w]&amp;"-"&amp;Table1[h],0))</f>
        <v>3</v>
      </c>
      <c r="AU39" s="2" cm="1">
        <f t="array" ref="AU39">INDEX(Table1[Final Answer],MATCH(AU$5&amp;"-"&amp;$V39,Table1[w]&amp;"-"&amp;Table1[h],0))</f>
        <v>3</v>
      </c>
      <c r="AV39" s="2" cm="1">
        <f t="array" ref="AV39">INDEX(Table1[Final Answer],MATCH(AV$5&amp;"-"&amp;$V39,Table1[w]&amp;"-"&amp;Table1[h],0))</f>
        <v>3</v>
      </c>
      <c r="AW39" s="2" cm="1">
        <f t="array" ref="AW39">INDEX(Table1[Final Answer],MATCH(AW$5&amp;"-"&amp;$V39,Table1[w]&amp;"-"&amp;Table1[h],0))</f>
        <v>3</v>
      </c>
      <c r="AX39" s="2" cm="1">
        <f t="array" ref="AX39">INDEX(Table1[Final Answer],MATCH(AX$5&amp;"-"&amp;$V39,Table1[w]&amp;"-"&amp;Table1[h],0))</f>
        <v>3</v>
      </c>
      <c r="AY39" s="2" cm="1">
        <f t="array" ref="AY39">INDEX(Table1[Final Answer],MATCH(AY$5&amp;"-"&amp;$V39,Table1[w]&amp;"-"&amp;Table1[h],0))</f>
        <v>3</v>
      </c>
      <c r="AZ39" s="2" cm="1">
        <f t="array" ref="AZ39">INDEX(Table1[Final Answer],MATCH(AZ$5&amp;"-"&amp;$V39,Table1[w]&amp;"-"&amp;Table1[h],0))</f>
        <v>3</v>
      </c>
      <c r="BA39" s="2" cm="1">
        <f t="array" ref="BA39">INDEX(Table1[Final Answer],MATCH(BA$5&amp;"-"&amp;$V39,Table1[w]&amp;"-"&amp;Table1[h],0))</f>
        <v>3</v>
      </c>
      <c r="BB39" s="2" cm="1">
        <f t="array" ref="BB39">INDEX(Table1[Final Answer],MATCH(BB$5&amp;"-"&amp;$V39,Table1[w]&amp;"-"&amp;Table1[h],0))</f>
        <v>3</v>
      </c>
      <c r="BC39" s="2" cm="1">
        <f t="array" ref="BC39">INDEX(Table1[Final Answer],MATCH(BC$5&amp;"-"&amp;$V39,Table1[w]&amp;"-"&amp;Table1[h],0))</f>
        <v>3</v>
      </c>
      <c r="BD39" s="2" cm="1">
        <f t="array" ref="BD39">INDEX(Table1[Final Answer],MATCH(BD$5&amp;"-"&amp;$V39,Table1[w]&amp;"-"&amp;Table1[h],0))</f>
        <v>3</v>
      </c>
      <c r="BE39" s="2" cm="1">
        <f t="array" ref="BE39">INDEX(Table1[Final Answer],MATCH(BE$5&amp;"-"&amp;$V39,Table1[w]&amp;"-"&amp;Table1[h],0))</f>
        <v>3</v>
      </c>
      <c r="BF39" s="2" cm="1">
        <f t="array" ref="BF39">INDEX(Table1[Final Answer],MATCH(BF$5&amp;"-"&amp;$V39,Table1[w]&amp;"-"&amp;Table1[h],0))</f>
        <v>2</v>
      </c>
      <c r="BG39" s="2" cm="1">
        <f t="array" ref="BG39">INDEX(Table1[Final Answer],MATCH(BG$5&amp;"-"&amp;$V39,Table1[w]&amp;"-"&amp;Table1[h],0))</f>
        <v>2</v>
      </c>
      <c r="BH39" s="2" cm="1">
        <f t="array" ref="BH39">INDEX(Table1[Final Answer],MATCH(BH$5&amp;"-"&amp;$V39,Table1[w]&amp;"-"&amp;Table1[h],0))</f>
        <v>2</v>
      </c>
      <c r="BI39" s="2" cm="1">
        <f t="array" ref="BI39">INDEX(Table1[Final Answer],MATCH(BI$5&amp;"-"&amp;$V39,Table1[w]&amp;"-"&amp;Table1[h],0))</f>
        <v>2</v>
      </c>
      <c r="BJ39" s="2" cm="1">
        <f t="array" ref="BJ39">INDEX(Table1[Final Answer],MATCH(BJ$5&amp;"-"&amp;$V39,Table1[w]&amp;"-"&amp;Table1[h],0))</f>
        <v>2</v>
      </c>
      <c r="BK39" s="2" cm="1">
        <f t="array" ref="BK39">INDEX(Table1[Final Answer],MATCH(BK$5&amp;"-"&amp;$V39,Table1[w]&amp;"-"&amp;Table1[h],0))</f>
        <v>1</v>
      </c>
      <c r="BL39" s="2" cm="1">
        <f t="array" ref="BL39">INDEX(Table1[Final Answer],MATCH(BL$5&amp;"-"&amp;$V39,Table1[w]&amp;"-"&amp;Table1[h],0))</f>
        <v>1</v>
      </c>
      <c r="BM39" s="2" cm="1">
        <f t="array" ref="BM39">INDEX(Table1[Final Answer],MATCH(BM$5&amp;"-"&amp;$V39,Table1[w]&amp;"-"&amp;Table1[h],0))</f>
        <v>1</v>
      </c>
      <c r="BN39" s="2" cm="1">
        <f t="array" ref="BN39">INDEX(Table1[Final Answer],MATCH(BN$5&amp;"-"&amp;$V39,Table1[w]&amp;"-"&amp;Table1[h],0))</f>
        <v>1</v>
      </c>
      <c r="BO39" s="2" cm="1">
        <f t="array" ref="BO39">INDEX(Table1[Final Answer],MATCH(BO$5&amp;"-"&amp;$V39,Table1[w]&amp;"-"&amp;Table1[h],0))</f>
        <v>1</v>
      </c>
      <c r="BP39" s="2" cm="1">
        <f t="array" ref="BP39">INDEX(Table1[Final Answer],MATCH(BP$5&amp;"-"&amp;$V39,Table1[w]&amp;"-"&amp;Table1[h],0))</f>
        <v>0</v>
      </c>
      <c r="BQ39" s="2" cm="1">
        <f t="array" ref="BQ39">INDEX(Table1[Final Answer],MATCH(BQ$5&amp;"-"&amp;$V39,Table1[w]&amp;"-"&amp;Table1[h],0))</f>
        <v>0</v>
      </c>
      <c r="BR39" s="2" cm="1">
        <f t="array" ref="BR39">INDEX(Table1[Final Answer],MATCH(BR$5&amp;"-"&amp;$V39,Table1[w]&amp;"-"&amp;Table1[h],0))</f>
        <v>0</v>
      </c>
      <c r="BS39" s="2" cm="1">
        <f t="array" ref="BS39">INDEX(Table1[Final Answer],MATCH(BS$5&amp;"-"&amp;$V39,Table1[w]&amp;"-"&amp;Table1[h],0))</f>
        <v>0</v>
      </c>
      <c r="BT39" s="2" cm="1">
        <f t="array" ref="BT39">INDEX(Table1[Final Answer],MATCH(BT$5&amp;"-"&amp;$V39,Table1[w]&amp;"-"&amp;Table1[h],0))</f>
        <v>0</v>
      </c>
    </row>
    <row r="40" spans="22:72" x14ac:dyDescent="0.45">
      <c r="V40" s="1">
        <f t="shared" si="1"/>
        <v>34</v>
      </c>
      <c r="W40" s="2" cm="1">
        <f t="array" ref="W40">INDEX(Table1[Final Answer],MATCH(W$5&amp;"-"&amp;$V40,Table1[w]&amp;"-"&amp;Table1[h],0))</f>
        <v>0</v>
      </c>
      <c r="X40" s="2" cm="1">
        <f t="array" ref="X40">INDEX(Table1[Final Answer],MATCH(X$5&amp;"-"&amp;$V40,Table1[w]&amp;"-"&amp;Table1[h],0))</f>
        <v>0</v>
      </c>
      <c r="Y40" s="2" cm="1">
        <f t="array" ref="Y40">INDEX(Table1[Final Answer],MATCH(Y$5&amp;"-"&amp;$V40,Table1[w]&amp;"-"&amp;Table1[h],0))</f>
        <v>0</v>
      </c>
      <c r="Z40" s="2" cm="1">
        <f t="array" ref="Z40">INDEX(Table1[Final Answer],MATCH(Z$5&amp;"-"&amp;$V40,Table1[w]&amp;"-"&amp;Table1[h],0))</f>
        <v>0</v>
      </c>
      <c r="AA40" s="2" cm="1">
        <f t="array" ref="AA40">INDEX(Table1[Final Answer],MATCH(AA$5&amp;"-"&amp;$V40,Table1[w]&amp;"-"&amp;Table1[h],0))</f>
        <v>0</v>
      </c>
      <c r="AB40" s="2" cm="1">
        <f t="array" ref="AB40">INDEX(Table1[Final Answer],MATCH(AB$5&amp;"-"&amp;$V40,Table1[w]&amp;"-"&amp;Table1[h],0))</f>
        <v>1</v>
      </c>
      <c r="AC40" s="2" cm="1">
        <f t="array" ref="AC40">INDEX(Table1[Final Answer],MATCH(AC$5&amp;"-"&amp;$V40,Table1[w]&amp;"-"&amp;Table1[h],0))</f>
        <v>1</v>
      </c>
      <c r="AD40" s="2" cm="1">
        <f t="array" ref="AD40">INDEX(Table1[Final Answer],MATCH(AD$5&amp;"-"&amp;$V40,Table1[w]&amp;"-"&amp;Table1[h],0))</f>
        <v>1</v>
      </c>
      <c r="AE40" s="2" cm="1">
        <f t="array" ref="AE40">INDEX(Table1[Final Answer],MATCH(AE$5&amp;"-"&amp;$V40,Table1[w]&amp;"-"&amp;Table1[h],0))</f>
        <v>1</v>
      </c>
      <c r="AF40" s="2" cm="1">
        <f t="array" ref="AF40">INDEX(Table1[Final Answer],MATCH(AF$5&amp;"-"&amp;$V40,Table1[w]&amp;"-"&amp;Table1[h],0))</f>
        <v>1</v>
      </c>
      <c r="AG40" s="2" cm="1">
        <f t="array" ref="AG40">INDEX(Table1[Final Answer],MATCH(AG$5&amp;"-"&amp;$V40,Table1[w]&amp;"-"&amp;Table1[h],0))</f>
        <v>2</v>
      </c>
      <c r="AH40" s="2" cm="1">
        <f t="array" ref="AH40">INDEX(Table1[Final Answer],MATCH(AH$5&amp;"-"&amp;$V40,Table1[w]&amp;"-"&amp;Table1[h],0))</f>
        <v>2</v>
      </c>
      <c r="AI40" s="2" cm="1">
        <f t="array" ref="AI40">INDEX(Table1[Final Answer],MATCH(AI$5&amp;"-"&amp;$V40,Table1[w]&amp;"-"&amp;Table1[h],0))</f>
        <v>2</v>
      </c>
      <c r="AJ40" s="2" cm="1">
        <f t="array" ref="AJ40">INDEX(Table1[Final Answer],MATCH(AJ$5&amp;"-"&amp;$V40,Table1[w]&amp;"-"&amp;Table1[h],0))</f>
        <v>2</v>
      </c>
      <c r="AK40" s="2" cm="1">
        <f t="array" ref="AK40">INDEX(Table1[Final Answer],MATCH(AK$5&amp;"-"&amp;$V40,Table1[w]&amp;"-"&amp;Table1[h],0))</f>
        <v>2</v>
      </c>
      <c r="AL40" s="2" cm="1">
        <f t="array" ref="AL40">INDEX(Table1[Final Answer],MATCH(AL$5&amp;"-"&amp;$V40,Table1[w]&amp;"-"&amp;Table1[h],0))</f>
        <v>3</v>
      </c>
      <c r="AM40" s="2" cm="1">
        <f t="array" ref="AM40">INDEX(Table1[Final Answer],MATCH(AM$5&amp;"-"&amp;$V40,Table1[w]&amp;"-"&amp;Table1[h],0))</f>
        <v>3</v>
      </c>
      <c r="AN40" s="2" cm="1">
        <f t="array" ref="AN40">INDEX(Table1[Final Answer],MATCH(AN$5&amp;"-"&amp;$V40,Table1[w]&amp;"-"&amp;Table1[h],0))</f>
        <v>3</v>
      </c>
      <c r="AO40" s="2" cm="1">
        <f t="array" ref="AO40">INDEX(Table1[Final Answer],MATCH(AO$5&amp;"-"&amp;$V40,Table1[w]&amp;"-"&amp;Table1[h],0))</f>
        <v>3</v>
      </c>
      <c r="AP40" s="2" cm="1">
        <f t="array" ref="AP40">INDEX(Table1[Final Answer],MATCH(AP$5&amp;"-"&amp;$V40,Table1[w]&amp;"-"&amp;Table1[h],0))</f>
        <v>3</v>
      </c>
      <c r="AQ40" s="2" cm="1">
        <f t="array" ref="AQ40">INDEX(Table1[Final Answer],MATCH(AQ$5&amp;"-"&amp;$V40,Table1[w]&amp;"-"&amp;Table1[h],0))</f>
        <v>3</v>
      </c>
      <c r="AR40" s="2" cm="1">
        <f t="array" ref="AR40">INDEX(Table1[Final Answer],MATCH(AR$5&amp;"-"&amp;$V40,Table1[w]&amp;"-"&amp;Table1[h],0))</f>
        <v>3</v>
      </c>
      <c r="AS40" s="2" cm="1">
        <f t="array" ref="AS40">INDEX(Table1[Final Answer],MATCH(AS$5&amp;"-"&amp;$V40,Table1[w]&amp;"-"&amp;Table1[h],0))</f>
        <v>3</v>
      </c>
      <c r="AT40" s="2" cm="1">
        <f t="array" ref="AT40">INDEX(Table1[Final Answer],MATCH(AT$5&amp;"-"&amp;$V40,Table1[w]&amp;"-"&amp;Table1[h],0))</f>
        <v>3</v>
      </c>
      <c r="AU40" s="2" cm="1">
        <f t="array" ref="AU40">INDEX(Table1[Final Answer],MATCH(AU$5&amp;"-"&amp;$V40,Table1[w]&amp;"-"&amp;Table1[h],0))</f>
        <v>3</v>
      </c>
      <c r="AV40" s="2" cm="1">
        <f t="array" ref="AV40">INDEX(Table1[Final Answer],MATCH(AV$5&amp;"-"&amp;$V40,Table1[w]&amp;"-"&amp;Table1[h],0))</f>
        <v>3</v>
      </c>
      <c r="AW40" s="2" cm="1">
        <f t="array" ref="AW40">INDEX(Table1[Final Answer],MATCH(AW$5&amp;"-"&amp;$V40,Table1[w]&amp;"-"&amp;Table1[h],0))</f>
        <v>3</v>
      </c>
      <c r="AX40" s="2" cm="1">
        <f t="array" ref="AX40">INDEX(Table1[Final Answer],MATCH(AX$5&amp;"-"&amp;$V40,Table1[w]&amp;"-"&amp;Table1[h],0))</f>
        <v>3</v>
      </c>
      <c r="AY40" s="2" cm="1">
        <f t="array" ref="AY40">INDEX(Table1[Final Answer],MATCH(AY$5&amp;"-"&amp;$V40,Table1[w]&amp;"-"&amp;Table1[h],0))</f>
        <v>3</v>
      </c>
      <c r="AZ40" s="2" cm="1">
        <f t="array" ref="AZ40">INDEX(Table1[Final Answer],MATCH(AZ$5&amp;"-"&amp;$V40,Table1[w]&amp;"-"&amp;Table1[h],0))</f>
        <v>3</v>
      </c>
      <c r="BA40" s="2" cm="1">
        <f t="array" ref="BA40">INDEX(Table1[Final Answer],MATCH(BA$5&amp;"-"&amp;$V40,Table1[w]&amp;"-"&amp;Table1[h],0))</f>
        <v>3</v>
      </c>
      <c r="BB40" s="2" cm="1">
        <f t="array" ref="BB40">INDEX(Table1[Final Answer],MATCH(BB$5&amp;"-"&amp;$V40,Table1[w]&amp;"-"&amp;Table1[h],0))</f>
        <v>3</v>
      </c>
      <c r="BC40" s="2" cm="1">
        <f t="array" ref="BC40">INDEX(Table1[Final Answer],MATCH(BC$5&amp;"-"&amp;$V40,Table1[w]&amp;"-"&amp;Table1[h],0))</f>
        <v>3</v>
      </c>
      <c r="BD40" s="2" cm="1">
        <f t="array" ref="BD40">INDEX(Table1[Final Answer],MATCH(BD$5&amp;"-"&amp;$V40,Table1[w]&amp;"-"&amp;Table1[h],0))</f>
        <v>3</v>
      </c>
      <c r="BE40" s="2" cm="1">
        <f t="array" ref="BE40">INDEX(Table1[Final Answer],MATCH(BE$5&amp;"-"&amp;$V40,Table1[w]&amp;"-"&amp;Table1[h],0))</f>
        <v>3</v>
      </c>
      <c r="BF40" s="2" cm="1">
        <f t="array" ref="BF40">INDEX(Table1[Final Answer],MATCH(BF$5&amp;"-"&amp;$V40,Table1[w]&amp;"-"&amp;Table1[h],0))</f>
        <v>2</v>
      </c>
      <c r="BG40" s="2" cm="1">
        <f t="array" ref="BG40">INDEX(Table1[Final Answer],MATCH(BG$5&amp;"-"&amp;$V40,Table1[w]&amp;"-"&amp;Table1[h],0))</f>
        <v>2</v>
      </c>
      <c r="BH40" s="2" cm="1">
        <f t="array" ref="BH40">INDEX(Table1[Final Answer],MATCH(BH$5&amp;"-"&amp;$V40,Table1[w]&amp;"-"&amp;Table1[h],0))</f>
        <v>2</v>
      </c>
      <c r="BI40" s="2" cm="1">
        <f t="array" ref="BI40">INDEX(Table1[Final Answer],MATCH(BI$5&amp;"-"&amp;$V40,Table1[w]&amp;"-"&amp;Table1[h],0))</f>
        <v>2</v>
      </c>
      <c r="BJ40" s="2" cm="1">
        <f t="array" ref="BJ40">INDEX(Table1[Final Answer],MATCH(BJ$5&amp;"-"&amp;$V40,Table1[w]&amp;"-"&amp;Table1[h],0))</f>
        <v>2</v>
      </c>
      <c r="BK40" s="2" cm="1">
        <f t="array" ref="BK40">INDEX(Table1[Final Answer],MATCH(BK$5&amp;"-"&amp;$V40,Table1[w]&amp;"-"&amp;Table1[h],0))</f>
        <v>1</v>
      </c>
      <c r="BL40" s="2" cm="1">
        <f t="array" ref="BL40">INDEX(Table1[Final Answer],MATCH(BL$5&amp;"-"&amp;$V40,Table1[w]&amp;"-"&amp;Table1[h],0))</f>
        <v>1</v>
      </c>
      <c r="BM40" s="2" cm="1">
        <f t="array" ref="BM40">INDEX(Table1[Final Answer],MATCH(BM$5&amp;"-"&amp;$V40,Table1[w]&amp;"-"&amp;Table1[h],0))</f>
        <v>1</v>
      </c>
      <c r="BN40" s="2" cm="1">
        <f t="array" ref="BN40">INDEX(Table1[Final Answer],MATCH(BN$5&amp;"-"&amp;$V40,Table1[w]&amp;"-"&amp;Table1[h],0))</f>
        <v>1</v>
      </c>
      <c r="BO40" s="2" cm="1">
        <f t="array" ref="BO40">INDEX(Table1[Final Answer],MATCH(BO$5&amp;"-"&amp;$V40,Table1[w]&amp;"-"&amp;Table1[h],0))</f>
        <v>1</v>
      </c>
      <c r="BP40" s="2" cm="1">
        <f t="array" ref="BP40">INDEX(Table1[Final Answer],MATCH(BP$5&amp;"-"&amp;$V40,Table1[w]&amp;"-"&amp;Table1[h],0))</f>
        <v>0</v>
      </c>
      <c r="BQ40" s="2" cm="1">
        <f t="array" ref="BQ40">INDEX(Table1[Final Answer],MATCH(BQ$5&amp;"-"&amp;$V40,Table1[w]&amp;"-"&amp;Table1[h],0))</f>
        <v>0</v>
      </c>
      <c r="BR40" s="2" cm="1">
        <f t="array" ref="BR40">INDEX(Table1[Final Answer],MATCH(BR$5&amp;"-"&amp;$V40,Table1[w]&amp;"-"&amp;Table1[h],0))</f>
        <v>0</v>
      </c>
      <c r="BS40" s="2" cm="1">
        <f t="array" ref="BS40">INDEX(Table1[Final Answer],MATCH(BS$5&amp;"-"&amp;$V40,Table1[w]&amp;"-"&amp;Table1[h],0))</f>
        <v>0</v>
      </c>
      <c r="BT40" s="2" cm="1">
        <f t="array" ref="BT40">INDEX(Table1[Final Answer],MATCH(BT$5&amp;"-"&amp;$V40,Table1[w]&amp;"-"&amp;Table1[h],0))</f>
        <v>0</v>
      </c>
    </row>
    <row r="41" spans="22:72" x14ac:dyDescent="0.45">
      <c r="V41" s="1">
        <f t="shared" si="1"/>
        <v>35</v>
      </c>
      <c r="W41" s="2" cm="1">
        <f t="array" ref="W41">INDEX(Table1[Final Answer],MATCH(W$5&amp;"-"&amp;$V41,Table1[w]&amp;"-"&amp;Table1[h],0))</f>
        <v>0</v>
      </c>
      <c r="X41" s="2" cm="1">
        <f t="array" ref="X41">INDEX(Table1[Final Answer],MATCH(X$5&amp;"-"&amp;$V41,Table1[w]&amp;"-"&amp;Table1[h],0))</f>
        <v>0</v>
      </c>
      <c r="Y41" s="2" cm="1">
        <f t="array" ref="Y41">INDEX(Table1[Final Answer],MATCH(Y$5&amp;"-"&amp;$V41,Table1[w]&amp;"-"&amp;Table1[h],0))</f>
        <v>0</v>
      </c>
      <c r="Z41" s="2" cm="1">
        <f t="array" ref="Z41">INDEX(Table1[Final Answer],MATCH(Z$5&amp;"-"&amp;$V41,Table1[w]&amp;"-"&amp;Table1[h],0))</f>
        <v>0</v>
      </c>
      <c r="AA41" s="2" cm="1">
        <f t="array" ref="AA41">INDEX(Table1[Final Answer],MATCH(AA$5&amp;"-"&amp;$V41,Table1[w]&amp;"-"&amp;Table1[h],0))</f>
        <v>0</v>
      </c>
      <c r="AB41" s="2" cm="1">
        <f t="array" ref="AB41">INDEX(Table1[Final Answer],MATCH(AB$5&amp;"-"&amp;$V41,Table1[w]&amp;"-"&amp;Table1[h],0))</f>
        <v>1</v>
      </c>
      <c r="AC41" s="2" cm="1">
        <f t="array" ref="AC41">INDEX(Table1[Final Answer],MATCH(AC$5&amp;"-"&amp;$V41,Table1[w]&amp;"-"&amp;Table1[h],0))</f>
        <v>1</v>
      </c>
      <c r="AD41" s="2" cm="1">
        <f t="array" ref="AD41">INDEX(Table1[Final Answer],MATCH(AD$5&amp;"-"&amp;$V41,Table1[w]&amp;"-"&amp;Table1[h],0))</f>
        <v>1</v>
      </c>
      <c r="AE41" s="2" cm="1">
        <f t="array" ref="AE41">INDEX(Table1[Final Answer],MATCH(AE$5&amp;"-"&amp;$V41,Table1[w]&amp;"-"&amp;Table1[h],0))</f>
        <v>1</v>
      </c>
      <c r="AF41" s="2" cm="1">
        <f t="array" ref="AF41">INDEX(Table1[Final Answer],MATCH(AF$5&amp;"-"&amp;$V41,Table1[w]&amp;"-"&amp;Table1[h],0))</f>
        <v>1</v>
      </c>
      <c r="AG41" s="2" cm="1">
        <f t="array" ref="AG41">INDEX(Table1[Final Answer],MATCH(AG$5&amp;"-"&amp;$V41,Table1[w]&amp;"-"&amp;Table1[h],0))</f>
        <v>2</v>
      </c>
      <c r="AH41" s="2" cm="1">
        <f t="array" ref="AH41">INDEX(Table1[Final Answer],MATCH(AH$5&amp;"-"&amp;$V41,Table1[w]&amp;"-"&amp;Table1[h],0))</f>
        <v>2</v>
      </c>
      <c r="AI41" s="2" cm="1">
        <f t="array" ref="AI41">INDEX(Table1[Final Answer],MATCH(AI$5&amp;"-"&amp;$V41,Table1[w]&amp;"-"&amp;Table1[h],0))</f>
        <v>2</v>
      </c>
      <c r="AJ41" s="2" cm="1">
        <f t="array" ref="AJ41">INDEX(Table1[Final Answer],MATCH(AJ$5&amp;"-"&amp;$V41,Table1[w]&amp;"-"&amp;Table1[h],0))</f>
        <v>2</v>
      </c>
      <c r="AK41" s="2" cm="1">
        <f t="array" ref="AK41">INDEX(Table1[Final Answer],MATCH(AK$5&amp;"-"&amp;$V41,Table1[w]&amp;"-"&amp;Table1[h],0))</f>
        <v>2</v>
      </c>
      <c r="AL41" s="2" cm="1">
        <f t="array" ref="AL41">INDEX(Table1[Final Answer],MATCH(AL$5&amp;"-"&amp;$V41,Table1[w]&amp;"-"&amp;Table1[h],0))</f>
        <v>2</v>
      </c>
      <c r="AM41" s="2" cm="1">
        <f t="array" ref="AM41">INDEX(Table1[Final Answer],MATCH(AM$5&amp;"-"&amp;$V41,Table1[w]&amp;"-"&amp;Table1[h],0))</f>
        <v>2</v>
      </c>
      <c r="AN41" s="2" cm="1">
        <f t="array" ref="AN41">INDEX(Table1[Final Answer],MATCH(AN$5&amp;"-"&amp;$V41,Table1[w]&amp;"-"&amp;Table1[h],0))</f>
        <v>2</v>
      </c>
      <c r="AO41" s="2" cm="1">
        <f t="array" ref="AO41">INDEX(Table1[Final Answer],MATCH(AO$5&amp;"-"&amp;$V41,Table1[w]&amp;"-"&amp;Table1[h],0))</f>
        <v>2</v>
      </c>
      <c r="AP41" s="2" cm="1">
        <f t="array" ref="AP41">INDEX(Table1[Final Answer],MATCH(AP$5&amp;"-"&amp;$V41,Table1[w]&amp;"-"&amp;Table1[h],0))</f>
        <v>2</v>
      </c>
      <c r="AQ41" s="2" cm="1">
        <f t="array" ref="AQ41">INDEX(Table1[Final Answer],MATCH(AQ$5&amp;"-"&amp;$V41,Table1[w]&amp;"-"&amp;Table1[h],0))</f>
        <v>2</v>
      </c>
      <c r="AR41" s="2" cm="1">
        <f t="array" ref="AR41">INDEX(Table1[Final Answer],MATCH(AR$5&amp;"-"&amp;$V41,Table1[w]&amp;"-"&amp;Table1[h],0))</f>
        <v>2</v>
      </c>
      <c r="AS41" s="2" cm="1">
        <f t="array" ref="AS41">INDEX(Table1[Final Answer],MATCH(AS$5&amp;"-"&amp;$V41,Table1[w]&amp;"-"&amp;Table1[h],0))</f>
        <v>2</v>
      </c>
      <c r="AT41" s="2" cm="1">
        <f t="array" ref="AT41">INDEX(Table1[Final Answer],MATCH(AT$5&amp;"-"&amp;$V41,Table1[w]&amp;"-"&amp;Table1[h],0))</f>
        <v>2</v>
      </c>
      <c r="AU41" s="2" cm="1">
        <f t="array" ref="AU41">INDEX(Table1[Final Answer],MATCH(AU$5&amp;"-"&amp;$V41,Table1[w]&amp;"-"&amp;Table1[h],0))</f>
        <v>2</v>
      </c>
      <c r="AV41" s="2" cm="1">
        <f t="array" ref="AV41">INDEX(Table1[Final Answer],MATCH(AV$5&amp;"-"&amp;$V41,Table1[w]&amp;"-"&amp;Table1[h],0))</f>
        <v>2</v>
      </c>
      <c r="AW41" s="2" cm="1">
        <f t="array" ref="AW41">INDEX(Table1[Final Answer],MATCH(AW$5&amp;"-"&amp;$V41,Table1[w]&amp;"-"&amp;Table1[h],0))</f>
        <v>2</v>
      </c>
      <c r="AX41" s="2" cm="1">
        <f t="array" ref="AX41">INDEX(Table1[Final Answer],MATCH(AX$5&amp;"-"&amp;$V41,Table1[w]&amp;"-"&amp;Table1[h],0))</f>
        <v>2</v>
      </c>
      <c r="AY41" s="2" cm="1">
        <f t="array" ref="AY41">INDEX(Table1[Final Answer],MATCH(AY$5&amp;"-"&amp;$V41,Table1[w]&amp;"-"&amp;Table1[h],0))</f>
        <v>2</v>
      </c>
      <c r="AZ41" s="2" cm="1">
        <f t="array" ref="AZ41">INDEX(Table1[Final Answer],MATCH(AZ$5&amp;"-"&amp;$V41,Table1[w]&amp;"-"&amp;Table1[h],0))</f>
        <v>2</v>
      </c>
      <c r="BA41" s="2" cm="1">
        <f t="array" ref="BA41">INDEX(Table1[Final Answer],MATCH(BA$5&amp;"-"&amp;$V41,Table1[w]&amp;"-"&amp;Table1[h],0))</f>
        <v>2</v>
      </c>
      <c r="BB41" s="2" cm="1">
        <f t="array" ref="BB41">INDEX(Table1[Final Answer],MATCH(BB$5&amp;"-"&amp;$V41,Table1[w]&amp;"-"&amp;Table1[h],0))</f>
        <v>2</v>
      </c>
      <c r="BC41" s="2" cm="1">
        <f t="array" ref="BC41">INDEX(Table1[Final Answer],MATCH(BC$5&amp;"-"&amp;$V41,Table1[w]&amp;"-"&amp;Table1[h],0))</f>
        <v>2</v>
      </c>
      <c r="BD41" s="2" cm="1">
        <f t="array" ref="BD41">INDEX(Table1[Final Answer],MATCH(BD$5&amp;"-"&amp;$V41,Table1[w]&amp;"-"&amp;Table1[h],0))</f>
        <v>2</v>
      </c>
      <c r="BE41" s="2" cm="1">
        <f t="array" ref="BE41">INDEX(Table1[Final Answer],MATCH(BE$5&amp;"-"&amp;$V41,Table1[w]&amp;"-"&amp;Table1[h],0))</f>
        <v>2</v>
      </c>
      <c r="BF41" s="2" cm="1">
        <f t="array" ref="BF41">INDEX(Table1[Final Answer],MATCH(BF$5&amp;"-"&amp;$V41,Table1[w]&amp;"-"&amp;Table1[h],0))</f>
        <v>2</v>
      </c>
      <c r="BG41" s="2" cm="1">
        <f t="array" ref="BG41">INDEX(Table1[Final Answer],MATCH(BG$5&amp;"-"&amp;$V41,Table1[w]&amp;"-"&amp;Table1[h],0))</f>
        <v>2</v>
      </c>
      <c r="BH41" s="2" cm="1">
        <f t="array" ref="BH41">INDEX(Table1[Final Answer],MATCH(BH$5&amp;"-"&amp;$V41,Table1[w]&amp;"-"&amp;Table1[h],0))</f>
        <v>2</v>
      </c>
      <c r="BI41" s="2" cm="1">
        <f t="array" ref="BI41">INDEX(Table1[Final Answer],MATCH(BI$5&amp;"-"&amp;$V41,Table1[w]&amp;"-"&amp;Table1[h],0))</f>
        <v>2</v>
      </c>
      <c r="BJ41" s="2" cm="1">
        <f t="array" ref="BJ41">INDEX(Table1[Final Answer],MATCH(BJ$5&amp;"-"&amp;$V41,Table1[w]&amp;"-"&amp;Table1[h],0))</f>
        <v>2</v>
      </c>
      <c r="BK41" s="2" cm="1">
        <f t="array" ref="BK41">INDEX(Table1[Final Answer],MATCH(BK$5&amp;"-"&amp;$V41,Table1[w]&amp;"-"&amp;Table1[h],0))</f>
        <v>1</v>
      </c>
      <c r="BL41" s="2" cm="1">
        <f t="array" ref="BL41">INDEX(Table1[Final Answer],MATCH(BL$5&amp;"-"&amp;$V41,Table1[w]&amp;"-"&amp;Table1[h],0))</f>
        <v>1</v>
      </c>
      <c r="BM41" s="2" cm="1">
        <f t="array" ref="BM41">INDEX(Table1[Final Answer],MATCH(BM$5&amp;"-"&amp;$V41,Table1[w]&amp;"-"&amp;Table1[h],0))</f>
        <v>1</v>
      </c>
      <c r="BN41" s="2" cm="1">
        <f t="array" ref="BN41">INDEX(Table1[Final Answer],MATCH(BN$5&amp;"-"&amp;$V41,Table1[w]&amp;"-"&amp;Table1[h],0))</f>
        <v>1</v>
      </c>
      <c r="BO41" s="2" cm="1">
        <f t="array" ref="BO41">INDEX(Table1[Final Answer],MATCH(BO$5&amp;"-"&amp;$V41,Table1[w]&amp;"-"&amp;Table1[h],0))</f>
        <v>1</v>
      </c>
      <c r="BP41" s="2" cm="1">
        <f t="array" ref="BP41">INDEX(Table1[Final Answer],MATCH(BP$5&amp;"-"&amp;$V41,Table1[w]&amp;"-"&amp;Table1[h],0))</f>
        <v>0</v>
      </c>
      <c r="BQ41" s="2" cm="1">
        <f t="array" ref="BQ41">INDEX(Table1[Final Answer],MATCH(BQ$5&amp;"-"&amp;$V41,Table1[w]&amp;"-"&amp;Table1[h],0))</f>
        <v>0</v>
      </c>
      <c r="BR41" s="2" cm="1">
        <f t="array" ref="BR41">INDEX(Table1[Final Answer],MATCH(BR$5&amp;"-"&amp;$V41,Table1[w]&amp;"-"&amp;Table1[h],0))</f>
        <v>0</v>
      </c>
      <c r="BS41" s="2" cm="1">
        <f t="array" ref="BS41">INDEX(Table1[Final Answer],MATCH(BS$5&amp;"-"&amp;$V41,Table1[w]&amp;"-"&amp;Table1[h],0))</f>
        <v>0</v>
      </c>
      <c r="BT41" s="2" cm="1">
        <f t="array" ref="BT41">INDEX(Table1[Final Answer],MATCH(BT$5&amp;"-"&amp;$V41,Table1[w]&amp;"-"&amp;Table1[h],0))</f>
        <v>0</v>
      </c>
    </row>
    <row r="42" spans="22:72" x14ac:dyDescent="0.45">
      <c r="V42" s="1">
        <f t="shared" si="1"/>
        <v>36</v>
      </c>
      <c r="W42" s="2" cm="1">
        <f t="array" ref="W42">INDEX(Table1[Final Answer],MATCH(W$5&amp;"-"&amp;$V42,Table1[w]&amp;"-"&amp;Table1[h],0))</f>
        <v>0</v>
      </c>
      <c r="X42" s="2" cm="1">
        <f t="array" ref="X42">INDEX(Table1[Final Answer],MATCH(X$5&amp;"-"&amp;$V42,Table1[w]&amp;"-"&amp;Table1[h],0))</f>
        <v>0</v>
      </c>
      <c r="Y42" s="2" cm="1">
        <f t="array" ref="Y42">INDEX(Table1[Final Answer],MATCH(Y$5&amp;"-"&amp;$V42,Table1[w]&amp;"-"&amp;Table1[h],0))</f>
        <v>0</v>
      </c>
      <c r="Z42" s="2" cm="1">
        <f t="array" ref="Z42">INDEX(Table1[Final Answer],MATCH(Z$5&amp;"-"&amp;$V42,Table1[w]&amp;"-"&amp;Table1[h],0))</f>
        <v>0</v>
      </c>
      <c r="AA42" s="2" cm="1">
        <f t="array" ref="AA42">INDEX(Table1[Final Answer],MATCH(AA$5&amp;"-"&amp;$V42,Table1[w]&amp;"-"&amp;Table1[h],0))</f>
        <v>0</v>
      </c>
      <c r="AB42" s="2" cm="1">
        <f t="array" ref="AB42">INDEX(Table1[Final Answer],MATCH(AB$5&amp;"-"&amp;$V42,Table1[w]&amp;"-"&amp;Table1[h],0))</f>
        <v>1</v>
      </c>
      <c r="AC42" s="2" cm="1">
        <f t="array" ref="AC42">INDEX(Table1[Final Answer],MATCH(AC$5&amp;"-"&amp;$V42,Table1[w]&amp;"-"&amp;Table1[h],0))</f>
        <v>1</v>
      </c>
      <c r="AD42" s="2" cm="1">
        <f t="array" ref="AD42">INDEX(Table1[Final Answer],MATCH(AD$5&amp;"-"&amp;$V42,Table1[w]&amp;"-"&amp;Table1[h],0))</f>
        <v>1</v>
      </c>
      <c r="AE42" s="2" cm="1">
        <f t="array" ref="AE42">INDEX(Table1[Final Answer],MATCH(AE$5&amp;"-"&amp;$V42,Table1[w]&amp;"-"&amp;Table1[h],0))</f>
        <v>1</v>
      </c>
      <c r="AF42" s="2" cm="1">
        <f t="array" ref="AF42">INDEX(Table1[Final Answer],MATCH(AF$5&amp;"-"&amp;$V42,Table1[w]&amp;"-"&amp;Table1[h],0))</f>
        <v>1</v>
      </c>
      <c r="AG42" s="2" cm="1">
        <f t="array" ref="AG42">INDEX(Table1[Final Answer],MATCH(AG$5&amp;"-"&amp;$V42,Table1[w]&amp;"-"&amp;Table1[h],0))</f>
        <v>2</v>
      </c>
      <c r="AH42" s="2" cm="1">
        <f t="array" ref="AH42">INDEX(Table1[Final Answer],MATCH(AH$5&amp;"-"&amp;$V42,Table1[w]&amp;"-"&amp;Table1[h],0))</f>
        <v>2</v>
      </c>
      <c r="AI42" s="2" cm="1">
        <f t="array" ref="AI42">INDEX(Table1[Final Answer],MATCH(AI$5&amp;"-"&amp;$V42,Table1[w]&amp;"-"&amp;Table1[h],0))</f>
        <v>2</v>
      </c>
      <c r="AJ42" s="2" cm="1">
        <f t="array" ref="AJ42">INDEX(Table1[Final Answer],MATCH(AJ$5&amp;"-"&amp;$V42,Table1[w]&amp;"-"&amp;Table1[h],0))</f>
        <v>2</v>
      </c>
      <c r="AK42" s="2" cm="1">
        <f t="array" ref="AK42">INDEX(Table1[Final Answer],MATCH(AK$5&amp;"-"&amp;$V42,Table1[w]&amp;"-"&amp;Table1[h],0))</f>
        <v>2</v>
      </c>
      <c r="AL42" s="2" cm="1">
        <f t="array" ref="AL42">INDEX(Table1[Final Answer],MATCH(AL$5&amp;"-"&amp;$V42,Table1[w]&amp;"-"&amp;Table1[h],0))</f>
        <v>2</v>
      </c>
      <c r="AM42" s="2" cm="1">
        <f t="array" ref="AM42">INDEX(Table1[Final Answer],MATCH(AM$5&amp;"-"&amp;$V42,Table1[w]&amp;"-"&amp;Table1[h],0))</f>
        <v>2</v>
      </c>
      <c r="AN42" s="2" cm="1">
        <f t="array" ref="AN42">INDEX(Table1[Final Answer],MATCH(AN$5&amp;"-"&amp;$V42,Table1[w]&amp;"-"&amp;Table1[h],0))</f>
        <v>2</v>
      </c>
      <c r="AO42" s="2" cm="1">
        <f t="array" ref="AO42">INDEX(Table1[Final Answer],MATCH(AO$5&amp;"-"&amp;$V42,Table1[w]&amp;"-"&amp;Table1[h],0))</f>
        <v>2</v>
      </c>
      <c r="AP42" s="2" cm="1">
        <f t="array" ref="AP42">INDEX(Table1[Final Answer],MATCH(AP$5&amp;"-"&amp;$V42,Table1[w]&amp;"-"&amp;Table1[h],0))</f>
        <v>2</v>
      </c>
      <c r="AQ42" s="2" cm="1">
        <f t="array" ref="AQ42">INDEX(Table1[Final Answer],MATCH(AQ$5&amp;"-"&amp;$V42,Table1[w]&amp;"-"&amp;Table1[h],0))</f>
        <v>2</v>
      </c>
      <c r="AR42" s="2" cm="1">
        <f t="array" ref="AR42">INDEX(Table1[Final Answer],MATCH(AR$5&amp;"-"&amp;$V42,Table1[w]&amp;"-"&amp;Table1[h],0))</f>
        <v>2</v>
      </c>
      <c r="AS42" s="2" cm="1">
        <f t="array" ref="AS42">INDEX(Table1[Final Answer],MATCH(AS$5&amp;"-"&amp;$V42,Table1[w]&amp;"-"&amp;Table1[h],0))</f>
        <v>2</v>
      </c>
      <c r="AT42" s="2" cm="1">
        <f t="array" ref="AT42">INDEX(Table1[Final Answer],MATCH(AT$5&amp;"-"&amp;$V42,Table1[w]&amp;"-"&amp;Table1[h],0))</f>
        <v>2</v>
      </c>
      <c r="AU42" s="2" cm="1">
        <f t="array" ref="AU42">INDEX(Table1[Final Answer],MATCH(AU$5&amp;"-"&amp;$V42,Table1[w]&amp;"-"&amp;Table1[h],0))</f>
        <v>2</v>
      </c>
      <c r="AV42" s="2" cm="1">
        <f t="array" ref="AV42">INDEX(Table1[Final Answer],MATCH(AV$5&amp;"-"&amp;$V42,Table1[w]&amp;"-"&amp;Table1[h],0))</f>
        <v>2</v>
      </c>
      <c r="AW42" s="2" cm="1">
        <f t="array" ref="AW42">INDEX(Table1[Final Answer],MATCH(AW$5&amp;"-"&amp;$V42,Table1[w]&amp;"-"&amp;Table1[h],0))</f>
        <v>2</v>
      </c>
      <c r="AX42" s="2" cm="1">
        <f t="array" ref="AX42">INDEX(Table1[Final Answer],MATCH(AX$5&amp;"-"&amp;$V42,Table1[w]&amp;"-"&amp;Table1[h],0))</f>
        <v>2</v>
      </c>
      <c r="AY42" s="2" cm="1">
        <f t="array" ref="AY42">INDEX(Table1[Final Answer],MATCH(AY$5&amp;"-"&amp;$V42,Table1[w]&amp;"-"&amp;Table1[h],0))</f>
        <v>2</v>
      </c>
      <c r="AZ42" s="2" cm="1">
        <f t="array" ref="AZ42">INDEX(Table1[Final Answer],MATCH(AZ$5&amp;"-"&amp;$V42,Table1[w]&amp;"-"&amp;Table1[h],0))</f>
        <v>2</v>
      </c>
      <c r="BA42" s="2" cm="1">
        <f t="array" ref="BA42">INDEX(Table1[Final Answer],MATCH(BA$5&amp;"-"&amp;$V42,Table1[w]&amp;"-"&amp;Table1[h],0))</f>
        <v>2</v>
      </c>
      <c r="BB42" s="2" cm="1">
        <f t="array" ref="BB42">INDEX(Table1[Final Answer],MATCH(BB$5&amp;"-"&amp;$V42,Table1[w]&amp;"-"&amp;Table1[h],0))</f>
        <v>2</v>
      </c>
      <c r="BC42" s="2" cm="1">
        <f t="array" ref="BC42">INDEX(Table1[Final Answer],MATCH(BC$5&amp;"-"&amp;$V42,Table1[w]&amp;"-"&amp;Table1[h],0))</f>
        <v>2</v>
      </c>
      <c r="BD42" s="2" cm="1">
        <f t="array" ref="BD42">INDEX(Table1[Final Answer],MATCH(BD$5&amp;"-"&amp;$V42,Table1[w]&amp;"-"&amp;Table1[h],0))</f>
        <v>2</v>
      </c>
      <c r="BE42" s="2" cm="1">
        <f t="array" ref="BE42">INDEX(Table1[Final Answer],MATCH(BE$5&amp;"-"&amp;$V42,Table1[w]&amp;"-"&amp;Table1[h],0))</f>
        <v>2</v>
      </c>
      <c r="BF42" s="2" cm="1">
        <f t="array" ref="BF42">INDEX(Table1[Final Answer],MATCH(BF$5&amp;"-"&amp;$V42,Table1[w]&amp;"-"&amp;Table1[h],0))</f>
        <v>2</v>
      </c>
      <c r="BG42" s="2" cm="1">
        <f t="array" ref="BG42">INDEX(Table1[Final Answer],MATCH(BG$5&amp;"-"&amp;$V42,Table1[w]&amp;"-"&amp;Table1[h],0))</f>
        <v>2</v>
      </c>
      <c r="BH42" s="2" cm="1">
        <f t="array" ref="BH42">INDEX(Table1[Final Answer],MATCH(BH$5&amp;"-"&amp;$V42,Table1[w]&amp;"-"&amp;Table1[h],0))</f>
        <v>2</v>
      </c>
      <c r="BI42" s="2" cm="1">
        <f t="array" ref="BI42">INDEX(Table1[Final Answer],MATCH(BI$5&amp;"-"&amp;$V42,Table1[w]&amp;"-"&amp;Table1[h],0))</f>
        <v>2</v>
      </c>
      <c r="BJ42" s="2" cm="1">
        <f t="array" ref="BJ42">INDEX(Table1[Final Answer],MATCH(BJ$5&amp;"-"&amp;$V42,Table1[w]&amp;"-"&amp;Table1[h],0))</f>
        <v>2</v>
      </c>
      <c r="BK42" s="2" cm="1">
        <f t="array" ref="BK42">INDEX(Table1[Final Answer],MATCH(BK$5&amp;"-"&amp;$V42,Table1[w]&amp;"-"&amp;Table1[h],0))</f>
        <v>1</v>
      </c>
      <c r="BL42" s="2" cm="1">
        <f t="array" ref="BL42">INDEX(Table1[Final Answer],MATCH(BL$5&amp;"-"&amp;$V42,Table1[w]&amp;"-"&amp;Table1[h],0))</f>
        <v>1</v>
      </c>
      <c r="BM42" s="2" cm="1">
        <f t="array" ref="BM42">INDEX(Table1[Final Answer],MATCH(BM$5&amp;"-"&amp;$V42,Table1[w]&amp;"-"&amp;Table1[h],0))</f>
        <v>1</v>
      </c>
      <c r="BN42" s="2" cm="1">
        <f t="array" ref="BN42">INDEX(Table1[Final Answer],MATCH(BN$5&amp;"-"&amp;$V42,Table1[w]&amp;"-"&amp;Table1[h],0))</f>
        <v>1</v>
      </c>
      <c r="BO42" s="2" cm="1">
        <f t="array" ref="BO42">INDEX(Table1[Final Answer],MATCH(BO$5&amp;"-"&amp;$V42,Table1[w]&amp;"-"&amp;Table1[h],0))</f>
        <v>1</v>
      </c>
      <c r="BP42" s="2" cm="1">
        <f t="array" ref="BP42">INDEX(Table1[Final Answer],MATCH(BP$5&amp;"-"&amp;$V42,Table1[w]&amp;"-"&amp;Table1[h],0))</f>
        <v>0</v>
      </c>
      <c r="BQ42" s="2" cm="1">
        <f t="array" ref="BQ42">INDEX(Table1[Final Answer],MATCH(BQ$5&amp;"-"&amp;$V42,Table1[w]&amp;"-"&amp;Table1[h],0))</f>
        <v>0</v>
      </c>
      <c r="BR42" s="2" cm="1">
        <f t="array" ref="BR42">INDEX(Table1[Final Answer],MATCH(BR$5&amp;"-"&amp;$V42,Table1[w]&amp;"-"&amp;Table1[h],0))</f>
        <v>0</v>
      </c>
      <c r="BS42" s="2" cm="1">
        <f t="array" ref="BS42">INDEX(Table1[Final Answer],MATCH(BS$5&amp;"-"&amp;$V42,Table1[w]&amp;"-"&amp;Table1[h],0))</f>
        <v>0</v>
      </c>
      <c r="BT42" s="2" cm="1">
        <f t="array" ref="BT42">INDEX(Table1[Final Answer],MATCH(BT$5&amp;"-"&amp;$V42,Table1[w]&amp;"-"&amp;Table1[h],0))</f>
        <v>0</v>
      </c>
    </row>
    <row r="43" spans="22:72" x14ac:dyDescent="0.45">
      <c r="V43" s="1">
        <f t="shared" si="1"/>
        <v>37</v>
      </c>
      <c r="W43" s="2" cm="1">
        <f t="array" ref="W43">INDEX(Table1[Final Answer],MATCH(W$5&amp;"-"&amp;$V43,Table1[w]&amp;"-"&amp;Table1[h],0))</f>
        <v>0</v>
      </c>
      <c r="X43" s="2" cm="1">
        <f t="array" ref="X43">INDEX(Table1[Final Answer],MATCH(X$5&amp;"-"&amp;$V43,Table1[w]&amp;"-"&amp;Table1[h],0))</f>
        <v>0</v>
      </c>
      <c r="Y43" s="2" cm="1">
        <f t="array" ref="Y43">INDEX(Table1[Final Answer],MATCH(Y$5&amp;"-"&amp;$V43,Table1[w]&amp;"-"&amp;Table1[h],0))</f>
        <v>0</v>
      </c>
      <c r="Z43" s="2" cm="1">
        <f t="array" ref="Z43">INDEX(Table1[Final Answer],MATCH(Z$5&amp;"-"&amp;$V43,Table1[w]&amp;"-"&amp;Table1[h],0))</f>
        <v>0</v>
      </c>
      <c r="AA43" s="2" cm="1">
        <f t="array" ref="AA43">INDEX(Table1[Final Answer],MATCH(AA$5&amp;"-"&amp;$V43,Table1[w]&amp;"-"&amp;Table1[h],0))</f>
        <v>0</v>
      </c>
      <c r="AB43" s="2" cm="1">
        <f t="array" ref="AB43">INDEX(Table1[Final Answer],MATCH(AB$5&amp;"-"&amp;$V43,Table1[w]&amp;"-"&amp;Table1[h],0))</f>
        <v>1</v>
      </c>
      <c r="AC43" s="2" cm="1">
        <f t="array" ref="AC43">INDEX(Table1[Final Answer],MATCH(AC$5&amp;"-"&amp;$V43,Table1[w]&amp;"-"&amp;Table1[h],0))</f>
        <v>1</v>
      </c>
      <c r="AD43" s="2" cm="1">
        <f t="array" ref="AD43">INDEX(Table1[Final Answer],MATCH(AD$5&amp;"-"&amp;$V43,Table1[w]&amp;"-"&amp;Table1[h],0))</f>
        <v>1</v>
      </c>
      <c r="AE43" s="2" cm="1">
        <f t="array" ref="AE43">INDEX(Table1[Final Answer],MATCH(AE$5&amp;"-"&amp;$V43,Table1[w]&amp;"-"&amp;Table1[h],0))</f>
        <v>1</v>
      </c>
      <c r="AF43" s="2" cm="1">
        <f t="array" ref="AF43">INDEX(Table1[Final Answer],MATCH(AF$5&amp;"-"&amp;$V43,Table1[w]&amp;"-"&amp;Table1[h],0))</f>
        <v>1</v>
      </c>
      <c r="AG43" s="2" cm="1">
        <f t="array" ref="AG43">INDEX(Table1[Final Answer],MATCH(AG$5&amp;"-"&amp;$V43,Table1[w]&amp;"-"&amp;Table1[h],0))</f>
        <v>2</v>
      </c>
      <c r="AH43" s="2" cm="1">
        <f t="array" ref="AH43">INDEX(Table1[Final Answer],MATCH(AH$5&amp;"-"&amp;$V43,Table1[w]&amp;"-"&amp;Table1[h],0))</f>
        <v>2</v>
      </c>
      <c r="AI43" s="2" cm="1">
        <f t="array" ref="AI43">INDEX(Table1[Final Answer],MATCH(AI$5&amp;"-"&amp;$V43,Table1[w]&amp;"-"&amp;Table1[h],0))</f>
        <v>2</v>
      </c>
      <c r="AJ43" s="2" cm="1">
        <f t="array" ref="AJ43">INDEX(Table1[Final Answer],MATCH(AJ$5&amp;"-"&amp;$V43,Table1[w]&amp;"-"&amp;Table1[h],0))</f>
        <v>2</v>
      </c>
      <c r="AK43" s="2" cm="1">
        <f t="array" ref="AK43">INDEX(Table1[Final Answer],MATCH(AK$5&amp;"-"&amp;$V43,Table1[w]&amp;"-"&amp;Table1[h],0))</f>
        <v>2</v>
      </c>
      <c r="AL43" s="2" cm="1">
        <f t="array" ref="AL43">INDEX(Table1[Final Answer],MATCH(AL$5&amp;"-"&amp;$V43,Table1[w]&amp;"-"&amp;Table1[h],0))</f>
        <v>2</v>
      </c>
      <c r="AM43" s="2" cm="1">
        <f t="array" ref="AM43">INDEX(Table1[Final Answer],MATCH(AM$5&amp;"-"&amp;$V43,Table1[w]&amp;"-"&amp;Table1[h],0))</f>
        <v>2</v>
      </c>
      <c r="AN43" s="2" cm="1">
        <f t="array" ref="AN43">INDEX(Table1[Final Answer],MATCH(AN$5&amp;"-"&amp;$V43,Table1[w]&amp;"-"&amp;Table1[h],0))</f>
        <v>2</v>
      </c>
      <c r="AO43" s="2" cm="1">
        <f t="array" ref="AO43">INDEX(Table1[Final Answer],MATCH(AO$5&amp;"-"&amp;$V43,Table1[w]&amp;"-"&amp;Table1[h],0))</f>
        <v>2</v>
      </c>
      <c r="AP43" s="2" cm="1">
        <f t="array" ref="AP43">INDEX(Table1[Final Answer],MATCH(AP$5&amp;"-"&amp;$V43,Table1[w]&amp;"-"&amp;Table1[h],0))</f>
        <v>2</v>
      </c>
      <c r="AQ43" s="2" cm="1">
        <f t="array" ref="AQ43">INDEX(Table1[Final Answer],MATCH(AQ$5&amp;"-"&amp;$V43,Table1[w]&amp;"-"&amp;Table1[h],0))</f>
        <v>2</v>
      </c>
      <c r="AR43" s="2" cm="1">
        <f t="array" ref="AR43">INDEX(Table1[Final Answer],MATCH(AR$5&amp;"-"&amp;$V43,Table1[w]&amp;"-"&amp;Table1[h],0))</f>
        <v>2</v>
      </c>
      <c r="AS43" s="2" cm="1">
        <f t="array" ref="AS43">INDEX(Table1[Final Answer],MATCH(AS$5&amp;"-"&amp;$V43,Table1[w]&amp;"-"&amp;Table1[h],0))</f>
        <v>2</v>
      </c>
      <c r="AT43" s="2" cm="1">
        <f t="array" ref="AT43">INDEX(Table1[Final Answer],MATCH(AT$5&amp;"-"&amp;$V43,Table1[w]&amp;"-"&amp;Table1[h],0))</f>
        <v>2</v>
      </c>
      <c r="AU43" s="2" cm="1">
        <f t="array" ref="AU43">INDEX(Table1[Final Answer],MATCH(AU$5&amp;"-"&amp;$V43,Table1[w]&amp;"-"&amp;Table1[h],0))</f>
        <v>2</v>
      </c>
      <c r="AV43" s="2" cm="1">
        <f t="array" ref="AV43">INDEX(Table1[Final Answer],MATCH(AV$5&amp;"-"&amp;$V43,Table1[w]&amp;"-"&amp;Table1[h],0))</f>
        <v>2</v>
      </c>
      <c r="AW43" s="2" cm="1">
        <f t="array" ref="AW43">INDEX(Table1[Final Answer],MATCH(AW$5&amp;"-"&amp;$V43,Table1[w]&amp;"-"&amp;Table1[h],0))</f>
        <v>2</v>
      </c>
      <c r="AX43" s="2" cm="1">
        <f t="array" ref="AX43">INDEX(Table1[Final Answer],MATCH(AX$5&amp;"-"&amp;$V43,Table1[w]&amp;"-"&amp;Table1[h],0))</f>
        <v>2</v>
      </c>
      <c r="AY43" s="2" cm="1">
        <f t="array" ref="AY43">INDEX(Table1[Final Answer],MATCH(AY$5&amp;"-"&amp;$V43,Table1[w]&amp;"-"&amp;Table1[h],0))</f>
        <v>2</v>
      </c>
      <c r="AZ43" s="2" cm="1">
        <f t="array" ref="AZ43">INDEX(Table1[Final Answer],MATCH(AZ$5&amp;"-"&amp;$V43,Table1[w]&amp;"-"&amp;Table1[h],0))</f>
        <v>2</v>
      </c>
      <c r="BA43" s="2" cm="1">
        <f t="array" ref="BA43">INDEX(Table1[Final Answer],MATCH(BA$5&amp;"-"&amp;$V43,Table1[w]&amp;"-"&amp;Table1[h],0))</f>
        <v>2</v>
      </c>
      <c r="BB43" s="2" cm="1">
        <f t="array" ref="BB43">INDEX(Table1[Final Answer],MATCH(BB$5&amp;"-"&amp;$V43,Table1[w]&amp;"-"&amp;Table1[h],0))</f>
        <v>2</v>
      </c>
      <c r="BC43" s="2" cm="1">
        <f t="array" ref="BC43">INDEX(Table1[Final Answer],MATCH(BC$5&amp;"-"&amp;$V43,Table1[w]&amp;"-"&amp;Table1[h],0))</f>
        <v>2</v>
      </c>
      <c r="BD43" s="2" cm="1">
        <f t="array" ref="BD43">INDEX(Table1[Final Answer],MATCH(BD$5&amp;"-"&amp;$V43,Table1[w]&amp;"-"&amp;Table1[h],0))</f>
        <v>2</v>
      </c>
      <c r="BE43" s="2" cm="1">
        <f t="array" ref="BE43">INDEX(Table1[Final Answer],MATCH(BE$5&amp;"-"&amp;$V43,Table1[w]&amp;"-"&amp;Table1[h],0))</f>
        <v>2</v>
      </c>
      <c r="BF43" s="2" cm="1">
        <f t="array" ref="BF43">INDEX(Table1[Final Answer],MATCH(BF$5&amp;"-"&amp;$V43,Table1[w]&amp;"-"&amp;Table1[h],0))</f>
        <v>2</v>
      </c>
      <c r="BG43" s="2" cm="1">
        <f t="array" ref="BG43">INDEX(Table1[Final Answer],MATCH(BG$5&amp;"-"&amp;$V43,Table1[w]&amp;"-"&amp;Table1[h],0))</f>
        <v>2</v>
      </c>
      <c r="BH43" s="2" cm="1">
        <f t="array" ref="BH43">INDEX(Table1[Final Answer],MATCH(BH$5&amp;"-"&amp;$V43,Table1[w]&amp;"-"&amp;Table1[h],0))</f>
        <v>2</v>
      </c>
      <c r="BI43" s="2" cm="1">
        <f t="array" ref="BI43">INDEX(Table1[Final Answer],MATCH(BI$5&amp;"-"&amp;$V43,Table1[w]&amp;"-"&amp;Table1[h],0))</f>
        <v>2</v>
      </c>
      <c r="BJ43" s="2" cm="1">
        <f t="array" ref="BJ43">INDEX(Table1[Final Answer],MATCH(BJ$5&amp;"-"&amp;$V43,Table1[w]&amp;"-"&amp;Table1[h],0))</f>
        <v>2</v>
      </c>
      <c r="BK43" s="2" cm="1">
        <f t="array" ref="BK43">INDEX(Table1[Final Answer],MATCH(BK$5&amp;"-"&amp;$V43,Table1[w]&amp;"-"&amp;Table1[h],0))</f>
        <v>1</v>
      </c>
      <c r="BL43" s="2" cm="1">
        <f t="array" ref="BL43">INDEX(Table1[Final Answer],MATCH(BL$5&amp;"-"&amp;$V43,Table1[w]&amp;"-"&amp;Table1[h],0))</f>
        <v>1</v>
      </c>
      <c r="BM43" s="2" cm="1">
        <f t="array" ref="BM43">INDEX(Table1[Final Answer],MATCH(BM$5&amp;"-"&amp;$V43,Table1[w]&amp;"-"&amp;Table1[h],0))</f>
        <v>1</v>
      </c>
      <c r="BN43" s="2" cm="1">
        <f t="array" ref="BN43">INDEX(Table1[Final Answer],MATCH(BN$5&amp;"-"&amp;$V43,Table1[w]&amp;"-"&amp;Table1[h],0))</f>
        <v>1</v>
      </c>
      <c r="BO43" s="2" cm="1">
        <f t="array" ref="BO43">INDEX(Table1[Final Answer],MATCH(BO$5&amp;"-"&amp;$V43,Table1[w]&amp;"-"&amp;Table1[h],0))</f>
        <v>1</v>
      </c>
      <c r="BP43" s="2" cm="1">
        <f t="array" ref="BP43">INDEX(Table1[Final Answer],MATCH(BP$5&amp;"-"&amp;$V43,Table1[w]&amp;"-"&amp;Table1[h],0))</f>
        <v>0</v>
      </c>
      <c r="BQ43" s="2" cm="1">
        <f t="array" ref="BQ43">INDEX(Table1[Final Answer],MATCH(BQ$5&amp;"-"&amp;$V43,Table1[w]&amp;"-"&amp;Table1[h],0))</f>
        <v>0</v>
      </c>
      <c r="BR43" s="2" cm="1">
        <f t="array" ref="BR43">INDEX(Table1[Final Answer],MATCH(BR$5&amp;"-"&amp;$V43,Table1[w]&amp;"-"&amp;Table1[h],0))</f>
        <v>0</v>
      </c>
      <c r="BS43" s="2" cm="1">
        <f t="array" ref="BS43">INDEX(Table1[Final Answer],MATCH(BS$5&amp;"-"&amp;$V43,Table1[w]&amp;"-"&amp;Table1[h],0))</f>
        <v>0</v>
      </c>
      <c r="BT43" s="2" cm="1">
        <f t="array" ref="BT43">INDEX(Table1[Final Answer],MATCH(BT$5&amp;"-"&amp;$V43,Table1[w]&amp;"-"&amp;Table1[h],0))</f>
        <v>0</v>
      </c>
    </row>
    <row r="44" spans="22:72" x14ac:dyDescent="0.45">
      <c r="V44" s="1">
        <f t="shared" si="1"/>
        <v>38</v>
      </c>
      <c r="W44" s="2" cm="1">
        <f t="array" ref="W44">INDEX(Table1[Final Answer],MATCH(W$5&amp;"-"&amp;$V44,Table1[w]&amp;"-"&amp;Table1[h],0))</f>
        <v>0</v>
      </c>
      <c r="X44" s="2" cm="1">
        <f t="array" ref="X44">INDEX(Table1[Final Answer],MATCH(X$5&amp;"-"&amp;$V44,Table1[w]&amp;"-"&amp;Table1[h],0))</f>
        <v>0</v>
      </c>
      <c r="Y44" s="2" cm="1">
        <f t="array" ref="Y44">INDEX(Table1[Final Answer],MATCH(Y$5&amp;"-"&amp;$V44,Table1[w]&amp;"-"&amp;Table1[h],0))</f>
        <v>0</v>
      </c>
      <c r="Z44" s="2" cm="1">
        <f t="array" ref="Z44">INDEX(Table1[Final Answer],MATCH(Z$5&amp;"-"&amp;$V44,Table1[w]&amp;"-"&amp;Table1[h],0))</f>
        <v>0</v>
      </c>
      <c r="AA44" s="2" cm="1">
        <f t="array" ref="AA44">INDEX(Table1[Final Answer],MATCH(AA$5&amp;"-"&amp;$V44,Table1[w]&amp;"-"&amp;Table1[h],0))</f>
        <v>0</v>
      </c>
      <c r="AB44" s="2" cm="1">
        <f t="array" ref="AB44">INDEX(Table1[Final Answer],MATCH(AB$5&amp;"-"&amp;$V44,Table1[w]&amp;"-"&amp;Table1[h],0))</f>
        <v>1</v>
      </c>
      <c r="AC44" s="2" cm="1">
        <f t="array" ref="AC44">INDEX(Table1[Final Answer],MATCH(AC$5&amp;"-"&amp;$V44,Table1[w]&amp;"-"&amp;Table1[h],0))</f>
        <v>1</v>
      </c>
      <c r="AD44" s="2" cm="1">
        <f t="array" ref="AD44">INDEX(Table1[Final Answer],MATCH(AD$5&amp;"-"&amp;$V44,Table1[w]&amp;"-"&amp;Table1[h],0))</f>
        <v>1</v>
      </c>
      <c r="AE44" s="2" cm="1">
        <f t="array" ref="AE44">INDEX(Table1[Final Answer],MATCH(AE$5&amp;"-"&amp;$V44,Table1[w]&amp;"-"&amp;Table1[h],0))</f>
        <v>1</v>
      </c>
      <c r="AF44" s="2" cm="1">
        <f t="array" ref="AF44">INDEX(Table1[Final Answer],MATCH(AF$5&amp;"-"&amp;$V44,Table1[w]&amp;"-"&amp;Table1[h],0))</f>
        <v>1</v>
      </c>
      <c r="AG44" s="2" cm="1">
        <f t="array" ref="AG44">INDEX(Table1[Final Answer],MATCH(AG$5&amp;"-"&amp;$V44,Table1[w]&amp;"-"&amp;Table1[h],0))</f>
        <v>2</v>
      </c>
      <c r="AH44" s="2" cm="1">
        <f t="array" ref="AH44">INDEX(Table1[Final Answer],MATCH(AH$5&amp;"-"&amp;$V44,Table1[w]&amp;"-"&amp;Table1[h],0))</f>
        <v>2</v>
      </c>
      <c r="AI44" s="2" cm="1">
        <f t="array" ref="AI44">INDEX(Table1[Final Answer],MATCH(AI$5&amp;"-"&amp;$V44,Table1[w]&amp;"-"&amp;Table1[h],0))</f>
        <v>2</v>
      </c>
      <c r="AJ44" s="2" cm="1">
        <f t="array" ref="AJ44">INDEX(Table1[Final Answer],MATCH(AJ$5&amp;"-"&amp;$V44,Table1[w]&amp;"-"&amp;Table1[h],0))</f>
        <v>2</v>
      </c>
      <c r="AK44" s="2" cm="1">
        <f t="array" ref="AK44">INDEX(Table1[Final Answer],MATCH(AK$5&amp;"-"&amp;$V44,Table1[w]&amp;"-"&amp;Table1[h],0))</f>
        <v>2</v>
      </c>
      <c r="AL44" s="2" cm="1">
        <f t="array" ref="AL44">INDEX(Table1[Final Answer],MATCH(AL$5&amp;"-"&amp;$V44,Table1[w]&amp;"-"&amp;Table1[h],0))</f>
        <v>2</v>
      </c>
      <c r="AM44" s="2" cm="1">
        <f t="array" ref="AM44">INDEX(Table1[Final Answer],MATCH(AM$5&amp;"-"&amp;$V44,Table1[w]&amp;"-"&amp;Table1[h],0))</f>
        <v>2</v>
      </c>
      <c r="AN44" s="2" cm="1">
        <f t="array" ref="AN44">INDEX(Table1[Final Answer],MATCH(AN$5&amp;"-"&amp;$V44,Table1[w]&amp;"-"&amp;Table1[h],0))</f>
        <v>2</v>
      </c>
      <c r="AO44" s="2" cm="1">
        <f t="array" ref="AO44">INDEX(Table1[Final Answer],MATCH(AO$5&amp;"-"&amp;$V44,Table1[w]&amp;"-"&amp;Table1[h],0))</f>
        <v>2</v>
      </c>
      <c r="AP44" s="2" cm="1">
        <f t="array" ref="AP44">INDEX(Table1[Final Answer],MATCH(AP$5&amp;"-"&amp;$V44,Table1[w]&amp;"-"&amp;Table1[h],0))</f>
        <v>2</v>
      </c>
      <c r="AQ44" s="2" cm="1">
        <f t="array" ref="AQ44">INDEX(Table1[Final Answer],MATCH(AQ$5&amp;"-"&amp;$V44,Table1[w]&amp;"-"&amp;Table1[h],0))</f>
        <v>2</v>
      </c>
      <c r="AR44" s="2" cm="1">
        <f t="array" ref="AR44">INDEX(Table1[Final Answer],MATCH(AR$5&amp;"-"&amp;$V44,Table1[w]&amp;"-"&amp;Table1[h],0))</f>
        <v>2</v>
      </c>
      <c r="AS44" s="2" cm="1">
        <f t="array" ref="AS44">INDEX(Table1[Final Answer],MATCH(AS$5&amp;"-"&amp;$V44,Table1[w]&amp;"-"&amp;Table1[h],0))</f>
        <v>2</v>
      </c>
      <c r="AT44" s="2" cm="1">
        <f t="array" ref="AT44">INDEX(Table1[Final Answer],MATCH(AT$5&amp;"-"&amp;$V44,Table1[w]&amp;"-"&amp;Table1[h],0))</f>
        <v>2</v>
      </c>
      <c r="AU44" s="2" cm="1">
        <f t="array" ref="AU44">INDEX(Table1[Final Answer],MATCH(AU$5&amp;"-"&amp;$V44,Table1[w]&amp;"-"&amp;Table1[h],0))</f>
        <v>2</v>
      </c>
      <c r="AV44" s="2" cm="1">
        <f t="array" ref="AV44">INDEX(Table1[Final Answer],MATCH(AV$5&amp;"-"&amp;$V44,Table1[w]&amp;"-"&amp;Table1[h],0))</f>
        <v>2</v>
      </c>
      <c r="AW44" s="2" cm="1">
        <f t="array" ref="AW44">INDEX(Table1[Final Answer],MATCH(AW$5&amp;"-"&amp;$V44,Table1[w]&amp;"-"&amp;Table1[h],0))</f>
        <v>2</v>
      </c>
      <c r="AX44" s="2" cm="1">
        <f t="array" ref="AX44">INDEX(Table1[Final Answer],MATCH(AX$5&amp;"-"&amp;$V44,Table1[w]&amp;"-"&amp;Table1[h],0))</f>
        <v>2</v>
      </c>
      <c r="AY44" s="2" cm="1">
        <f t="array" ref="AY44">INDEX(Table1[Final Answer],MATCH(AY$5&amp;"-"&amp;$V44,Table1[w]&amp;"-"&amp;Table1[h],0))</f>
        <v>2</v>
      </c>
      <c r="AZ44" s="2" cm="1">
        <f t="array" ref="AZ44">INDEX(Table1[Final Answer],MATCH(AZ$5&amp;"-"&amp;$V44,Table1[w]&amp;"-"&amp;Table1[h],0))</f>
        <v>2</v>
      </c>
      <c r="BA44" s="2" cm="1">
        <f t="array" ref="BA44">INDEX(Table1[Final Answer],MATCH(BA$5&amp;"-"&amp;$V44,Table1[w]&amp;"-"&amp;Table1[h],0))</f>
        <v>2</v>
      </c>
      <c r="BB44" s="2" cm="1">
        <f t="array" ref="BB44">INDEX(Table1[Final Answer],MATCH(BB$5&amp;"-"&amp;$V44,Table1[w]&amp;"-"&amp;Table1[h],0))</f>
        <v>2</v>
      </c>
      <c r="BC44" s="2" cm="1">
        <f t="array" ref="BC44">INDEX(Table1[Final Answer],MATCH(BC$5&amp;"-"&amp;$V44,Table1[w]&amp;"-"&amp;Table1[h],0))</f>
        <v>2</v>
      </c>
      <c r="BD44" s="2" cm="1">
        <f t="array" ref="BD44">INDEX(Table1[Final Answer],MATCH(BD$5&amp;"-"&amp;$V44,Table1[w]&amp;"-"&amp;Table1[h],0))</f>
        <v>2</v>
      </c>
      <c r="BE44" s="2" cm="1">
        <f t="array" ref="BE44">INDEX(Table1[Final Answer],MATCH(BE$5&amp;"-"&amp;$V44,Table1[w]&amp;"-"&amp;Table1[h],0))</f>
        <v>2</v>
      </c>
      <c r="BF44" s="2" cm="1">
        <f t="array" ref="BF44">INDEX(Table1[Final Answer],MATCH(BF$5&amp;"-"&amp;$V44,Table1[w]&amp;"-"&amp;Table1[h],0))</f>
        <v>2</v>
      </c>
      <c r="BG44" s="2" cm="1">
        <f t="array" ref="BG44">INDEX(Table1[Final Answer],MATCH(BG$5&amp;"-"&amp;$V44,Table1[w]&amp;"-"&amp;Table1[h],0))</f>
        <v>2</v>
      </c>
      <c r="BH44" s="2" cm="1">
        <f t="array" ref="BH44">INDEX(Table1[Final Answer],MATCH(BH$5&amp;"-"&amp;$V44,Table1[w]&amp;"-"&amp;Table1[h],0))</f>
        <v>2</v>
      </c>
      <c r="BI44" s="2" cm="1">
        <f t="array" ref="BI44">INDEX(Table1[Final Answer],MATCH(BI$5&amp;"-"&amp;$V44,Table1[w]&amp;"-"&amp;Table1[h],0))</f>
        <v>2</v>
      </c>
      <c r="BJ44" s="2" cm="1">
        <f t="array" ref="BJ44">INDEX(Table1[Final Answer],MATCH(BJ$5&amp;"-"&amp;$V44,Table1[w]&amp;"-"&amp;Table1[h],0))</f>
        <v>2</v>
      </c>
      <c r="BK44" s="2" cm="1">
        <f t="array" ref="BK44">INDEX(Table1[Final Answer],MATCH(BK$5&amp;"-"&amp;$V44,Table1[w]&amp;"-"&amp;Table1[h],0))</f>
        <v>1</v>
      </c>
      <c r="BL44" s="2" cm="1">
        <f t="array" ref="BL44">INDEX(Table1[Final Answer],MATCH(BL$5&amp;"-"&amp;$V44,Table1[w]&amp;"-"&amp;Table1[h],0))</f>
        <v>1</v>
      </c>
      <c r="BM44" s="2" cm="1">
        <f t="array" ref="BM44">INDEX(Table1[Final Answer],MATCH(BM$5&amp;"-"&amp;$V44,Table1[w]&amp;"-"&amp;Table1[h],0))</f>
        <v>1</v>
      </c>
      <c r="BN44" s="2" cm="1">
        <f t="array" ref="BN44">INDEX(Table1[Final Answer],MATCH(BN$5&amp;"-"&amp;$V44,Table1[w]&amp;"-"&amp;Table1[h],0))</f>
        <v>1</v>
      </c>
      <c r="BO44" s="2" cm="1">
        <f t="array" ref="BO44">INDEX(Table1[Final Answer],MATCH(BO$5&amp;"-"&amp;$V44,Table1[w]&amp;"-"&amp;Table1[h],0))</f>
        <v>1</v>
      </c>
      <c r="BP44" s="2" cm="1">
        <f t="array" ref="BP44">INDEX(Table1[Final Answer],MATCH(BP$5&amp;"-"&amp;$V44,Table1[w]&amp;"-"&amp;Table1[h],0))</f>
        <v>0</v>
      </c>
      <c r="BQ44" s="2" cm="1">
        <f t="array" ref="BQ44">INDEX(Table1[Final Answer],MATCH(BQ$5&amp;"-"&amp;$V44,Table1[w]&amp;"-"&amp;Table1[h],0))</f>
        <v>0</v>
      </c>
      <c r="BR44" s="2" cm="1">
        <f t="array" ref="BR44">INDEX(Table1[Final Answer],MATCH(BR$5&amp;"-"&amp;$V44,Table1[w]&amp;"-"&amp;Table1[h],0))</f>
        <v>0</v>
      </c>
      <c r="BS44" s="2" cm="1">
        <f t="array" ref="BS44">INDEX(Table1[Final Answer],MATCH(BS$5&amp;"-"&amp;$V44,Table1[w]&amp;"-"&amp;Table1[h],0))</f>
        <v>0</v>
      </c>
      <c r="BT44" s="2" cm="1">
        <f t="array" ref="BT44">INDEX(Table1[Final Answer],MATCH(BT$5&amp;"-"&amp;$V44,Table1[w]&amp;"-"&amp;Table1[h],0))</f>
        <v>0</v>
      </c>
    </row>
    <row r="45" spans="22:72" x14ac:dyDescent="0.45">
      <c r="V45" s="1">
        <f t="shared" si="1"/>
        <v>39</v>
      </c>
      <c r="W45" s="2" cm="1">
        <f t="array" ref="W45">INDEX(Table1[Final Answer],MATCH(W$5&amp;"-"&amp;$V45,Table1[w]&amp;"-"&amp;Table1[h],0))</f>
        <v>0</v>
      </c>
      <c r="X45" s="2" cm="1">
        <f t="array" ref="X45">INDEX(Table1[Final Answer],MATCH(X$5&amp;"-"&amp;$V45,Table1[w]&amp;"-"&amp;Table1[h],0))</f>
        <v>0</v>
      </c>
      <c r="Y45" s="2" cm="1">
        <f t="array" ref="Y45">INDEX(Table1[Final Answer],MATCH(Y$5&amp;"-"&amp;$V45,Table1[w]&amp;"-"&amp;Table1[h],0))</f>
        <v>0</v>
      </c>
      <c r="Z45" s="2" cm="1">
        <f t="array" ref="Z45">INDEX(Table1[Final Answer],MATCH(Z$5&amp;"-"&amp;$V45,Table1[w]&amp;"-"&amp;Table1[h],0))</f>
        <v>0</v>
      </c>
      <c r="AA45" s="2" cm="1">
        <f t="array" ref="AA45">INDEX(Table1[Final Answer],MATCH(AA$5&amp;"-"&amp;$V45,Table1[w]&amp;"-"&amp;Table1[h],0))</f>
        <v>0</v>
      </c>
      <c r="AB45" s="2" cm="1">
        <f t="array" ref="AB45">INDEX(Table1[Final Answer],MATCH(AB$5&amp;"-"&amp;$V45,Table1[w]&amp;"-"&amp;Table1[h],0))</f>
        <v>1</v>
      </c>
      <c r="AC45" s="2" cm="1">
        <f t="array" ref="AC45">INDEX(Table1[Final Answer],MATCH(AC$5&amp;"-"&amp;$V45,Table1[w]&amp;"-"&amp;Table1[h],0))</f>
        <v>1</v>
      </c>
      <c r="AD45" s="2" cm="1">
        <f t="array" ref="AD45">INDEX(Table1[Final Answer],MATCH(AD$5&amp;"-"&amp;$V45,Table1[w]&amp;"-"&amp;Table1[h],0))</f>
        <v>1</v>
      </c>
      <c r="AE45" s="2" cm="1">
        <f t="array" ref="AE45">INDEX(Table1[Final Answer],MATCH(AE$5&amp;"-"&amp;$V45,Table1[w]&amp;"-"&amp;Table1[h],0))</f>
        <v>1</v>
      </c>
      <c r="AF45" s="2" cm="1">
        <f t="array" ref="AF45">INDEX(Table1[Final Answer],MATCH(AF$5&amp;"-"&amp;$V45,Table1[w]&amp;"-"&amp;Table1[h],0))</f>
        <v>1</v>
      </c>
      <c r="AG45" s="2" cm="1">
        <f t="array" ref="AG45">INDEX(Table1[Final Answer],MATCH(AG$5&amp;"-"&amp;$V45,Table1[w]&amp;"-"&amp;Table1[h],0))</f>
        <v>2</v>
      </c>
      <c r="AH45" s="2" cm="1">
        <f t="array" ref="AH45">INDEX(Table1[Final Answer],MATCH(AH$5&amp;"-"&amp;$V45,Table1[w]&amp;"-"&amp;Table1[h],0))</f>
        <v>2</v>
      </c>
      <c r="AI45" s="2" cm="1">
        <f t="array" ref="AI45">INDEX(Table1[Final Answer],MATCH(AI$5&amp;"-"&amp;$V45,Table1[w]&amp;"-"&amp;Table1[h],0))</f>
        <v>2</v>
      </c>
      <c r="AJ45" s="2" cm="1">
        <f t="array" ref="AJ45">INDEX(Table1[Final Answer],MATCH(AJ$5&amp;"-"&amp;$V45,Table1[w]&amp;"-"&amp;Table1[h],0))</f>
        <v>2</v>
      </c>
      <c r="AK45" s="2" cm="1">
        <f t="array" ref="AK45">INDEX(Table1[Final Answer],MATCH(AK$5&amp;"-"&amp;$V45,Table1[w]&amp;"-"&amp;Table1[h],0))</f>
        <v>2</v>
      </c>
      <c r="AL45" s="2" cm="1">
        <f t="array" ref="AL45">INDEX(Table1[Final Answer],MATCH(AL$5&amp;"-"&amp;$V45,Table1[w]&amp;"-"&amp;Table1[h],0))</f>
        <v>2</v>
      </c>
      <c r="AM45" s="2" cm="1">
        <f t="array" ref="AM45">INDEX(Table1[Final Answer],MATCH(AM$5&amp;"-"&amp;$V45,Table1[w]&amp;"-"&amp;Table1[h],0))</f>
        <v>2</v>
      </c>
      <c r="AN45" s="2" cm="1">
        <f t="array" ref="AN45">INDEX(Table1[Final Answer],MATCH(AN$5&amp;"-"&amp;$V45,Table1[w]&amp;"-"&amp;Table1[h],0))</f>
        <v>2</v>
      </c>
      <c r="AO45" s="2" cm="1">
        <f t="array" ref="AO45">INDEX(Table1[Final Answer],MATCH(AO$5&amp;"-"&amp;$V45,Table1[w]&amp;"-"&amp;Table1[h],0))</f>
        <v>2</v>
      </c>
      <c r="AP45" s="2" cm="1">
        <f t="array" ref="AP45">INDEX(Table1[Final Answer],MATCH(AP$5&amp;"-"&amp;$V45,Table1[w]&amp;"-"&amp;Table1[h],0))</f>
        <v>2</v>
      </c>
      <c r="AQ45" s="2" cm="1">
        <f t="array" ref="AQ45">INDEX(Table1[Final Answer],MATCH(AQ$5&amp;"-"&amp;$V45,Table1[w]&amp;"-"&amp;Table1[h],0))</f>
        <v>2</v>
      </c>
      <c r="AR45" s="2" cm="1">
        <f t="array" ref="AR45">INDEX(Table1[Final Answer],MATCH(AR$5&amp;"-"&amp;$V45,Table1[w]&amp;"-"&amp;Table1[h],0))</f>
        <v>2</v>
      </c>
      <c r="AS45" s="2" cm="1">
        <f t="array" ref="AS45">INDEX(Table1[Final Answer],MATCH(AS$5&amp;"-"&amp;$V45,Table1[w]&amp;"-"&amp;Table1[h],0))</f>
        <v>2</v>
      </c>
      <c r="AT45" s="2" cm="1">
        <f t="array" ref="AT45">INDEX(Table1[Final Answer],MATCH(AT$5&amp;"-"&amp;$V45,Table1[w]&amp;"-"&amp;Table1[h],0))</f>
        <v>2</v>
      </c>
      <c r="AU45" s="2" cm="1">
        <f t="array" ref="AU45">INDEX(Table1[Final Answer],MATCH(AU$5&amp;"-"&amp;$V45,Table1[w]&amp;"-"&amp;Table1[h],0))</f>
        <v>2</v>
      </c>
      <c r="AV45" s="2" cm="1">
        <f t="array" ref="AV45">INDEX(Table1[Final Answer],MATCH(AV$5&amp;"-"&amp;$V45,Table1[w]&amp;"-"&amp;Table1[h],0))</f>
        <v>2</v>
      </c>
      <c r="AW45" s="2" cm="1">
        <f t="array" ref="AW45">INDEX(Table1[Final Answer],MATCH(AW$5&amp;"-"&amp;$V45,Table1[w]&amp;"-"&amp;Table1[h],0))</f>
        <v>2</v>
      </c>
      <c r="AX45" s="2" cm="1">
        <f t="array" ref="AX45">INDEX(Table1[Final Answer],MATCH(AX$5&amp;"-"&amp;$V45,Table1[w]&amp;"-"&amp;Table1[h],0))</f>
        <v>2</v>
      </c>
      <c r="AY45" s="2" cm="1">
        <f t="array" ref="AY45">INDEX(Table1[Final Answer],MATCH(AY$5&amp;"-"&amp;$V45,Table1[w]&amp;"-"&amp;Table1[h],0))</f>
        <v>2</v>
      </c>
      <c r="AZ45" s="2" cm="1">
        <f t="array" ref="AZ45">INDEX(Table1[Final Answer],MATCH(AZ$5&amp;"-"&amp;$V45,Table1[w]&amp;"-"&amp;Table1[h],0))</f>
        <v>2</v>
      </c>
      <c r="BA45" s="2" cm="1">
        <f t="array" ref="BA45">INDEX(Table1[Final Answer],MATCH(BA$5&amp;"-"&amp;$V45,Table1[w]&amp;"-"&amp;Table1[h],0))</f>
        <v>2</v>
      </c>
      <c r="BB45" s="2" cm="1">
        <f t="array" ref="BB45">INDEX(Table1[Final Answer],MATCH(BB$5&amp;"-"&amp;$V45,Table1[w]&amp;"-"&amp;Table1[h],0))</f>
        <v>2</v>
      </c>
      <c r="BC45" s="2" cm="1">
        <f t="array" ref="BC45">INDEX(Table1[Final Answer],MATCH(BC$5&amp;"-"&amp;$V45,Table1[w]&amp;"-"&amp;Table1[h],0))</f>
        <v>2</v>
      </c>
      <c r="BD45" s="2" cm="1">
        <f t="array" ref="BD45">INDEX(Table1[Final Answer],MATCH(BD$5&amp;"-"&amp;$V45,Table1[w]&amp;"-"&amp;Table1[h],0))</f>
        <v>2</v>
      </c>
      <c r="BE45" s="2" cm="1">
        <f t="array" ref="BE45">INDEX(Table1[Final Answer],MATCH(BE$5&amp;"-"&amp;$V45,Table1[w]&amp;"-"&amp;Table1[h],0))</f>
        <v>2</v>
      </c>
      <c r="BF45" s="2" cm="1">
        <f t="array" ref="BF45">INDEX(Table1[Final Answer],MATCH(BF$5&amp;"-"&amp;$V45,Table1[w]&amp;"-"&amp;Table1[h],0))</f>
        <v>2</v>
      </c>
      <c r="BG45" s="2" cm="1">
        <f t="array" ref="BG45">INDEX(Table1[Final Answer],MATCH(BG$5&amp;"-"&amp;$V45,Table1[w]&amp;"-"&amp;Table1[h],0))</f>
        <v>2</v>
      </c>
      <c r="BH45" s="2" cm="1">
        <f t="array" ref="BH45">INDEX(Table1[Final Answer],MATCH(BH$5&amp;"-"&amp;$V45,Table1[w]&amp;"-"&amp;Table1[h],0))</f>
        <v>2</v>
      </c>
      <c r="BI45" s="2" cm="1">
        <f t="array" ref="BI45">INDEX(Table1[Final Answer],MATCH(BI$5&amp;"-"&amp;$V45,Table1[w]&amp;"-"&amp;Table1[h],0))</f>
        <v>2</v>
      </c>
      <c r="BJ45" s="2" cm="1">
        <f t="array" ref="BJ45">INDEX(Table1[Final Answer],MATCH(BJ$5&amp;"-"&amp;$V45,Table1[w]&amp;"-"&amp;Table1[h],0))</f>
        <v>2</v>
      </c>
      <c r="BK45" s="2" cm="1">
        <f t="array" ref="BK45">INDEX(Table1[Final Answer],MATCH(BK$5&amp;"-"&amp;$V45,Table1[w]&amp;"-"&amp;Table1[h],0))</f>
        <v>1</v>
      </c>
      <c r="BL45" s="2" cm="1">
        <f t="array" ref="BL45">INDEX(Table1[Final Answer],MATCH(BL$5&amp;"-"&amp;$V45,Table1[w]&amp;"-"&amp;Table1[h],0))</f>
        <v>1</v>
      </c>
      <c r="BM45" s="2" cm="1">
        <f t="array" ref="BM45">INDEX(Table1[Final Answer],MATCH(BM$5&amp;"-"&amp;$V45,Table1[w]&amp;"-"&amp;Table1[h],0))</f>
        <v>1</v>
      </c>
      <c r="BN45" s="2" cm="1">
        <f t="array" ref="BN45">INDEX(Table1[Final Answer],MATCH(BN$5&amp;"-"&amp;$V45,Table1[w]&amp;"-"&amp;Table1[h],0))</f>
        <v>1</v>
      </c>
      <c r="BO45" s="2" cm="1">
        <f t="array" ref="BO45">INDEX(Table1[Final Answer],MATCH(BO$5&amp;"-"&amp;$V45,Table1[w]&amp;"-"&amp;Table1[h],0))</f>
        <v>1</v>
      </c>
      <c r="BP45" s="2" cm="1">
        <f t="array" ref="BP45">INDEX(Table1[Final Answer],MATCH(BP$5&amp;"-"&amp;$V45,Table1[w]&amp;"-"&amp;Table1[h],0))</f>
        <v>0</v>
      </c>
      <c r="BQ45" s="2" cm="1">
        <f t="array" ref="BQ45">INDEX(Table1[Final Answer],MATCH(BQ$5&amp;"-"&amp;$V45,Table1[w]&amp;"-"&amp;Table1[h],0))</f>
        <v>0</v>
      </c>
      <c r="BR45" s="2" cm="1">
        <f t="array" ref="BR45">INDEX(Table1[Final Answer],MATCH(BR$5&amp;"-"&amp;$V45,Table1[w]&amp;"-"&amp;Table1[h],0))</f>
        <v>0</v>
      </c>
      <c r="BS45" s="2" cm="1">
        <f t="array" ref="BS45">INDEX(Table1[Final Answer],MATCH(BS$5&amp;"-"&amp;$V45,Table1[w]&amp;"-"&amp;Table1[h],0))</f>
        <v>0</v>
      </c>
      <c r="BT45" s="2" cm="1">
        <f t="array" ref="BT45">INDEX(Table1[Final Answer],MATCH(BT$5&amp;"-"&amp;$V45,Table1[w]&amp;"-"&amp;Table1[h],0))</f>
        <v>0</v>
      </c>
    </row>
    <row r="46" spans="22:72" x14ac:dyDescent="0.45">
      <c r="V46" s="1">
        <f t="shared" si="1"/>
        <v>40</v>
      </c>
      <c r="W46" s="2" cm="1">
        <f t="array" ref="W46">INDEX(Table1[Final Answer],MATCH(W$5&amp;"-"&amp;$V46,Table1[w]&amp;"-"&amp;Table1[h],0))</f>
        <v>0</v>
      </c>
      <c r="X46" s="2" cm="1">
        <f t="array" ref="X46">INDEX(Table1[Final Answer],MATCH(X$5&amp;"-"&amp;$V46,Table1[w]&amp;"-"&amp;Table1[h],0))</f>
        <v>0</v>
      </c>
      <c r="Y46" s="2" cm="1">
        <f t="array" ref="Y46">INDEX(Table1[Final Answer],MATCH(Y$5&amp;"-"&amp;$V46,Table1[w]&amp;"-"&amp;Table1[h],0))</f>
        <v>0</v>
      </c>
      <c r="Z46" s="2" cm="1">
        <f t="array" ref="Z46">INDEX(Table1[Final Answer],MATCH(Z$5&amp;"-"&amp;$V46,Table1[w]&amp;"-"&amp;Table1[h],0))</f>
        <v>0</v>
      </c>
      <c r="AA46" s="2" cm="1">
        <f t="array" ref="AA46">INDEX(Table1[Final Answer],MATCH(AA$5&amp;"-"&amp;$V46,Table1[w]&amp;"-"&amp;Table1[h],0))</f>
        <v>0</v>
      </c>
      <c r="AB46" s="2" cm="1">
        <f t="array" ref="AB46">INDEX(Table1[Final Answer],MATCH(AB$5&amp;"-"&amp;$V46,Table1[w]&amp;"-"&amp;Table1[h],0))</f>
        <v>1</v>
      </c>
      <c r="AC46" s="2" cm="1">
        <f t="array" ref="AC46">INDEX(Table1[Final Answer],MATCH(AC$5&amp;"-"&amp;$V46,Table1[w]&amp;"-"&amp;Table1[h],0))</f>
        <v>1</v>
      </c>
      <c r="AD46" s="2" cm="1">
        <f t="array" ref="AD46">INDEX(Table1[Final Answer],MATCH(AD$5&amp;"-"&amp;$V46,Table1[w]&amp;"-"&amp;Table1[h],0))</f>
        <v>1</v>
      </c>
      <c r="AE46" s="2" cm="1">
        <f t="array" ref="AE46">INDEX(Table1[Final Answer],MATCH(AE$5&amp;"-"&amp;$V46,Table1[w]&amp;"-"&amp;Table1[h],0))</f>
        <v>1</v>
      </c>
      <c r="AF46" s="2" cm="1">
        <f t="array" ref="AF46">INDEX(Table1[Final Answer],MATCH(AF$5&amp;"-"&amp;$V46,Table1[w]&amp;"-"&amp;Table1[h],0))</f>
        <v>1</v>
      </c>
      <c r="AG46" s="2" cm="1">
        <f t="array" ref="AG46">INDEX(Table1[Final Answer],MATCH(AG$5&amp;"-"&amp;$V46,Table1[w]&amp;"-"&amp;Table1[h],0))</f>
        <v>1</v>
      </c>
      <c r="AH46" s="2" cm="1">
        <f t="array" ref="AH46">INDEX(Table1[Final Answer],MATCH(AH$5&amp;"-"&amp;$V46,Table1[w]&amp;"-"&amp;Table1[h],0))</f>
        <v>1</v>
      </c>
      <c r="AI46" s="2" cm="1">
        <f t="array" ref="AI46">INDEX(Table1[Final Answer],MATCH(AI$5&amp;"-"&amp;$V46,Table1[w]&amp;"-"&amp;Table1[h],0))</f>
        <v>1</v>
      </c>
      <c r="AJ46" s="2" cm="1">
        <f t="array" ref="AJ46">INDEX(Table1[Final Answer],MATCH(AJ$5&amp;"-"&amp;$V46,Table1[w]&amp;"-"&amp;Table1[h],0))</f>
        <v>1</v>
      </c>
      <c r="AK46" s="2" cm="1">
        <f t="array" ref="AK46">INDEX(Table1[Final Answer],MATCH(AK$5&amp;"-"&amp;$V46,Table1[w]&amp;"-"&amp;Table1[h],0))</f>
        <v>1</v>
      </c>
      <c r="AL46" s="2" cm="1">
        <f t="array" ref="AL46">INDEX(Table1[Final Answer],MATCH(AL$5&amp;"-"&amp;$V46,Table1[w]&amp;"-"&amp;Table1[h],0))</f>
        <v>1</v>
      </c>
      <c r="AM46" s="2" cm="1">
        <f t="array" ref="AM46">INDEX(Table1[Final Answer],MATCH(AM$5&amp;"-"&amp;$V46,Table1[w]&amp;"-"&amp;Table1[h],0))</f>
        <v>1</v>
      </c>
      <c r="AN46" s="2" cm="1">
        <f t="array" ref="AN46">INDEX(Table1[Final Answer],MATCH(AN$5&amp;"-"&amp;$V46,Table1[w]&amp;"-"&amp;Table1[h],0))</f>
        <v>1</v>
      </c>
      <c r="AO46" s="2" cm="1">
        <f t="array" ref="AO46">INDEX(Table1[Final Answer],MATCH(AO$5&amp;"-"&amp;$V46,Table1[w]&amp;"-"&amp;Table1[h],0))</f>
        <v>1</v>
      </c>
      <c r="AP46" s="2" cm="1">
        <f t="array" ref="AP46">INDEX(Table1[Final Answer],MATCH(AP$5&amp;"-"&amp;$V46,Table1[w]&amp;"-"&amp;Table1[h],0))</f>
        <v>1</v>
      </c>
      <c r="AQ46" s="2" cm="1">
        <f t="array" ref="AQ46">INDEX(Table1[Final Answer],MATCH(AQ$5&amp;"-"&amp;$V46,Table1[w]&amp;"-"&amp;Table1[h],0))</f>
        <v>1</v>
      </c>
      <c r="AR46" s="2" cm="1">
        <f t="array" ref="AR46">INDEX(Table1[Final Answer],MATCH(AR$5&amp;"-"&amp;$V46,Table1[w]&amp;"-"&amp;Table1[h],0))</f>
        <v>1</v>
      </c>
      <c r="AS46" s="2" cm="1">
        <f t="array" ref="AS46">INDEX(Table1[Final Answer],MATCH(AS$5&amp;"-"&amp;$V46,Table1[w]&amp;"-"&amp;Table1[h],0))</f>
        <v>1</v>
      </c>
      <c r="AT46" s="2" cm="1">
        <f t="array" ref="AT46">INDEX(Table1[Final Answer],MATCH(AT$5&amp;"-"&amp;$V46,Table1[w]&amp;"-"&amp;Table1[h],0))</f>
        <v>1</v>
      </c>
      <c r="AU46" s="2" cm="1">
        <f t="array" ref="AU46">INDEX(Table1[Final Answer],MATCH(AU$5&amp;"-"&amp;$V46,Table1[w]&amp;"-"&amp;Table1[h],0))</f>
        <v>1</v>
      </c>
      <c r="AV46" s="2" cm="1">
        <f t="array" ref="AV46">INDEX(Table1[Final Answer],MATCH(AV$5&amp;"-"&amp;$V46,Table1[w]&amp;"-"&amp;Table1[h],0))</f>
        <v>1</v>
      </c>
      <c r="AW46" s="2" cm="1">
        <f t="array" ref="AW46">INDEX(Table1[Final Answer],MATCH(AW$5&amp;"-"&amp;$V46,Table1[w]&amp;"-"&amp;Table1[h],0))</f>
        <v>1</v>
      </c>
      <c r="AX46" s="2" cm="1">
        <f t="array" ref="AX46">INDEX(Table1[Final Answer],MATCH(AX$5&amp;"-"&amp;$V46,Table1[w]&amp;"-"&amp;Table1[h],0))</f>
        <v>1</v>
      </c>
      <c r="AY46" s="2" cm="1">
        <f t="array" ref="AY46">INDEX(Table1[Final Answer],MATCH(AY$5&amp;"-"&amp;$V46,Table1[w]&amp;"-"&amp;Table1[h],0))</f>
        <v>1</v>
      </c>
      <c r="AZ46" s="2" cm="1">
        <f t="array" ref="AZ46">INDEX(Table1[Final Answer],MATCH(AZ$5&amp;"-"&amp;$V46,Table1[w]&amp;"-"&amp;Table1[h],0))</f>
        <v>1</v>
      </c>
      <c r="BA46" s="2" cm="1">
        <f t="array" ref="BA46">INDEX(Table1[Final Answer],MATCH(BA$5&amp;"-"&amp;$V46,Table1[w]&amp;"-"&amp;Table1[h],0))</f>
        <v>1</v>
      </c>
      <c r="BB46" s="2" cm="1">
        <f t="array" ref="BB46">INDEX(Table1[Final Answer],MATCH(BB$5&amp;"-"&amp;$V46,Table1[w]&amp;"-"&amp;Table1[h],0))</f>
        <v>1</v>
      </c>
      <c r="BC46" s="2" cm="1">
        <f t="array" ref="BC46">INDEX(Table1[Final Answer],MATCH(BC$5&amp;"-"&amp;$V46,Table1[w]&amp;"-"&amp;Table1[h],0))</f>
        <v>1</v>
      </c>
      <c r="BD46" s="2" cm="1">
        <f t="array" ref="BD46">INDEX(Table1[Final Answer],MATCH(BD$5&amp;"-"&amp;$V46,Table1[w]&amp;"-"&amp;Table1[h],0))</f>
        <v>1</v>
      </c>
      <c r="BE46" s="2" cm="1">
        <f t="array" ref="BE46">INDEX(Table1[Final Answer],MATCH(BE$5&amp;"-"&amp;$V46,Table1[w]&amp;"-"&amp;Table1[h],0))</f>
        <v>1</v>
      </c>
      <c r="BF46" s="2" cm="1">
        <f t="array" ref="BF46">INDEX(Table1[Final Answer],MATCH(BF$5&amp;"-"&amp;$V46,Table1[w]&amp;"-"&amp;Table1[h],0))</f>
        <v>1</v>
      </c>
      <c r="BG46" s="2" cm="1">
        <f t="array" ref="BG46">INDEX(Table1[Final Answer],MATCH(BG$5&amp;"-"&amp;$V46,Table1[w]&amp;"-"&amp;Table1[h],0))</f>
        <v>1</v>
      </c>
      <c r="BH46" s="2" cm="1">
        <f t="array" ref="BH46">INDEX(Table1[Final Answer],MATCH(BH$5&amp;"-"&amp;$V46,Table1[w]&amp;"-"&amp;Table1[h],0))</f>
        <v>1</v>
      </c>
      <c r="BI46" s="2" cm="1">
        <f t="array" ref="BI46">INDEX(Table1[Final Answer],MATCH(BI$5&amp;"-"&amp;$V46,Table1[w]&amp;"-"&amp;Table1[h],0))</f>
        <v>1</v>
      </c>
      <c r="BJ46" s="2" cm="1">
        <f t="array" ref="BJ46">INDEX(Table1[Final Answer],MATCH(BJ$5&amp;"-"&amp;$V46,Table1[w]&amp;"-"&amp;Table1[h],0))</f>
        <v>1</v>
      </c>
      <c r="BK46" s="2" cm="1">
        <f t="array" ref="BK46">INDEX(Table1[Final Answer],MATCH(BK$5&amp;"-"&amp;$V46,Table1[w]&amp;"-"&amp;Table1[h],0))</f>
        <v>1</v>
      </c>
      <c r="BL46" s="2" cm="1">
        <f t="array" ref="BL46">INDEX(Table1[Final Answer],MATCH(BL$5&amp;"-"&amp;$V46,Table1[w]&amp;"-"&amp;Table1[h],0))</f>
        <v>1</v>
      </c>
      <c r="BM46" s="2" cm="1">
        <f t="array" ref="BM46">INDEX(Table1[Final Answer],MATCH(BM$5&amp;"-"&amp;$V46,Table1[w]&amp;"-"&amp;Table1[h],0))</f>
        <v>1</v>
      </c>
      <c r="BN46" s="2" cm="1">
        <f t="array" ref="BN46">INDEX(Table1[Final Answer],MATCH(BN$5&amp;"-"&amp;$V46,Table1[w]&amp;"-"&amp;Table1[h],0))</f>
        <v>1</v>
      </c>
      <c r="BO46" s="2" cm="1">
        <f t="array" ref="BO46">INDEX(Table1[Final Answer],MATCH(BO$5&amp;"-"&amp;$V46,Table1[w]&amp;"-"&amp;Table1[h],0))</f>
        <v>1</v>
      </c>
      <c r="BP46" s="2" cm="1">
        <f t="array" ref="BP46">INDEX(Table1[Final Answer],MATCH(BP$5&amp;"-"&amp;$V46,Table1[w]&amp;"-"&amp;Table1[h],0))</f>
        <v>0</v>
      </c>
      <c r="BQ46" s="2" cm="1">
        <f t="array" ref="BQ46">INDEX(Table1[Final Answer],MATCH(BQ$5&amp;"-"&amp;$V46,Table1[w]&amp;"-"&amp;Table1[h],0))</f>
        <v>0</v>
      </c>
      <c r="BR46" s="2" cm="1">
        <f t="array" ref="BR46">INDEX(Table1[Final Answer],MATCH(BR$5&amp;"-"&amp;$V46,Table1[w]&amp;"-"&amp;Table1[h],0))</f>
        <v>0</v>
      </c>
      <c r="BS46" s="2" cm="1">
        <f t="array" ref="BS46">INDEX(Table1[Final Answer],MATCH(BS$5&amp;"-"&amp;$V46,Table1[w]&amp;"-"&amp;Table1[h],0))</f>
        <v>0</v>
      </c>
      <c r="BT46" s="2" cm="1">
        <f t="array" ref="BT46">INDEX(Table1[Final Answer],MATCH(BT$5&amp;"-"&amp;$V46,Table1[w]&amp;"-"&amp;Table1[h],0))</f>
        <v>0</v>
      </c>
    </row>
    <row r="47" spans="22:72" x14ac:dyDescent="0.45">
      <c r="V47" s="1">
        <f t="shared" si="1"/>
        <v>41</v>
      </c>
      <c r="W47" s="2" cm="1">
        <f t="array" ref="W47">INDEX(Table1[Final Answer],MATCH(W$5&amp;"-"&amp;$V47,Table1[w]&amp;"-"&amp;Table1[h],0))</f>
        <v>0</v>
      </c>
      <c r="X47" s="2" cm="1">
        <f t="array" ref="X47">INDEX(Table1[Final Answer],MATCH(X$5&amp;"-"&amp;$V47,Table1[w]&amp;"-"&amp;Table1[h],0))</f>
        <v>0</v>
      </c>
      <c r="Y47" s="2" cm="1">
        <f t="array" ref="Y47">INDEX(Table1[Final Answer],MATCH(Y$5&amp;"-"&amp;$V47,Table1[w]&amp;"-"&amp;Table1[h],0))</f>
        <v>0</v>
      </c>
      <c r="Z47" s="2" cm="1">
        <f t="array" ref="Z47">INDEX(Table1[Final Answer],MATCH(Z$5&amp;"-"&amp;$V47,Table1[w]&amp;"-"&amp;Table1[h],0))</f>
        <v>0</v>
      </c>
      <c r="AA47" s="2" cm="1">
        <f t="array" ref="AA47">INDEX(Table1[Final Answer],MATCH(AA$5&amp;"-"&amp;$V47,Table1[w]&amp;"-"&amp;Table1[h],0))</f>
        <v>0</v>
      </c>
      <c r="AB47" s="2" cm="1">
        <f t="array" ref="AB47">INDEX(Table1[Final Answer],MATCH(AB$5&amp;"-"&amp;$V47,Table1[w]&amp;"-"&amp;Table1[h],0))</f>
        <v>1</v>
      </c>
      <c r="AC47" s="2" cm="1">
        <f t="array" ref="AC47">INDEX(Table1[Final Answer],MATCH(AC$5&amp;"-"&amp;$V47,Table1[w]&amp;"-"&amp;Table1[h],0))</f>
        <v>1</v>
      </c>
      <c r="AD47" s="2" cm="1">
        <f t="array" ref="AD47">INDEX(Table1[Final Answer],MATCH(AD$5&amp;"-"&amp;$V47,Table1[w]&amp;"-"&amp;Table1[h],0))</f>
        <v>1</v>
      </c>
      <c r="AE47" s="2" cm="1">
        <f t="array" ref="AE47">INDEX(Table1[Final Answer],MATCH(AE$5&amp;"-"&amp;$V47,Table1[w]&amp;"-"&amp;Table1[h],0))</f>
        <v>1</v>
      </c>
      <c r="AF47" s="2" cm="1">
        <f t="array" ref="AF47">INDEX(Table1[Final Answer],MATCH(AF$5&amp;"-"&amp;$V47,Table1[w]&amp;"-"&amp;Table1[h],0))</f>
        <v>1</v>
      </c>
      <c r="AG47" s="2" cm="1">
        <f t="array" ref="AG47">INDEX(Table1[Final Answer],MATCH(AG$5&amp;"-"&amp;$V47,Table1[w]&amp;"-"&amp;Table1[h],0))</f>
        <v>1</v>
      </c>
      <c r="AH47" s="2" cm="1">
        <f t="array" ref="AH47">INDEX(Table1[Final Answer],MATCH(AH$5&amp;"-"&amp;$V47,Table1[w]&amp;"-"&amp;Table1[h],0))</f>
        <v>1</v>
      </c>
      <c r="AI47" s="2" cm="1">
        <f t="array" ref="AI47">INDEX(Table1[Final Answer],MATCH(AI$5&amp;"-"&amp;$V47,Table1[w]&amp;"-"&amp;Table1[h],0))</f>
        <v>1</v>
      </c>
      <c r="AJ47" s="2" cm="1">
        <f t="array" ref="AJ47">INDEX(Table1[Final Answer],MATCH(AJ$5&amp;"-"&amp;$V47,Table1[w]&amp;"-"&amp;Table1[h],0))</f>
        <v>1</v>
      </c>
      <c r="AK47" s="2" cm="1">
        <f t="array" ref="AK47">INDEX(Table1[Final Answer],MATCH(AK$5&amp;"-"&amp;$V47,Table1[w]&amp;"-"&amp;Table1[h],0))</f>
        <v>1</v>
      </c>
      <c r="AL47" s="2" cm="1">
        <f t="array" ref="AL47">INDEX(Table1[Final Answer],MATCH(AL$5&amp;"-"&amp;$V47,Table1[w]&amp;"-"&amp;Table1[h],0))</f>
        <v>1</v>
      </c>
      <c r="AM47" s="2" cm="1">
        <f t="array" ref="AM47">INDEX(Table1[Final Answer],MATCH(AM$5&amp;"-"&amp;$V47,Table1[w]&amp;"-"&amp;Table1[h],0))</f>
        <v>1</v>
      </c>
      <c r="AN47" s="2" cm="1">
        <f t="array" ref="AN47">INDEX(Table1[Final Answer],MATCH(AN$5&amp;"-"&amp;$V47,Table1[w]&amp;"-"&amp;Table1[h],0))</f>
        <v>1</v>
      </c>
      <c r="AO47" s="2" cm="1">
        <f t="array" ref="AO47">INDEX(Table1[Final Answer],MATCH(AO$5&amp;"-"&amp;$V47,Table1[w]&amp;"-"&amp;Table1[h],0))</f>
        <v>1</v>
      </c>
      <c r="AP47" s="2" cm="1">
        <f t="array" ref="AP47">INDEX(Table1[Final Answer],MATCH(AP$5&amp;"-"&amp;$V47,Table1[w]&amp;"-"&amp;Table1[h],0))</f>
        <v>1</v>
      </c>
      <c r="AQ47" s="2" cm="1">
        <f t="array" ref="AQ47">INDEX(Table1[Final Answer],MATCH(AQ$5&amp;"-"&amp;$V47,Table1[w]&amp;"-"&amp;Table1[h],0))</f>
        <v>1</v>
      </c>
      <c r="AR47" s="2" cm="1">
        <f t="array" ref="AR47">INDEX(Table1[Final Answer],MATCH(AR$5&amp;"-"&amp;$V47,Table1[w]&amp;"-"&amp;Table1[h],0))</f>
        <v>1</v>
      </c>
      <c r="AS47" s="2" cm="1">
        <f t="array" ref="AS47">INDEX(Table1[Final Answer],MATCH(AS$5&amp;"-"&amp;$V47,Table1[w]&amp;"-"&amp;Table1[h],0))</f>
        <v>1</v>
      </c>
      <c r="AT47" s="2" cm="1">
        <f t="array" ref="AT47">INDEX(Table1[Final Answer],MATCH(AT$5&amp;"-"&amp;$V47,Table1[w]&amp;"-"&amp;Table1[h],0))</f>
        <v>1</v>
      </c>
      <c r="AU47" s="2" cm="1">
        <f t="array" ref="AU47">INDEX(Table1[Final Answer],MATCH(AU$5&amp;"-"&amp;$V47,Table1[w]&amp;"-"&amp;Table1[h],0))</f>
        <v>1</v>
      </c>
      <c r="AV47" s="2" cm="1">
        <f t="array" ref="AV47">INDEX(Table1[Final Answer],MATCH(AV$5&amp;"-"&amp;$V47,Table1[w]&amp;"-"&amp;Table1[h],0))</f>
        <v>1</v>
      </c>
      <c r="AW47" s="2" cm="1">
        <f t="array" ref="AW47">INDEX(Table1[Final Answer],MATCH(AW$5&amp;"-"&amp;$V47,Table1[w]&amp;"-"&amp;Table1[h],0))</f>
        <v>1</v>
      </c>
      <c r="AX47" s="2" cm="1">
        <f t="array" ref="AX47">INDEX(Table1[Final Answer],MATCH(AX$5&amp;"-"&amp;$V47,Table1[w]&amp;"-"&amp;Table1[h],0))</f>
        <v>1</v>
      </c>
      <c r="AY47" s="2" cm="1">
        <f t="array" ref="AY47">INDEX(Table1[Final Answer],MATCH(AY$5&amp;"-"&amp;$V47,Table1[w]&amp;"-"&amp;Table1[h],0))</f>
        <v>1</v>
      </c>
      <c r="AZ47" s="2" cm="1">
        <f t="array" ref="AZ47">INDEX(Table1[Final Answer],MATCH(AZ$5&amp;"-"&amp;$V47,Table1[w]&amp;"-"&amp;Table1[h],0))</f>
        <v>1</v>
      </c>
      <c r="BA47" s="2" cm="1">
        <f t="array" ref="BA47">INDEX(Table1[Final Answer],MATCH(BA$5&amp;"-"&amp;$V47,Table1[w]&amp;"-"&amp;Table1[h],0))</f>
        <v>1</v>
      </c>
      <c r="BB47" s="2" cm="1">
        <f t="array" ref="BB47">INDEX(Table1[Final Answer],MATCH(BB$5&amp;"-"&amp;$V47,Table1[w]&amp;"-"&amp;Table1[h],0))</f>
        <v>1</v>
      </c>
      <c r="BC47" s="2" cm="1">
        <f t="array" ref="BC47">INDEX(Table1[Final Answer],MATCH(BC$5&amp;"-"&amp;$V47,Table1[w]&amp;"-"&amp;Table1[h],0))</f>
        <v>1</v>
      </c>
      <c r="BD47" s="2" cm="1">
        <f t="array" ref="BD47">INDEX(Table1[Final Answer],MATCH(BD$5&amp;"-"&amp;$V47,Table1[w]&amp;"-"&amp;Table1[h],0))</f>
        <v>1</v>
      </c>
      <c r="BE47" s="2" cm="1">
        <f t="array" ref="BE47">INDEX(Table1[Final Answer],MATCH(BE$5&amp;"-"&amp;$V47,Table1[w]&amp;"-"&amp;Table1[h],0))</f>
        <v>1</v>
      </c>
      <c r="BF47" s="2" cm="1">
        <f t="array" ref="BF47">INDEX(Table1[Final Answer],MATCH(BF$5&amp;"-"&amp;$V47,Table1[w]&amp;"-"&amp;Table1[h],0))</f>
        <v>1</v>
      </c>
      <c r="BG47" s="2" cm="1">
        <f t="array" ref="BG47">INDEX(Table1[Final Answer],MATCH(BG$5&amp;"-"&amp;$V47,Table1[w]&amp;"-"&amp;Table1[h],0))</f>
        <v>1</v>
      </c>
      <c r="BH47" s="2" cm="1">
        <f t="array" ref="BH47">INDEX(Table1[Final Answer],MATCH(BH$5&amp;"-"&amp;$V47,Table1[w]&amp;"-"&amp;Table1[h],0))</f>
        <v>1</v>
      </c>
      <c r="BI47" s="2" cm="1">
        <f t="array" ref="BI47">INDEX(Table1[Final Answer],MATCH(BI$5&amp;"-"&amp;$V47,Table1[w]&amp;"-"&amp;Table1[h],0))</f>
        <v>1</v>
      </c>
      <c r="BJ47" s="2" cm="1">
        <f t="array" ref="BJ47">INDEX(Table1[Final Answer],MATCH(BJ$5&amp;"-"&amp;$V47,Table1[w]&amp;"-"&amp;Table1[h],0))</f>
        <v>1</v>
      </c>
      <c r="BK47" s="2" cm="1">
        <f t="array" ref="BK47">INDEX(Table1[Final Answer],MATCH(BK$5&amp;"-"&amp;$V47,Table1[w]&amp;"-"&amp;Table1[h],0))</f>
        <v>1</v>
      </c>
      <c r="BL47" s="2" cm="1">
        <f t="array" ref="BL47">INDEX(Table1[Final Answer],MATCH(BL$5&amp;"-"&amp;$V47,Table1[w]&amp;"-"&amp;Table1[h],0))</f>
        <v>1</v>
      </c>
      <c r="BM47" s="2" cm="1">
        <f t="array" ref="BM47">INDEX(Table1[Final Answer],MATCH(BM$5&amp;"-"&amp;$V47,Table1[w]&amp;"-"&amp;Table1[h],0))</f>
        <v>1</v>
      </c>
      <c r="BN47" s="2" cm="1">
        <f t="array" ref="BN47">INDEX(Table1[Final Answer],MATCH(BN$5&amp;"-"&amp;$V47,Table1[w]&amp;"-"&amp;Table1[h],0))</f>
        <v>1</v>
      </c>
      <c r="BO47" s="2" cm="1">
        <f t="array" ref="BO47">INDEX(Table1[Final Answer],MATCH(BO$5&amp;"-"&amp;$V47,Table1[w]&amp;"-"&amp;Table1[h],0))</f>
        <v>1</v>
      </c>
      <c r="BP47" s="2" cm="1">
        <f t="array" ref="BP47">INDEX(Table1[Final Answer],MATCH(BP$5&amp;"-"&amp;$V47,Table1[w]&amp;"-"&amp;Table1[h],0))</f>
        <v>0</v>
      </c>
      <c r="BQ47" s="2" cm="1">
        <f t="array" ref="BQ47">INDEX(Table1[Final Answer],MATCH(BQ$5&amp;"-"&amp;$V47,Table1[w]&amp;"-"&amp;Table1[h],0))</f>
        <v>0</v>
      </c>
      <c r="BR47" s="2" cm="1">
        <f t="array" ref="BR47">INDEX(Table1[Final Answer],MATCH(BR$5&amp;"-"&amp;$V47,Table1[w]&amp;"-"&amp;Table1[h],0))</f>
        <v>0</v>
      </c>
      <c r="BS47" s="2" cm="1">
        <f t="array" ref="BS47">INDEX(Table1[Final Answer],MATCH(BS$5&amp;"-"&amp;$V47,Table1[w]&amp;"-"&amp;Table1[h],0))</f>
        <v>0</v>
      </c>
      <c r="BT47" s="2" cm="1">
        <f t="array" ref="BT47">INDEX(Table1[Final Answer],MATCH(BT$5&amp;"-"&amp;$V47,Table1[w]&amp;"-"&amp;Table1[h],0))</f>
        <v>0</v>
      </c>
    </row>
    <row r="48" spans="22:72" x14ac:dyDescent="0.45">
      <c r="V48" s="1">
        <f t="shared" si="1"/>
        <v>42</v>
      </c>
      <c r="W48" s="2" cm="1">
        <f t="array" ref="W48">INDEX(Table1[Final Answer],MATCH(W$5&amp;"-"&amp;$V48,Table1[w]&amp;"-"&amp;Table1[h],0))</f>
        <v>0</v>
      </c>
      <c r="X48" s="2" cm="1">
        <f t="array" ref="X48">INDEX(Table1[Final Answer],MATCH(X$5&amp;"-"&amp;$V48,Table1[w]&amp;"-"&amp;Table1[h],0))</f>
        <v>0</v>
      </c>
      <c r="Y48" s="2" cm="1">
        <f t="array" ref="Y48">INDEX(Table1[Final Answer],MATCH(Y$5&amp;"-"&amp;$V48,Table1[w]&amp;"-"&amp;Table1[h],0))</f>
        <v>0</v>
      </c>
      <c r="Z48" s="2" cm="1">
        <f t="array" ref="Z48">INDEX(Table1[Final Answer],MATCH(Z$5&amp;"-"&amp;$V48,Table1[w]&amp;"-"&amp;Table1[h],0))</f>
        <v>0</v>
      </c>
      <c r="AA48" s="2" cm="1">
        <f t="array" ref="AA48">INDEX(Table1[Final Answer],MATCH(AA$5&amp;"-"&amp;$V48,Table1[w]&amp;"-"&amp;Table1[h],0))</f>
        <v>0</v>
      </c>
      <c r="AB48" s="2" cm="1">
        <f t="array" ref="AB48">INDEX(Table1[Final Answer],MATCH(AB$5&amp;"-"&amp;$V48,Table1[w]&amp;"-"&amp;Table1[h],0))</f>
        <v>1</v>
      </c>
      <c r="AC48" s="2" cm="1">
        <f t="array" ref="AC48">INDEX(Table1[Final Answer],MATCH(AC$5&amp;"-"&amp;$V48,Table1[w]&amp;"-"&amp;Table1[h],0))</f>
        <v>1</v>
      </c>
      <c r="AD48" s="2" cm="1">
        <f t="array" ref="AD48">INDEX(Table1[Final Answer],MATCH(AD$5&amp;"-"&amp;$V48,Table1[w]&amp;"-"&amp;Table1[h],0))</f>
        <v>1</v>
      </c>
      <c r="AE48" s="2" cm="1">
        <f t="array" ref="AE48">INDEX(Table1[Final Answer],MATCH(AE$5&amp;"-"&amp;$V48,Table1[w]&amp;"-"&amp;Table1[h],0))</f>
        <v>1</v>
      </c>
      <c r="AF48" s="2" cm="1">
        <f t="array" ref="AF48">INDEX(Table1[Final Answer],MATCH(AF$5&amp;"-"&amp;$V48,Table1[w]&amp;"-"&amp;Table1[h],0))</f>
        <v>1</v>
      </c>
      <c r="AG48" s="2" cm="1">
        <f t="array" ref="AG48">INDEX(Table1[Final Answer],MATCH(AG$5&amp;"-"&amp;$V48,Table1[w]&amp;"-"&amp;Table1[h],0))</f>
        <v>1</v>
      </c>
      <c r="AH48" s="2" cm="1">
        <f t="array" ref="AH48">INDEX(Table1[Final Answer],MATCH(AH$5&amp;"-"&amp;$V48,Table1[w]&amp;"-"&amp;Table1[h],0))</f>
        <v>1</v>
      </c>
      <c r="AI48" s="2" cm="1">
        <f t="array" ref="AI48">INDEX(Table1[Final Answer],MATCH(AI$5&amp;"-"&amp;$V48,Table1[w]&amp;"-"&amp;Table1[h],0))</f>
        <v>1</v>
      </c>
      <c r="AJ48" s="2" cm="1">
        <f t="array" ref="AJ48">INDEX(Table1[Final Answer],MATCH(AJ$5&amp;"-"&amp;$V48,Table1[w]&amp;"-"&amp;Table1[h],0))</f>
        <v>1</v>
      </c>
      <c r="AK48" s="2" cm="1">
        <f t="array" ref="AK48">INDEX(Table1[Final Answer],MATCH(AK$5&amp;"-"&amp;$V48,Table1[w]&amp;"-"&amp;Table1[h],0))</f>
        <v>1</v>
      </c>
      <c r="AL48" s="2" cm="1">
        <f t="array" ref="AL48">INDEX(Table1[Final Answer],MATCH(AL$5&amp;"-"&amp;$V48,Table1[w]&amp;"-"&amp;Table1[h],0))</f>
        <v>1</v>
      </c>
      <c r="AM48" s="2" cm="1">
        <f t="array" ref="AM48">INDEX(Table1[Final Answer],MATCH(AM$5&amp;"-"&amp;$V48,Table1[w]&amp;"-"&amp;Table1[h],0))</f>
        <v>1</v>
      </c>
      <c r="AN48" s="2" cm="1">
        <f t="array" ref="AN48">INDEX(Table1[Final Answer],MATCH(AN$5&amp;"-"&amp;$V48,Table1[w]&amp;"-"&amp;Table1[h],0))</f>
        <v>1</v>
      </c>
      <c r="AO48" s="2" cm="1">
        <f t="array" ref="AO48">INDEX(Table1[Final Answer],MATCH(AO$5&amp;"-"&amp;$V48,Table1[w]&amp;"-"&amp;Table1[h],0))</f>
        <v>1</v>
      </c>
      <c r="AP48" s="2" cm="1">
        <f t="array" ref="AP48">INDEX(Table1[Final Answer],MATCH(AP$5&amp;"-"&amp;$V48,Table1[w]&amp;"-"&amp;Table1[h],0))</f>
        <v>1</v>
      </c>
      <c r="AQ48" s="2" cm="1">
        <f t="array" ref="AQ48">INDEX(Table1[Final Answer],MATCH(AQ$5&amp;"-"&amp;$V48,Table1[w]&amp;"-"&amp;Table1[h],0))</f>
        <v>1</v>
      </c>
      <c r="AR48" s="2" cm="1">
        <f t="array" ref="AR48">INDEX(Table1[Final Answer],MATCH(AR$5&amp;"-"&amp;$V48,Table1[w]&amp;"-"&amp;Table1[h],0))</f>
        <v>1</v>
      </c>
      <c r="AS48" s="2" cm="1">
        <f t="array" ref="AS48">INDEX(Table1[Final Answer],MATCH(AS$5&amp;"-"&amp;$V48,Table1[w]&amp;"-"&amp;Table1[h],0))</f>
        <v>1</v>
      </c>
      <c r="AT48" s="2" cm="1">
        <f t="array" ref="AT48">INDEX(Table1[Final Answer],MATCH(AT$5&amp;"-"&amp;$V48,Table1[w]&amp;"-"&amp;Table1[h],0))</f>
        <v>1</v>
      </c>
      <c r="AU48" s="2" cm="1">
        <f t="array" ref="AU48">INDEX(Table1[Final Answer],MATCH(AU$5&amp;"-"&amp;$V48,Table1[w]&amp;"-"&amp;Table1[h],0))</f>
        <v>1</v>
      </c>
      <c r="AV48" s="2" cm="1">
        <f t="array" ref="AV48">INDEX(Table1[Final Answer],MATCH(AV$5&amp;"-"&amp;$V48,Table1[w]&amp;"-"&amp;Table1[h],0))</f>
        <v>1</v>
      </c>
      <c r="AW48" s="2" cm="1">
        <f t="array" ref="AW48">INDEX(Table1[Final Answer],MATCH(AW$5&amp;"-"&amp;$V48,Table1[w]&amp;"-"&amp;Table1[h],0))</f>
        <v>1</v>
      </c>
      <c r="AX48" s="2" cm="1">
        <f t="array" ref="AX48">INDEX(Table1[Final Answer],MATCH(AX$5&amp;"-"&amp;$V48,Table1[w]&amp;"-"&amp;Table1[h],0))</f>
        <v>1</v>
      </c>
      <c r="AY48" s="2" cm="1">
        <f t="array" ref="AY48">INDEX(Table1[Final Answer],MATCH(AY$5&amp;"-"&amp;$V48,Table1[w]&amp;"-"&amp;Table1[h],0))</f>
        <v>1</v>
      </c>
      <c r="AZ48" s="2" cm="1">
        <f t="array" ref="AZ48">INDEX(Table1[Final Answer],MATCH(AZ$5&amp;"-"&amp;$V48,Table1[w]&amp;"-"&amp;Table1[h],0))</f>
        <v>1</v>
      </c>
      <c r="BA48" s="2" cm="1">
        <f t="array" ref="BA48">INDEX(Table1[Final Answer],MATCH(BA$5&amp;"-"&amp;$V48,Table1[w]&amp;"-"&amp;Table1[h],0))</f>
        <v>1</v>
      </c>
      <c r="BB48" s="2" cm="1">
        <f t="array" ref="BB48">INDEX(Table1[Final Answer],MATCH(BB$5&amp;"-"&amp;$V48,Table1[w]&amp;"-"&amp;Table1[h],0))</f>
        <v>1</v>
      </c>
      <c r="BC48" s="2" cm="1">
        <f t="array" ref="BC48">INDEX(Table1[Final Answer],MATCH(BC$5&amp;"-"&amp;$V48,Table1[w]&amp;"-"&amp;Table1[h],0))</f>
        <v>1</v>
      </c>
      <c r="BD48" s="2" cm="1">
        <f t="array" ref="BD48">INDEX(Table1[Final Answer],MATCH(BD$5&amp;"-"&amp;$V48,Table1[w]&amp;"-"&amp;Table1[h],0))</f>
        <v>1</v>
      </c>
      <c r="BE48" s="2" cm="1">
        <f t="array" ref="BE48">INDEX(Table1[Final Answer],MATCH(BE$5&amp;"-"&amp;$V48,Table1[w]&amp;"-"&amp;Table1[h],0))</f>
        <v>1</v>
      </c>
      <c r="BF48" s="2" cm="1">
        <f t="array" ref="BF48">INDEX(Table1[Final Answer],MATCH(BF$5&amp;"-"&amp;$V48,Table1[w]&amp;"-"&amp;Table1[h],0))</f>
        <v>1</v>
      </c>
      <c r="BG48" s="2" cm="1">
        <f t="array" ref="BG48">INDEX(Table1[Final Answer],MATCH(BG$5&amp;"-"&amp;$V48,Table1[w]&amp;"-"&amp;Table1[h],0))</f>
        <v>1</v>
      </c>
      <c r="BH48" s="2" cm="1">
        <f t="array" ref="BH48">INDEX(Table1[Final Answer],MATCH(BH$5&amp;"-"&amp;$V48,Table1[w]&amp;"-"&amp;Table1[h],0))</f>
        <v>1</v>
      </c>
      <c r="BI48" s="2" cm="1">
        <f t="array" ref="BI48">INDEX(Table1[Final Answer],MATCH(BI$5&amp;"-"&amp;$V48,Table1[w]&amp;"-"&amp;Table1[h],0))</f>
        <v>1</v>
      </c>
      <c r="BJ48" s="2" cm="1">
        <f t="array" ref="BJ48">INDEX(Table1[Final Answer],MATCH(BJ$5&amp;"-"&amp;$V48,Table1[w]&amp;"-"&amp;Table1[h],0))</f>
        <v>1</v>
      </c>
      <c r="BK48" s="2" cm="1">
        <f t="array" ref="BK48">INDEX(Table1[Final Answer],MATCH(BK$5&amp;"-"&amp;$V48,Table1[w]&amp;"-"&amp;Table1[h],0))</f>
        <v>1</v>
      </c>
      <c r="BL48" s="2" cm="1">
        <f t="array" ref="BL48">INDEX(Table1[Final Answer],MATCH(BL$5&amp;"-"&amp;$V48,Table1[w]&amp;"-"&amp;Table1[h],0))</f>
        <v>1</v>
      </c>
      <c r="BM48" s="2" cm="1">
        <f t="array" ref="BM48">INDEX(Table1[Final Answer],MATCH(BM$5&amp;"-"&amp;$V48,Table1[w]&amp;"-"&amp;Table1[h],0))</f>
        <v>1</v>
      </c>
      <c r="BN48" s="2" cm="1">
        <f t="array" ref="BN48">INDEX(Table1[Final Answer],MATCH(BN$5&amp;"-"&amp;$V48,Table1[w]&amp;"-"&amp;Table1[h],0))</f>
        <v>1</v>
      </c>
      <c r="BO48" s="2" cm="1">
        <f t="array" ref="BO48">INDEX(Table1[Final Answer],MATCH(BO$5&amp;"-"&amp;$V48,Table1[w]&amp;"-"&amp;Table1[h],0))</f>
        <v>1</v>
      </c>
      <c r="BP48" s="2" cm="1">
        <f t="array" ref="BP48">INDEX(Table1[Final Answer],MATCH(BP$5&amp;"-"&amp;$V48,Table1[w]&amp;"-"&amp;Table1[h],0))</f>
        <v>0</v>
      </c>
      <c r="BQ48" s="2" cm="1">
        <f t="array" ref="BQ48">INDEX(Table1[Final Answer],MATCH(BQ$5&amp;"-"&amp;$V48,Table1[w]&amp;"-"&amp;Table1[h],0))</f>
        <v>0</v>
      </c>
      <c r="BR48" s="2" cm="1">
        <f t="array" ref="BR48">INDEX(Table1[Final Answer],MATCH(BR$5&amp;"-"&amp;$V48,Table1[w]&amp;"-"&amp;Table1[h],0))</f>
        <v>0</v>
      </c>
      <c r="BS48" s="2" cm="1">
        <f t="array" ref="BS48">INDEX(Table1[Final Answer],MATCH(BS$5&amp;"-"&amp;$V48,Table1[w]&amp;"-"&amp;Table1[h],0))</f>
        <v>0</v>
      </c>
      <c r="BT48" s="2" cm="1">
        <f t="array" ref="BT48">INDEX(Table1[Final Answer],MATCH(BT$5&amp;"-"&amp;$V48,Table1[w]&amp;"-"&amp;Table1[h],0))</f>
        <v>0</v>
      </c>
    </row>
    <row r="49" spans="1:72" x14ac:dyDescent="0.45">
      <c r="V49" s="1">
        <f t="shared" si="1"/>
        <v>43</v>
      </c>
      <c r="W49" s="2" cm="1">
        <f t="array" ref="W49">INDEX(Table1[Final Answer],MATCH(W$5&amp;"-"&amp;$V49,Table1[w]&amp;"-"&amp;Table1[h],0))</f>
        <v>0</v>
      </c>
      <c r="X49" s="2" cm="1">
        <f t="array" ref="X49">INDEX(Table1[Final Answer],MATCH(X$5&amp;"-"&amp;$V49,Table1[w]&amp;"-"&amp;Table1[h],0))</f>
        <v>0</v>
      </c>
      <c r="Y49" s="2" cm="1">
        <f t="array" ref="Y49">INDEX(Table1[Final Answer],MATCH(Y$5&amp;"-"&amp;$V49,Table1[w]&amp;"-"&amp;Table1[h],0))</f>
        <v>0</v>
      </c>
      <c r="Z49" s="2" cm="1">
        <f t="array" ref="Z49">INDEX(Table1[Final Answer],MATCH(Z$5&amp;"-"&amp;$V49,Table1[w]&amp;"-"&amp;Table1[h],0))</f>
        <v>0</v>
      </c>
      <c r="AA49" s="2" cm="1">
        <f t="array" ref="AA49">INDEX(Table1[Final Answer],MATCH(AA$5&amp;"-"&amp;$V49,Table1[w]&amp;"-"&amp;Table1[h],0))</f>
        <v>0</v>
      </c>
      <c r="AB49" s="2" cm="1">
        <f t="array" ref="AB49">INDEX(Table1[Final Answer],MATCH(AB$5&amp;"-"&amp;$V49,Table1[w]&amp;"-"&amp;Table1[h],0))</f>
        <v>1</v>
      </c>
      <c r="AC49" s="2" cm="1">
        <f t="array" ref="AC49">INDEX(Table1[Final Answer],MATCH(AC$5&amp;"-"&amp;$V49,Table1[w]&amp;"-"&amp;Table1[h],0))</f>
        <v>1</v>
      </c>
      <c r="AD49" s="2" cm="1">
        <f t="array" ref="AD49">INDEX(Table1[Final Answer],MATCH(AD$5&amp;"-"&amp;$V49,Table1[w]&amp;"-"&amp;Table1[h],0))</f>
        <v>1</v>
      </c>
      <c r="AE49" s="2" cm="1">
        <f t="array" ref="AE49">INDEX(Table1[Final Answer],MATCH(AE$5&amp;"-"&amp;$V49,Table1[w]&amp;"-"&amp;Table1[h],0))</f>
        <v>1</v>
      </c>
      <c r="AF49" s="2" cm="1">
        <f t="array" ref="AF49">INDEX(Table1[Final Answer],MATCH(AF$5&amp;"-"&amp;$V49,Table1[w]&amp;"-"&amp;Table1[h],0))</f>
        <v>1</v>
      </c>
      <c r="AG49" s="2" cm="1">
        <f t="array" ref="AG49">INDEX(Table1[Final Answer],MATCH(AG$5&amp;"-"&amp;$V49,Table1[w]&amp;"-"&amp;Table1[h],0))</f>
        <v>1</v>
      </c>
      <c r="AH49" s="2" cm="1">
        <f t="array" ref="AH49">INDEX(Table1[Final Answer],MATCH(AH$5&amp;"-"&amp;$V49,Table1[w]&amp;"-"&amp;Table1[h],0))</f>
        <v>1</v>
      </c>
      <c r="AI49" s="2" cm="1">
        <f t="array" ref="AI49">INDEX(Table1[Final Answer],MATCH(AI$5&amp;"-"&amp;$V49,Table1[w]&amp;"-"&amp;Table1[h],0))</f>
        <v>1</v>
      </c>
      <c r="AJ49" s="2" cm="1">
        <f t="array" ref="AJ49">INDEX(Table1[Final Answer],MATCH(AJ$5&amp;"-"&amp;$V49,Table1[w]&amp;"-"&amp;Table1[h],0))</f>
        <v>1</v>
      </c>
      <c r="AK49" s="2" cm="1">
        <f t="array" ref="AK49">INDEX(Table1[Final Answer],MATCH(AK$5&amp;"-"&amp;$V49,Table1[w]&amp;"-"&amp;Table1[h],0))</f>
        <v>1</v>
      </c>
      <c r="AL49" s="2" cm="1">
        <f t="array" ref="AL49">INDEX(Table1[Final Answer],MATCH(AL$5&amp;"-"&amp;$V49,Table1[w]&amp;"-"&amp;Table1[h],0))</f>
        <v>1</v>
      </c>
      <c r="AM49" s="2" cm="1">
        <f t="array" ref="AM49">INDEX(Table1[Final Answer],MATCH(AM$5&amp;"-"&amp;$V49,Table1[w]&amp;"-"&amp;Table1[h],0))</f>
        <v>1</v>
      </c>
      <c r="AN49" s="2" cm="1">
        <f t="array" ref="AN49">INDEX(Table1[Final Answer],MATCH(AN$5&amp;"-"&amp;$V49,Table1[w]&amp;"-"&amp;Table1[h],0))</f>
        <v>1</v>
      </c>
      <c r="AO49" s="2" cm="1">
        <f t="array" ref="AO49">INDEX(Table1[Final Answer],MATCH(AO$5&amp;"-"&amp;$V49,Table1[w]&amp;"-"&amp;Table1[h],0))</f>
        <v>1</v>
      </c>
      <c r="AP49" s="2" cm="1">
        <f t="array" ref="AP49">INDEX(Table1[Final Answer],MATCH(AP$5&amp;"-"&amp;$V49,Table1[w]&amp;"-"&amp;Table1[h],0))</f>
        <v>1</v>
      </c>
      <c r="AQ49" s="2" cm="1">
        <f t="array" ref="AQ49">INDEX(Table1[Final Answer],MATCH(AQ$5&amp;"-"&amp;$V49,Table1[w]&amp;"-"&amp;Table1[h],0))</f>
        <v>1</v>
      </c>
      <c r="AR49" s="2" cm="1">
        <f t="array" ref="AR49">INDEX(Table1[Final Answer],MATCH(AR$5&amp;"-"&amp;$V49,Table1[w]&amp;"-"&amp;Table1[h],0))</f>
        <v>1</v>
      </c>
      <c r="AS49" s="2" cm="1">
        <f t="array" ref="AS49">INDEX(Table1[Final Answer],MATCH(AS$5&amp;"-"&amp;$V49,Table1[w]&amp;"-"&amp;Table1[h],0))</f>
        <v>1</v>
      </c>
      <c r="AT49" s="2" cm="1">
        <f t="array" ref="AT49">INDEX(Table1[Final Answer],MATCH(AT$5&amp;"-"&amp;$V49,Table1[w]&amp;"-"&amp;Table1[h],0))</f>
        <v>1</v>
      </c>
      <c r="AU49" s="2" cm="1">
        <f t="array" ref="AU49">INDEX(Table1[Final Answer],MATCH(AU$5&amp;"-"&amp;$V49,Table1[w]&amp;"-"&amp;Table1[h],0))</f>
        <v>1</v>
      </c>
      <c r="AV49" s="2" cm="1">
        <f t="array" ref="AV49">INDEX(Table1[Final Answer],MATCH(AV$5&amp;"-"&amp;$V49,Table1[w]&amp;"-"&amp;Table1[h],0))</f>
        <v>1</v>
      </c>
      <c r="AW49" s="2" cm="1">
        <f t="array" ref="AW49">INDEX(Table1[Final Answer],MATCH(AW$5&amp;"-"&amp;$V49,Table1[w]&amp;"-"&amp;Table1[h],0))</f>
        <v>1</v>
      </c>
      <c r="AX49" s="2" cm="1">
        <f t="array" ref="AX49">INDEX(Table1[Final Answer],MATCH(AX$5&amp;"-"&amp;$V49,Table1[w]&amp;"-"&amp;Table1[h],0))</f>
        <v>1</v>
      </c>
      <c r="AY49" s="2" cm="1">
        <f t="array" ref="AY49">INDEX(Table1[Final Answer],MATCH(AY$5&amp;"-"&amp;$V49,Table1[w]&amp;"-"&amp;Table1[h],0))</f>
        <v>1</v>
      </c>
      <c r="AZ49" s="2" cm="1">
        <f t="array" ref="AZ49">INDEX(Table1[Final Answer],MATCH(AZ$5&amp;"-"&amp;$V49,Table1[w]&amp;"-"&amp;Table1[h],0))</f>
        <v>1</v>
      </c>
      <c r="BA49" s="2" cm="1">
        <f t="array" ref="BA49">INDEX(Table1[Final Answer],MATCH(BA$5&amp;"-"&amp;$V49,Table1[w]&amp;"-"&amp;Table1[h],0))</f>
        <v>1</v>
      </c>
      <c r="BB49" s="2" cm="1">
        <f t="array" ref="BB49">INDEX(Table1[Final Answer],MATCH(BB$5&amp;"-"&amp;$V49,Table1[w]&amp;"-"&amp;Table1[h],0))</f>
        <v>1</v>
      </c>
      <c r="BC49" s="2" cm="1">
        <f t="array" ref="BC49">INDEX(Table1[Final Answer],MATCH(BC$5&amp;"-"&amp;$V49,Table1[w]&amp;"-"&amp;Table1[h],0))</f>
        <v>1</v>
      </c>
      <c r="BD49" s="2" cm="1">
        <f t="array" ref="BD49">INDEX(Table1[Final Answer],MATCH(BD$5&amp;"-"&amp;$V49,Table1[w]&amp;"-"&amp;Table1[h],0))</f>
        <v>1</v>
      </c>
      <c r="BE49" s="2" cm="1">
        <f t="array" ref="BE49">INDEX(Table1[Final Answer],MATCH(BE$5&amp;"-"&amp;$V49,Table1[w]&amp;"-"&amp;Table1[h],0))</f>
        <v>1</v>
      </c>
      <c r="BF49" s="2" cm="1">
        <f t="array" ref="BF49">INDEX(Table1[Final Answer],MATCH(BF$5&amp;"-"&amp;$V49,Table1[w]&amp;"-"&amp;Table1[h],0))</f>
        <v>1</v>
      </c>
      <c r="BG49" s="2" cm="1">
        <f t="array" ref="BG49">INDEX(Table1[Final Answer],MATCH(BG$5&amp;"-"&amp;$V49,Table1[w]&amp;"-"&amp;Table1[h],0))</f>
        <v>1</v>
      </c>
      <c r="BH49" s="2" cm="1">
        <f t="array" ref="BH49">INDEX(Table1[Final Answer],MATCH(BH$5&amp;"-"&amp;$V49,Table1[w]&amp;"-"&amp;Table1[h],0))</f>
        <v>1</v>
      </c>
      <c r="BI49" s="2" cm="1">
        <f t="array" ref="BI49">INDEX(Table1[Final Answer],MATCH(BI$5&amp;"-"&amp;$V49,Table1[w]&amp;"-"&amp;Table1[h],0))</f>
        <v>1</v>
      </c>
      <c r="BJ49" s="2" cm="1">
        <f t="array" ref="BJ49">INDEX(Table1[Final Answer],MATCH(BJ$5&amp;"-"&amp;$V49,Table1[w]&amp;"-"&amp;Table1[h],0))</f>
        <v>1</v>
      </c>
      <c r="BK49" s="2" cm="1">
        <f t="array" ref="BK49">INDEX(Table1[Final Answer],MATCH(BK$5&amp;"-"&amp;$V49,Table1[w]&amp;"-"&amp;Table1[h],0))</f>
        <v>1</v>
      </c>
      <c r="BL49" s="2" cm="1">
        <f t="array" ref="BL49">INDEX(Table1[Final Answer],MATCH(BL$5&amp;"-"&amp;$V49,Table1[w]&amp;"-"&amp;Table1[h],0))</f>
        <v>1</v>
      </c>
      <c r="BM49" s="2" cm="1">
        <f t="array" ref="BM49">INDEX(Table1[Final Answer],MATCH(BM$5&amp;"-"&amp;$V49,Table1[w]&amp;"-"&amp;Table1[h],0))</f>
        <v>1</v>
      </c>
      <c r="BN49" s="2" cm="1">
        <f t="array" ref="BN49">INDEX(Table1[Final Answer],MATCH(BN$5&amp;"-"&amp;$V49,Table1[w]&amp;"-"&amp;Table1[h],0))</f>
        <v>1</v>
      </c>
      <c r="BO49" s="2" cm="1">
        <f t="array" ref="BO49">INDEX(Table1[Final Answer],MATCH(BO$5&amp;"-"&amp;$V49,Table1[w]&amp;"-"&amp;Table1[h],0))</f>
        <v>1</v>
      </c>
      <c r="BP49" s="2" cm="1">
        <f t="array" ref="BP49">INDEX(Table1[Final Answer],MATCH(BP$5&amp;"-"&amp;$V49,Table1[w]&amp;"-"&amp;Table1[h],0))</f>
        <v>0</v>
      </c>
      <c r="BQ49" s="2" cm="1">
        <f t="array" ref="BQ49">INDEX(Table1[Final Answer],MATCH(BQ$5&amp;"-"&amp;$V49,Table1[w]&amp;"-"&amp;Table1[h],0))</f>
        <v>0</v>
      </c>
      <c r="BR49" s="2" cm="1">
        <f t="array" ref="BR49">INDEX(Table1[Final Answer],MATCH(BR$5&amp;"-"&amp;$V49,Table1[w]&amp;"-"&amp;Table1[h],0))</f>
        <v>0</v>
      </c>
      <c r="BS49" s="2" cm="1">
        <f t="array" ref="BS49">INDEX(Table1[Final Answer],MATCH(BS$5&amp;"-"&amp;$V49,Table1[w]&amp;"-"&amp;Table1[h],0))</f>
        <v>0</v>
      </c>
      <c r="BT49" s="2" cm="1">
        <f t="array" ref="BT49">INDEX(Table1[Final Answer],MATCH(BT$5&amp;"-"&amp;$V49,Table1[w]&amp;"-"&amp;Table1[h],0))</f>
        <v>0</v>
      </c>
    </row>
    <row r="50" spans="1:72" x14ac:dyDescent="0.45">
      <c r="V50" s="1">
        <f t="shared" si="1"/>
        <v>44</v>
      </c>
      <c r="W50" s="2" cm="1">
        <f t="array" ref="W50">INDEX(Table1[Final Answer],MATCH(W$5&amp;"-"&amp;$V50,Table1[w]&amp;"-"&amp;Table1[h],0))</f>
        <v>0</v>
      </c>
      <c r="X50" s="2" cm="1">
        <f t="array" ref="X50">INDEX(Table1[Final Answer],MATCH(X$5&amp;"-"&amp;$V50,Table1[w]&amp;"-"&amp;Table1[h],0))</f>
        <v>0</v>
      </c>
      <c r="Y50" s="2" cm="1">
        <f t="array" ref="Y50">INDEX(Table1[Final Answer],MATCH(Y$5&amp;"-"&amp;$V50,Table1[w]&amp;"-"&amp;Table1[h],0))</f>
        <v>0</v>
      </c>
      <c r="Z50" s="2" cm="1">
        <f t="array" ref="Z50">INDEX(Table1[Final Answer],MATCH(Z$5&amp;"-"&amp;$V50,Table1[w]&amp;"-"&amp;Table1[h],0))</f>
        <v>0</v>
      </c>
      <c r="AA50" s="2" cm="1">
        <f t="array" ref="AA50">INDEX(Table1[Final Answer],MATCH(AA$5&amp;"-"&amp;$V50,Table1[w]&amp;"-"&amp;Table1[h],0))</f>
        <v>0</v>
      </c>
      <c r="AB50" s="2" cm="1">
        <f t="array" ref="AB50">INDEX(Table1[Final Answer],MATCH(AB$5&amp;"-"&amp;$V50,Table1[w]&amp;"-"&amp;Table1[h],0))</f>
        <v>1</v>
      </c>
      <c r="AC50" s="2" cm="1">
        <f t="array" ref="AC50">INDEX(Table1[Final Answer],MATCH(AC$5&amp;"-"&amp;$V50,Table1[w]&amp;"-"&amp;Table1[h],0))</f>
        <v>1</v>
      </c>
      <c r="AD50" s="2" cm="1">
        <f t="array" ref="AD50">INDEX(Table1[Final Answer],MATCH(AD$5&amp;"-"&amp;$V50,Table1[w]&amp;"-"&amp;Table1[h],0))</f>
        <v>1</v>
      </c>
      <c r="AE50" s="2" cm="1">
        <f t="array" ref="AE50">INDEX(Table1[Final Answer],MATCH(AE$5&amp;"-"&amp;$V50,Table1[w]&amp;"-"&amp;Table1[h],0))</f>
        <v>1</v>
      </c>
      <c r="AF50" s="2" cm="1">
        <f t="array" ref="AF50">INDEX(Table1[Final Answer],MATCH(AF$5&amp;"-"&amp;$V50,Table1[w]&amp;"-"&amp;Table1[h],0))</f>
        <v>1</v>
      </c>
      <c r="AG50" s="2" cm="1">
        <f t="array" ref="AG50">INDEX(Table1[Final Answer],MATCH(AG$5&amp;"-"&amp;$V50,Table1[w]&amp;"-"&amp;Table1[h],0))</f>
        <v>1</v>
      </c>
      <c r="AH50" s="2" cm="1">
        <f t="array" ref="AH50">INDEX(Table1[Final Answer],MATCH(AH$5&amp;"-"&amp;$V50,Table1[w]&amp;"-"&amp;Table1[h],0))</f>
        <v>1</v>
      </c>
      <c r="AI50" s="2" cm="1">
        <f t="array" ref="AI50">INDEX(Table1[Final Answer],MATCH(AI$5&amp;"-"&amp;$V50,Table1[w]&amp;"-"&amp;Table1[h],0))</f>
        <v>1</v>
      </c>
      <c r="AJ50" s="2" cm="1">
        <f t="array" ref="AJ50">INDEX(Table1[Final Answer],MATCH(AJ$5&amp;"-"&amp;$V50,Table1[w]&amp;"-"&amp;Table1[h],0))</f>
        <v>1</v>
      </c>
      <c r="AK50" s="2" cm="1">
        <f t="array" ref="AK50">INDEX(Table1[Final Answer],MATCH(AK$5&amp;"-"&amp;$V50,Table1[w]&amp;"-"&amp;Table1[h],0))</f>
        <v>1</v>
      </c>
      <c r="AL50" s="2" cm="1">
        <f t="array" ref="AL50">INDEX(Table1[Final Answer],MATCH(AL$5&amp;"-"&amp;$V50,Table1[w]&amp;"-"&amp;Table1[h],0))</f>
        <v>1</v>
      </c>
      <c r="AM50" s="2" cm="1">
        <f t="array" ref="AM50">INDEX(Table1[Final Answer],MATCH(AM$5&amp;"-"&amp;$V50,Table1[w]&amp;"-"&amp;Table1[h],0))</f>
        <v>1</v>
      </c>
      <c r="AN50" s="2" cm="1">
        <f t="array" ref="AN50">INDEX(Table1[Final Answer],MATCH(AN$5&amp;"-"&amp;$V50,Table1[w]&amp;"-"&amp;Table1[h],0))</f>
        <v>1</v>
      </c>
      <c r="AO50" s="2" cm="1">
        <f t="array" ref="AO50">INDEX(Table1[Final Answer],MATCH(AO$5&amp;"-"&amp;$V50,Table1[w]&amp;"-"&amp;Table1[h],0))</f>
        <v>1</v>
      </c>
      <c r="AP50" s="2" cm="1">
        <f t="array" ref="AP50">INDEX(Table1[Final Answer],MATCH(AP$5&amp;"-"&amp;$V50,Table1[w]&amp;"-"&amp;Table1[h],0))</f>
        <v>1</v>
      </c>
      <c r="AQ50" s="2" cm="1">
        <f t="array" ref="AQ50">INDEX(Table1[Final Answer],MATCH(AQ$5&amp;"-"&amp;$V50,Table1[w]&amp;"-"&amp;Table1[h],0))</f>
        <v>1</v>
      </c>
      <c r="AR50" s="2" cm="1">
        <f t="array" ref="AR50">INDEX(Table1[Final Answer],MATCH(AR$5&amp;"-"&amp;$V50,Table1[w]&amp;"-"&amp;Table1[h],0))</f>
        <v>1</v>
      </c>
      <c r="AS50" s="2" cm="1">
        <f t="array" ref="AS50">INDEX(Table1[Final Answer],MATCH(AS$5&amp;"-"&amp;$V50,Table1[w]&amp;"-"&amp;Table1[h],0))</f>
        <v>1</v>
      </c>
      <c r="AT50" s="2" cm="1">
        <f t="array" ref="AT50">INDEX(Table1[Final Answer],MATCH(AT$5&amp;"-"&amp;$V50,Table1[w]&amp;"-"&amp;Table1[h],0))</f>
        <v>1</v>
      </c>
      <c r="AU50" s="2" cm="1">
        <f t="array" ref="AU50">INDEX(Table1[Final Answer],MATCH(AU$5&amp;"-"&amp;$V50,Table1[w]&amp;"-"&amp;Table1[h],0))</f>
        <v>1</v>
      </c>
      <c r="AV50" s="2" cm="1">
        <f t="array" ref="AV50">INDEX(Table1[Final Answer],MATCH(AV$5&amp;"-"&amp;$V50,Table1[w]&amp;"-"&amp;Table1[h],0))</f>
        <v>1</v>
      </c>
      <c r="AW50" s="2" cm="1">
        <f t="array" ref="AW50">INDEX(Table1[Final Answer],MATCH(AW$5&amp;"-"&amp;$V50,Table1[w]&amp;"-"&amp;Table1[h],0))</f>
        <v>1</v>
      </c>
      <c r="AX50" s="2" cm="1">
        <f t="array" ref="AX50">INDEX(Table1[Final Answer],MATCH(AX$5&amp;"-"&amp;$V50,Table1[w]&amp;"-"&amp;Table1[h],0))</f>
        <v>1</v>
      </c>
      <c r="AY50" s="2" cm="1">
        <f t="array" ref="AY50">INDEX(Table1[Final Answer],MATCH(AY$5&amp;"-"&amp;$V50,Table1[w]&amp;"-"&amp;Table1[h],0))</f>
        <v>1</v>
      </c>
      <c r="AZ50" s="2" cm="1">
        <f t="array" ref="AZ50">INDEX(Table1[Final Answer],MATCH(AZ$5&amp;"-"&amp;$V50,Table1[w]&amp;"-"&amp;Table1[h],0))</f>
        <v>1</v>
      </c>
      <c r="BA50" s="2" cm="1">
        <f t="array" ref="BA50">INDEX(Table1[Final Answer],MATCH(BA$5&amp;"-"&amp;$V50,Table1[w]&amp;"-"&amp;Table1[h],0))</f>
        <v>1</v>
      </c>
      <c r="BB50" s="2" cm="1">
        <f t="array" ref="BB50">INDEX(Table1[Final Answer],MATCH(BB$5&amp;"-"&amp;$V50,Table1[w]&amp;"-"&amp;Table1[h],0))</f>
        <v>1</v>
      </c>
      <c r="BC50" s="2" cm="1">
        <f t="array" ref="BC50">INDEX(Table1[Final Answer],MATCH(BC$5&amp;"-"&amp;$V50,Table1[w]&amp;"-"&amp;Table1[h],0))</f>
        <v>1</v>
      </c>
      <c r="BD50" s="2" cm="1">
        <f t="array" ref="BD50">INDEX(Table1[Final Answer],MATCH(BD$5&amp;"-"&amp;$V50,Table1[w]&amp;"-"&amp;Table1[h],0))</f>
        <v>1</v>
      </c>
      <c r="BE50" s="2" cm="1">
        <f t="array" ref="BE50">INDEX(Table1[Final Answer],MATCH(BE$5&amp;"-"&amp;$V50,Table1[w]&amp;"-"&amp;Table1[h],0))</f>
        <v>1</v>
      </c>
      <c r="BF50" s="2" cm="1">
        <f t="array" ref="BF50">INDEX(Table1[Final Answer],MATCH(BF$5&amp;"-"&amp;$V50,Table1[w]&amp;"-"&amp;Table1[h],0))</f>
        <v>1</v>
      </c>
      <c r="BG50" s="2" cm="1">
        <f t="array" ref="BG50">INDEX(Table1[Final Answer],MATCH(BG$5&amp;"-"&amp;$V50,Table1[w]&amp;"-"&amp;Table1[h],0))</f>
        <v>1</v>
      </c>
      <c r="BH50" s="2" cm="1">
        <f t="array" ref="BH50">INDEX(Table1[Final Answer],MATCH(BH$5&amp;"-"&amp;$V50,Table1[w]&amp;"-"&amp;Table1[h],0))</f>
        <v>1</v>
      </c>
      <c r="BI50" s="2" cm="1">
        <f t="array" ref="BI50">INDEX(Table1[Final Answer],MATCH(BI$5&amp;"-"&amp;$V50,Table1[w]&amp;"-"&amp;Table1[h],0))</f>
        <v>1</v>
      </c>
      <c r="BJ50" s="2" cm="1">
        <f t="array" ref="BJ50">INDEX(Table1[Final Answer],MATCH(BJ$5&amp;"-"&amp;$V50,Table1[w]&amp;"-"&amp;Table1[h],0))</f>
        <v>1</v>
      </c>
      <c r="BK50" s="2" cm="1">
        <f t="array" ref="BK50">INDEX(Table1[Final Answer],MATCH(BK$5&amp;"-"&amp;$V50,Table1[w]&amp;"-"&amp;Table1[h],0))</f>
        <v>1</v>
      </c>
      <c r="BL50" s="2" cm="1">
        <f t="array" ref="BL50">INDEX(Table1[Final Answer],MATCH(BL$5&amp;"-"&amp;$V50,Table1[w]&amp;"-"&amp;Table1[h],0))</f>
        <v>1</v>
      </c>
      <c r="BM50" s="2" cm="1">
        <f t="array" ref="BM50">INDEX(Table1[Final Answer],MATCH(BM$5&amp;"-"&amp;$V50,Table1[w]&amp;"-"&amp;Table1[h],0))</f>
        <v>1</v>
      </c>
      <c r="BN50" s="2" cm="1">
        <f t="array" ref="BN50">INDEX(Table1[Final Answer],MATCH(BN$5&amp;"-"&amp;$V50,Table1[w]&amp;"-"&amp;Table1[h],0))</f>
        <v>1</v>
      </c>
      <c r="BO50" s="2" cm="1">
        <f t="array" ref="BO50">INDEX(Table1[Final Answer],MATCH(BO$5&amp;"-"&amp;$V50,Table1[w]&amp;"-"&amp;Table1[h],0))</f>
        <v>1</v>
      </c>
      <c r="BP50" s="2" cm="1">
        <f t="array" ref="BP50">INDEX(Table1[Final Answer],MATCH(BP$5&amp;"-"&amp;$V50,Table1[w]&amp;"-"&amp;Table1[h],0))</f>
        <v>0</v>
      </c>
      <c r="BQ50" s="2" cm="1">
        <f t="array" ref="BQ50">INDEX(Table1[Final Answer],MATCH(BQ$5&amp;"-"&amp;$V50,Table1[w]&amp;"-"&amp;Table1[h],0))</f>
        <v>0</v>
      </c>
      <c r="BR50" s="2" cm="1">
        <f t="array" ref="BR50">INDEX(Table1[Final Answer],MATCH(BR$5&amp;"-"&amp;$V50,Table1[w]&amp;"-"&amp;Table1[h],0))</f>
        <v>0</v>
      </c>
      <c r="BS50" s="2" cm="1">
        <f t="array" ref="BS50">INDEX(Table1[Final Answer],MATCH(BS$5&amp;"-"&amp;$V50,Table1[w]&amp;"-"&amp;Table1[h],0))</f>
        <v>0</v>
      </c>
      <c r="BT50" s="2" cm="1">
        <f t="array" ref="BT50">INDEX(Table1[Final Answer],MATCH(BT$5&amp;"-"&amp;$V50,Table1[w]&amp;"-"&amp;Table1[h],0))</f>
        <v>0</v>
      </c>
    </row>
    <row r="51" spans="1:72" x14ac:dyDescent="0.45">
      <c r="V51" s="1">
        <f t="shared" si="1"/>
        <v>45</v>
      </c>
      <c r="W51" s="2" cm="1">
        <f t="array" ref="W51">INDEX(Table1[Final Answer],MATCH(W$5&amp;"-"&amp;$V51,Table1[w]&amp;"-"&amp;Table1[h],0))</f>
        <v>0</v>
      </c>
      <c r="X51" s="2" cm="1">
        <f t="array" ref="X51">INDEX(Table1[Final Answer],MATCH(X$5&amp;"-"&amp;$V51,Table1[w]&amp;"-"&amp;Table1[h],0))</f>
        <v>0</v>
      </c>
      <c r="Y51" s="2" cm="1">
        <f t="array" ref="Y51">INDEX(Table1[Final Answer],MATCH(Y$5&amp;"-"&amp;$V51,Table1[w]&amp;"-"&amp;Table1[h],0))</f>
        <v>0</v>
      </c>
      <c r="Z51" s="2" cm="1">
        <f t="array" ref="Z51">INDEX(Table1[Final Answer],MATCH(Z$5&amp;"-"&amp;$V51,Table1[w]&amp;"-"&amp;Table1[h],0))</f>
        <v>0</v>
      </c>
      <c r="AA51" s="2" cm="1">
        <f t="array" ref="AA51">INDEX(Table1[Final Answer],MATCH(AA$5&amp;"-"&amp;$V51,Table1[w]&amp;"-"&amp;Table1[h],0))</f>
        <v>0</v>
      </c>
      <c r="AB51" s="2" cm="1">
        <f t="array" ref="AB51">INDEX(Table1[Final Answer],MATCH(AB$5&amp;"-"&amp;$V51,Table1[w]&amp;"-"&amp;Table1[h],0))</f>
        <v>0</v>
      </c>
      <c r="AC51" s="2" cm="1">
        <f t="array" ref="AC51">INDEX(Table1[Final Answer],MATCH(AC$5&amp;"-"&amp;$V51,Table1[w]&amp;"-"&amp;Table1[h],0))</f>
        <v>0</v>
      </c>
      <c r="AD51" s="2" cm="1">
        <f t="array" ref="AD51">INDEX(Table1[Final Answer],MATCH(AD$5&amp;"-"&amp;$V51,Table1[w]&amp;"-"&amp;Table1[h],0))</f>
        <v>0</v>
      </c>
      <c r="AE51" s="2" cm="1">
        <f t="array" ref="AE51">INDEX(Table1[Final Answer],MATCH(AE$5&amp;"-"&amp;$V51,Table1[w]&amp;"-"&amp;Table1[h],0))</f>
        <v>0</v>
      </c>
      <c r="AF51" s="2" cm="1">
        <f t="array" ref="AF51">INDEX(Table1[Final Answer],MATCH(AF$5&amp;"-"&amp;$V51,Table1[w]&amp;"-"&amp;Table1[h],0))</f>
        <v>0</v>
      </c>
      <c r="AG51" s="2" cm="1">
        <f t="array" ref="AG51">INDEX(Table1[Final Answer],MATCH(AG$5&amp;"-"&amp;$V51,Table1[w]&amp;"-"&amp;Table1[h],0))</f>
        <v>0</v>
      </c>
      <c r="AH51" s="2" cm="1">
        <f t="array" ref="AH51">INDEX(Table1[Final Answer],MATCH(AH$5&amp;"-"&amp;$V51,Table1[w]&amp;"-"&amp;Table1[h],0))</f>
        <v>0</v>
      </c>
      <c r="AI51" s="2" cm="1">
        <f t="array" ref="AI51">INDEX(Table1[Final Answer],MATCH(AI$5&amp;"-"&amp;$V51,Table1[w]&amp;"-"&amp;Table1[h],0))</f>
        <v>0</v>
      </c>
      <c r="AJ51" s="2" cm="1">
        <f t="array" ref="AJ51">INDEX(Table1[Final Answer],MATCH(AJ$5&amp;"-"&amp;$V51,Table1[w]&amp;"-"&amp;Table1[h],0))</f>
        <v>0</v>
      </c>
      <c r="AK51" s="2" cm="1">
        <f t="array" ref="AK51">INDEX(Table1[Final Answer],MATCH(AK$5&amp;"-"&amp;$V51,Table1[w]&amp;"-"&amp;Table1[h],0))</f>
        <v>0</v>
      </c>
      <c r="AL51" s="2" cm="1">
        <f t="array" ref="AL51">INDEX(Table1[Final Answer],MATCH(AL$5&amp;"-"&amp;$V51,Table1[w]&amp;"-"&amp;Table1[h],0))</f>
        <v>0</v>
      </c>
      <c r="AM51" s="2" cm="1">
        <f t="array" ref="AM51">INDEX(Table1[Final Answer],MATCH(AM$5&amp;"-"&amp;$V51,Table1[w]&amp;"-"&amp;Table1[h],0))</f>
        <v>0</v>
      </c>
      <c r="AN51" s="2" cm="1">
        <f t="array" ref="AN51">INDEX(Table1[Final Answer],MATCH(AN$5&amp;"-"&amp;$V51,Table1[w]&amp;"-"&amp;Table1[h],0))</f>
        <v>0</v>
      </c>
      <c r="AO51" s="2" cm="1">
        <f t="array" ref="AO51">INDEX(Table1[Final Answer],MATCH(AO$5&amp;"-"&amp;$V51,Table1[w]&amp;"-"&amp;Table1[h],0))</f>
        <v>0</v>
      </c>
      <c r="AP51" s="2" cm="1">
        <f t="array" ref="AP51">INDEX(Table1[Final Answer],MATCH(AP$5&amp;"-"&amp;$V51,Table1[w]&amp;"-"&amp;Table1[h],0))</f>
        <v>0</v>
      </c>
      <c r="AQ51" s="2" cm="1">
        <f t="array" ref="AQ51">INDEX(Table1[Final Answer],MATCH(AQ$5&amp;"-"&amp;$V51,Table1[w]&amp;"-"&amp;Table1[h],0))</f>
        <v>0</v>
      </c>
      <c r="AR51" s="2" cm="1">
        <f t="array" ref="AR51">INDEX(Table1[Final Answer],MATCH(AR$5&amp;"-"&amp;$V51,Table1[w]&amp;"-"&amp;Table1[h],0))</f>
        <v>0</v>
      </c>
      <c r="AS51" s="2" cm="1">
        <f t="array" ref="AS51">INDEX(Table1[Final Answer],MATCH(AS$5&amp;"-"&amp;$V51,Table1[w]&amp;"-"&amp;Table1[h],0))</f>
        <v>0</v>
      </c>
      <c r="AT51" s="2" cm="1">
        <f t="array" ref="AT51">INDEX(Table1[Final Answer],MATCH(AT$5&amp;"-"&amp;$V51,Table1[w]&amp;"-"&amp;Table1[h],0))</f>
        <v>0</v>
      </c>
      <c r="AU51" s="2" cm="1">
        <f t="array" ref="AU51">INDEX(Table1[Final Answer],MATCH(AU$5&amp;"-"&amp;$V51,Table1[w]&amp;"-"&amp;Table1[h],0))</f>
        <v>0</v>
      </c>
      <c r="AV51" s="2" cm="1">
        <f t="array" ref="AV51">INDEX(Table1[Final Answer],MATCH(AV$5&amp;"-"&amp;$V51,Table1[w]&amp;"-"&amp;Table1[h],0))</f>
        <v>0</v>
      </c>
      <c r="AW51" s="2" cm="1">
        <f t="array" ref="AW51">INDEX(Table1[Final Answer],MATCH(AW$5&amp;"-"&amp;$V51,Table1[w]&amp;"-"&amp;Table1[h],0))</f>
        <v>0</v>
      </c>
      <c r="AX51" s="2" cm="1">
        <f t="array" ref="AX51">INDEX(Table1[Final Answer],MATCH(AX$5&amp;"-"&amp;$V51,Table1[w]&amp;"-"&amp;Table1[h],0))</f>
        <v>0</v>
      </c>
      <c r="AY51" s="2" cm="1">
        <f t="array" ref="AY51">INDEX(Table1[Final Answer],MATCH(AY$5&amp;"-"&amp;$V51,Table1[w]&amp;"-"&amp;Table1[h],0))</f>
        <v>0</v>
      </c>
      <c r="AZ51" s="2" cm="1">
        <f t="array" ref="AZ51">INDEX(Table1[Final Answer],MATCH(AZ$5&amp;"-"&amp;$V51,Table1[w]&amp;"-"&amp;Table1[h],0))</f>
        <v>0</v>
      </c>
      <c r="BA51" s="2" cm="1">
        <f t="array" ref="BA51">INDEX(Table1[Final Answer],MATCH(BA$5&amp;"-"&amp;$V51,Table1[w]&amp;"-"&amp;Table1[h],0))</f>
        <v>0</v>
      </c>
      <c r="BB51" s="2" cm="1">
        <f t="array" ref="BB51">INDEX(Table1[Final Answer],MATCH(BB$5&amp;"-"&amp;$V51,Table1[w]&amp;"-"&amp;Table1[h],0))</f>
        <v>0</v>
      </c>
      <c r="BC51" s="2" cm="1">
        <f t="array" ref="BC51">INDEX(Table1[Final Answer],MATCH(BC$5&amp;"-"&amp;$V51,Table1[w]&amp;"-"&amp;Table1[h],0))</f>
        <v>0</v>
      </c>
      <c r="BD51" s="2" cm="1">
        <f t="array" ref="BD51">INDEX(Table1[Final Answer],MATCH(BD$5&amp;"-"&amp;$V51,Table1[w]&amp;"-"&amp;Table1[h],0))</f>
        <v>0</v>
      </c>
      <c r="BE51" s="2" cm="1">
        <f t="array" ref="BE51">INDEX(Table1[Final Answer],MATCH(BE$5&amp;"-"&amp;$V51,Table1[w]&amp;"-"&amp;Table1[h],0))</f>
        <v>0</v>
      </c>
      <c r="BF51" s="2" cm="1">
        <f t="array" ref="BF51">INDEX(Table1[Final Answer],MATCH(BF$5&amp;"-"&amp;$V51,Table1[w]&amp;"-"&amp;Table1[h],0))</f>
        <v>0</v>
      </c>
      <c r="BG51" s="2" cm="1">
        <f t="array" ref="BG51">INDEX(Table1[Final Answer],MATCH(BG$5&amp;"-"&amp;$V51,Table1[w]&amp;"-"&amp;Table1[h],0))</f>
        <v>0</v>
      </c>
      <c r="BH51" s="2" cm="1">
        <f t="array" ref="BH51">INDEX(Table1[Final Answer],MATCH(BH$5&amp;"-"&amp;$V51,Table1[w]&amp;"-"&amp;Table1[h],0))</f>
        <v>0</v>
      </c>
      <c r="BI51" s="2" cm="1">
        <f t="array" ref="BI51">INDEX(Table1[Final Answer],MATCH(BI$5&amp;"-"&amp;$V51,Table1[w]&amp;"-"&amp;Table1[h],0))</f>
        <v>0</v>
      </c>
      <c r="BJ51" s="2" cm="1">
        <f t="array" ref="BJ51">INDEX(Table1[Final Answer],MATCH(BJ$5&amp;"-"&amp;$V51,Table1[w]&amp;"-"&amp;Table1[h],0))</f>
        <v>0</v>
      </c>
      <c r="BK51" s="2" cm="1">
        <f t="array" ref="BK51">INDEX(Table1[Final Answer],MATCH(BK$5&amp;"-"&amp;$V51,Table1[w]&amp;"-"&amp;Table1[h],0))</f>
        <v>0</v>
      </c>
      <c r="BL51" s="2" cm="1">
        <f t="array" ref="BL51">INDEX(Table1[Final Answer],MATCH(BL$5&amp;"-"&amp;$V51,Table1[w]&amp;"-"&amp;Table1[h],0))</f>
        <v>0</v>
      </c>
      <c r="BM51" s="2" cm="1">
        <f t="array" ref="BM51">INDEX(Table1[Final Answer],MATCH(BM$5&amp;"-"&amp;$V51,Table1[w]&amp;"-"&amp;Table1[h],0))</f>
        <v>0</v>
      </c>
      <c r="BN51" s="2" cm="1">
        <f t="array" ref="BN51">INDEX(Table1[Final Answer],MATCH(BN$5&amp;"-"&amp;$V51,Table1[w]&amp;"-"&amp;Table1[h],0))</f>
        <v>0</v>
      </c>
      <c r="BO51" s="2" cm="1">
        <f t="array" ref="BO51">INDEX(Table1[Final Answer],MATCH(BO$5&amp;"-"&amp;$V51,Table1[w]&amp;"-"&amp;Table1[h],0))</f>
        <v>0</v>
      </c>
      <c r="BP51" s="2" cm="1">
        <f t="array" ref="BP51">INDEX(Table1[Final Answer],MATCH(BP$5&amp;"-"&amp;$V51,Table1[w]&amp;"-"&amp;Table1[h],0))</f>
        <v>0</v>
      </c>
      <c r="BQ51" s="2" cm="1">
        <f t="array" ref="BQ51">INDEX(Table1[Final Answer],MATCH(BQ$5&amp;"-"&amp;$V51,Table1[w]&amp;"-"&amp;Table1[h],0))</f>
        <v>0</v>
      </c>
      <c r="BR51" s="2" cm="1">
        <f t="array" ref="BR51">INDEX(Table1[Final Answer],MATCH(BR$5&amp;"-"&amp;$V51,Table1[w]&amp;"-"&amp;Table1[h],0))</f>
        <v>0</v>
      </c>
      <c r="BS51" s="2" cm="1">
        <f t="array" ref="BS51">INDEX(Table1[Final Answer],MATCH(BS$5&amp;"-"&amp;$V51,Table1[w]&amp;"-"&amp;Table1[h],0))</f>
        <v>0</v>
      </c>
      <c r="BT51" s="2" cm="1">
        <f t="array" ref="BT51">INDEX(Table1[Final Answer],MATCH(BT$5&amp;"-"&amp;$V51,Table1[w]&amp;"-"&amp;Table1[h],0))</f>
        <v>0</v>
      </c>
    </row>
    <row r="52" spans="1:72" x14ac:dyDescent="0.45">
      <c r="V52" s="1">
        <f t="shared" si="1"/>
        <v>46</v>
      </c>
      <c r="W52" s="2" cm="1">
        <f t="array" ref="W52">INDEX(Table1[Final Answer],MATCH(W$5&amp;"-"&amp;$V52,Table1[w]&amp;"-"&amp;Table1[h],0))</f>
        <v>0</v>
      </c>
      <c r="X52" s="2" cm="1">
        <f t="array" ref="X52">INDEX(Table1[Final Answer],MATCH(X$5&amp;"-"&amp;$V52,Table1[w]&amp;"-"&amp;Table1[h],0))</f>
        <v>0</v>
      </c>
      <c r="Y52" s="2" cm="1">
        <f t="array" ref="Y52">INDEX(Table1[Final Answer],MATCH(Y$5&amp;"-"&amp;$V52,Table1[w]&amp;"-"&amp;Table1[h],0))</f>
        <v>0</v>
      </c>
      <c r="Z52" s="2" cm="1">
        <f t="array" ref="Z52">INDEX(Table1[Final Answer],MATCH(Z$5&amp;"-"&amp;$V52,Table1[w]&amp;"-"&amp;Table1[h],0))</f>
        <v>0</v>
      </c>
      <c r="AA52" s="2" cm="1">
        <f t="array" ref="AA52">INDEX(Table1[Final Answer],MATCH(AA$5&amp;"-"&amp;$V52,Table1[w]&amp;"-"&amp;Table1[h],0))</f>
        <v>0</v>
      </c>
      <c r="AB52" s="2" cm="1">
        <f t="array" ref="AB52">INDEX(Table1[Final Answer],MATCH(AB$5&amp;"-"&amp;$V52,Table1[w]&amp;"-"&amp;Table1[h],0))</f>
        <v>0</v>
      </c>
      <c r="AC52" s="2" cm="1">
        <f t="array" ref="AC52">INDEX(Table1[Final Answer],MATCH(AC$5&amp;"-"&amp;$V52,Table1[w]&amp;"-"&amp;Table1[h],0))</f>
        <v>0</v>
      </c>
      <c r="AD52" s="2" cm="1">
        <f t="array" ref="AD52">INDEX(Table1[Final Answer],MATCH(AD$5&amp;"-"&amp;$V52,Table1[w]&amp;"-"&amp;Table1[h],0))</f>
        <v>0</v>
      </c>
      <c r="AE52" s="2" cm="1">
        <f t="array" ref="AE52">INDEX(Table1[Final Answer],MATCH(AE$5&amp;"-"&amp;$V52,Table1[w]&amp;"-"&amp;Table1[h],0))</f>
        <v>0</v>
      </c>
      <c r="AF52" s="2" cm="1">
        <f t="array" ref="AF52">INDEX(Table1[Final Answer],MATCH(AF$5&amp;"-"&amp;$V52,Table1[w]&amp;"-"&amp;Table1[h],0))</f>
        <v>0</v>
      </c>
      <c r="AG52" s="2" cm="1">
        <f t="array" ref="AG52">INDEX(Table1[Final Answer],MATCH(AG$5&amp;"-"&amp;$V52,Table1[w]&amp;"-"&amp;Table1[h],0))</f>
        <v>0</v>
      </c>
      <c r="AH52" s="2" cm="1">
        <f t="array" ref="AH52">INDEX(Table1[Final Answer],MATCH(AH$5&amp;"-"&amp;$V52,Table1[w]&amp;"-"&amp;Table1[h],0))</f>
        <v>0</v>
      </c>
      <c r="AI52" s="2" cm="1">
        <f t="array" ref="AI52">INDEX(Table1[Final Answer],MATCH(AI$5&amp;"-"&amp;$V52,Table1[w]&amp;"-"&amp;Table1[h],0))</f>
        <v>0</v>
      </c>
      <c r="AJ52" s="2" cm="1">
        <f t="array" ref="AJ52">INDEX(Table1[Final Answer],MATCH(AJ$5&amp;"-"&amp;$V52,Table1[w]&amp;"-"&amp;Table1[h],0))</f>
        <v>0</v>
      </c>
      <c r="AK52" s="2" cm="1">
        <f t="array" ref="AK52">INDEX(Table1[Final Answer],MATCH(AK$5&amp;"-"&amp;$V52,Table1[w]&amp;"-"&amp;Table1[h],0))</f>
        <v>0</v>
      </c>
      <c r="AL52" s="2" cm="1">
        <f t="array" ref="AL52">INDEX(Table1[Final Answer],MATCH(AL$5&amp;"-"&amp;$V52,Table1[w]&amp;"-"&amp;Table1[h],0))</f>
        <v>0</v>
      </c>
      <c r="AM52" s="2" cm="1">
        <f t="array" ref="AM52">INDEX(Table1[Final Answer],MATCH(AM$5&amp;"-"&amp;$V52,Table1[w]&amp;"-"&amp;Table1[h],0))</f>
        <v>0</v>
      </c>
      <c r="AN52" s="2" cm="1">
        <f t="array" ref="AN52">INDEX(Table1[Final Answer],MATCH(AN$5&amp;"-"&amp;$V52,Table1[w]&amp;"-"&amp;Table1[h],0))</f>
        <v>0</v>
      </c>
      <c r="AO52" s="2" cm="1">
        <f t="array" ref="AO52">INDEX(Table1[Final Answer],MATCH(AO$5&amp;"-"&amp;$V52,Table1[w]&amp;"-"&amp;Table1[h],0))</f>
        <v>0</v>
      </c>
      <c r="AP52" s="2" cm="1">
        <f t="array" ref="AP52">INDEX(Table1[Final Answer],MATCH(AP$5&amp;"-"&amp;$V52,Table1[w]&amp;"-"&amp;Table1[h],0))</f>
        <v>0</v>
      </c>
      <c r="AQ52" s="2" cm="1">
        <f t="array" ref="AQ52">INDEX(Table1[Final Answer],MATCH(AQ$5&amp;"-"&amp;$V52,Table1[w]&amp;"-"&amp;Table1[h],0))</f>
        <v>0</v>
      </c>
      <c r="AR52" s="2" cm="1">
        <f t="array" ref="AR52">INDEX(Table1[Final Answer],MATCH(AR$5&amp;"-"&amp;$V52,Table1[w]&amp;"-"&amp;Table1[h],0))</f>
        <v>0</v>
      </c>
      <c r="AS52" s="2" cm="1">
        <f t="array" ref="AS52">INDEX(Table1[Final Answer],MATCH(AS$5&amp;"-"&amp;$V52,Table1[w]&amp;"-"&amp;Table1[h],0))</f>
        <v>0</v>
      </c>
      <c r="AT52" s="2" cm="1">
        <f t="array" ref="AT52">INDEX(Table1[Final Answer],MATCH(AT$5&amp;"-"&amp;$V52,Table1[w]&amp;"-"&amp;Table1[h],0))</f>
        <v>0</v>
      </c>
      <c r="AU52" s="2" cm="1">
        <f t="array" ref="AU52">INDEX(Table1[Final Answer],MATCH(AU$5&amp;"-"&amp;$V52,Table1[w]&amp;"-"&amp;Table1[h],0))</f>
        <v>0</v>
      </c>
      <c r="AV52" s="2" cm="1">
        <f t="array" ref="AV52">INDEX(Table1[Final Answer],MATCH(AV$5&amp;"-"&amp;$V52,Table1[w]&amp;"-"&amp;Table1[h],0))</f>
        <v>0</v>
      </c>
      <c r="AW52" s="2" cm="1">
        <f t="array" ref="AW52">INDEX(Table1[Final Answer],MATCH(AW$5&amp;"-"&amp;$V52,Table1[w]&amp;"-"&amp;Table1[h],0))</f>
        <v>0</v>
      </c>
      <c r="AX52" s="2" cm="1">
        <f t="array" ref="AX52">INDEX(Table1[Final Answer],MATCH(AX$5&amp;"-"&amp;$V52,Table1[w]&amp;"-"&amp;Table1[h],0))</f>
        <v>0</v>
      </c>
      <c r="AY52" s="2" cm="1">
        <f t="array" ref="AY52">INDEX(Table1[Final Answer],MATCH(AY$5&amp;"-"&amp;$V52,Table1[w]&amp;"-"&amp;Table1[h],0))</f>
        <v>0</v>
      </c>
      <c r="AZ52" s="2" cm="1">
        <f t="array" ref="AZ52">INDEX(Table1[Final Answer],MATCH(AZ$5&amp;"-"&amp;$V52,Table1[w]&amp;"-"&amp;Table1[h],0))</f>
        <v>0</v>
      </c>
      <c r="BA52" s="2" cm="1">
        <f t="array" ref="BA52">INDEX(Table1[Final Answer],MATCH(BA$5&amp;"-"&amp;$V52,Table1[w]&amp;"-"&amp;Table1[h],0))</f>
        <v>0</v>
      </c>
      <c r="BB52" s="2" cm="1">
        <f t="array" ref="BB52">INDEX(Table1[Final Answer],MATCH(BB$5&amp;"-"&amp;$V52,Table1[w]&amp;"-"&amp;Table1[h],0))</f>
        <v>0</v>
      </c>
      <c r="BC52" s="2" cm="1">
        <f t="array" ref="BC52">INDEX(Table1[Final Answer],MATCH(BC$5&amp;"-"&amp;$V52,Table1[w]&amp;"-"&amp;Table1[h],0))</f>
        <v>0</v>
      </c>
      <c r="BD52" s="2" cm="1">
        <f t="array" ref="BD52">INDEX(Table1[Final Answer],MATCH(BD$5&amp;"-"&amp;$V52,Table1[w]&amp;"-"&amp;Table1[h],0))</f>
        <v>0</v>
      </c>
      <c r="BE52" s="2" cm="1">
        <f t="array" ref="BE52">INDEX(Table1[Final Answer],MATCH(BE$5&amp;"-"&amp;$V52,Table1[w]&amp;"-"&amp;Table1[h],0))</f>
        <v>0</v>
      </c>
      <c r="BF52" s="2" cm="1">
        <f t="array" ref="BF52">INDEX(Table1[Final Answer],MATCH(BF$5&amp;"-"&amp;$V52,Table1[w]&amp;"-"&amp;Table1[h],0))</f>
        <v>0</v>
      </c>
      <c r="BG52" s="2" cm="1">
        <f t="array" ref="BG52">INDEX(Table1[Final Answer],MATCH(BG$5&amp;"-"&amp;$V52,Table1[w]&amp;"-"&amp;Table1[h],0))</f>
        <v>0</v>
      </c>
      <c r="BH52" s="2" cm="1">
        <f t="array" ref="BH52">INDEX(Table1[Final Answer],MATCH(BH$5&amp;"-"&amp;$V52,Table1[w]&amp;"-"&amp;Table1[h],0))</f>
        <v>0</v>
      </c>
      <c r="BI52" s="2" cm="1">
        <f t="array" ref="BI52">INDEX(Table1[Final Answer],MATCH(BI$5&amp;"-"&amp;$V52,Table1[w]&amp;"-"&amp;Table1[h],0))</f>
        <v>0</v>
      </c>
      <c r="BJ52" s="2" cm="1">
        <f t="array" ref="BJ52">INDEX(Table1[Final Answer],MATCH(BJ$5&amp;"-"&amp;$V52,Table1[w]&amp;"-"&amp;Table1[h],0))</f>
        <v>0</v>
      </c>
      <c r="BK52" s="2" cm="1">
        <f t="array" ref="BK52">INDEX(Table1[Final Answer],MATCH(BK$5&amp;"-"&amp;$V52,Table1[w]&amp;"-"&amp;Table1[h],0))</f>
        <v>0</v>
      </c>
      <c r="BL52" s="2" cm="1">
        <f t="array" ref="BL52">INDEX(Table1[Final Answer],MATCH(BL$5&amp;"-"&amp;$V52,Table1[w]&amp;"-"&amp;Table1[h],0))</f>
        <v>0</v>
      </c>
      <c r="BM52" s="2" cm="1">
        <f t="array" ref="BM52">INDEX(Table1[Final Answer],MATCH(BM$5&amp;"-"&amp;$V52,Table1[w]&amp;"-"&amp;Table1[h],0))</f>
        <v>0</v>
      </c>
      <c r="BN52" s="2" cm="1">
        <f t="array" ref="BN52">INDEX(Table1[Final Answer],MATCH(BN$5&amp;"-"&amp;$V52,Table1[w]&amp;"-"&amp;Table1[h],0))</f>
        <v>0</v>
      </c>
      <c r="BO52" s="2" cm="1">
        <f t="array" ref="BO52">INDEX(Table1[Final Answer],MATCH(BO$5&amp;"-"&amp;$V52,Table1[w]&amp;"-"&amp;Table1[h],0))</f>
        <v>0</v>
      </c>
      <c r="BP52" s="2" cm="1">
        <f t="array" ref="BP52">INDEX(Table1[Final Answer],MATCH(BP$5&amp;"-"&amp;$V52,Table1[w]&amp;"-"&amp;Table1[h],0))</f>
        <v>0</v>
      </c>
      <c r="BQ52" s="2" cm="1">
        <f t="array" ref="BQ52">INDEX(Table1[Final Answer],MATCH(BQ$5&amp;"-"&amp;$V52,Table1[w]&amp;"-"&amp;Table1[h],0))</f>
        <v>0</v>
      </c>
      <c r="BR52" s="2" cm="1">
        <f t="array" ref="BR52">INDEX(Table1[Final Answer],MATCH(BR$5&amp;"-"&amp;$V52,Table1[w]&amp;"-"&amp;Table1[h],0))</f>
        <v>0</v>
      </c>
      <c r="BS52" s="2" cm="1">
        <f t="array" ref="BS52">INDEX(Table1[Final Answer],MATCH(BS$5&amp;"-"&amp;$V52,Table1[w]&amp;"-"&amp;Table1[h],0))</f>
        <v>0</v>
      </c>
      <c r="BT52" s="2" cm="1">
        <f t="array" ref="BT52">INDEX(Table1[Final Answer],MATCH(BT$5&amp;"-"&amp;$V52,Table1[w]&amp;"-"&amp;Table1[h],0))</f>
        <v>0</v>
      </c>
    </row>
    <row r="53" spans="1:72" x14ac:dyDescent="0.45">
      <c r="V53" s="1">
        <f t="shared" si="1"/>
        <v>47</v>
      </c>
      <c r="W53" s="2" cm="1">
        <f t="array" ref="W53">INDEX(Table1[Final Answer],MATCH(W$5&amp;"-"&amp;$V53,Table1[w]&amp;"-"&amp;Table1[h],0))</f>
        <v>0</v>
      </c>
      <c r="X53" s="2" cm="1">
        <f t="array" ref="X53">INDEX(Table1[Final Answer],MATCH(X$5&amp;"-"&amp;$V53,Table1[w]&amp;"-"&amp;Table1[h],0))</f>
        <v>0</v>
      </c>
      <c r="Y53" s="2" cm="1">
        <f t="array" ref="Y53">INDEX(Table1[Final Answer],MATCH(Y$5&amp;"-"&amp;$V53,Table1[w]&amp;"-"&amp;Table1[h],0))</f>
        <v>0</v>
      </c>
      <c r="Z53" s="2" cm="1">
        <f t="array" ref="Z53">INDEX(Table1[Final Answer],MATCH(Z$5&amp;"-"&amp;$V53,Table1[w]&amp;"-"&amp;Table1[h],0))</f>
        <v>0</v>
      </c>
      <c r="AA53" s="2" cm="1">
        <f t="array" ref="AA53">INDEX(Table1[Final Answer],MATCH(AA$5&amp;"-"&amp;$V53,Table1[w]&amp;"-"&amp;Table1[h],0))</f>
        <v>0</v>
      </c>
      <c r="AB53" s="2" cm="1">
        <f t="array" ref="AB53">INDEX(Table1[Final Answer],MATCH(AB$5&amp;"-"&amp;$V53,Table1[w]&amp;"-"&amp;Table1[h],0))</f>
        <v>0</v>
      </c>
      <c r="AC53" s="2" cm="1">
        <f t="array" ref="AC53">INDEX(Table1[Final Answer],MATCH(AC$5&amp;"-"&amp;$V53,Table1[w]&amp;"-"&amp;Table1[h],0))</f>
        <v>0</v>
      </c>
      <c r="AD53" s="2" cm="1">
        <f t="array" ref="AD53">INDEX(Table1[Final Answer],MATCH(AD$5&amp;"-"&amp;$V53,Table1[w]&amp;"-"&amp;Table1[h],0))</f>
        <v>0</v>
      </c>
      <c r="AE53" s="2" cm="1">
        <f t="array" ref="AE53">INDEX(Table1[Final Answer],MATCH(AE$5&amp;"-"&amp;$V53,Table1[w]&amp;"-"&amp;Table1[h],0))</f>
        <v>0</v>
      </c>
      <c r="AF53" s="2" cm="1">
        <f t="array" ref="AF53">INDEX(Table1[Final Answer],MATCH(AF$5&amp;"-"&amp;$V53,Table1[w]&amp;"-"&amp;Table1[h],0))</f>
        <v>0</v>
      </c>
      <c r="AG53" s="2" cm="1">
        <f t="array" ref="AG53">INDEX(Table1[Final Answer],MATCH(AG$5&amp;"-"&amp;$V53,Table1[w]&amp;"-"&amp;Table1[h],0))</f>
        <v>0</v>
      </c>
      <c r="AH53" s="2" cm="1">
        <f t="array" ref="AH53">INDEX(Table1[Final Answer],MATCH(AH$5&amp;"-"&amp;$V53,Table1[w]&amp;"-"&amp;Table1[h],0))</f>
        <v>0</v>
      </c>
      <c r="AI53" s="2" cm="1">
        <f t="array" ref="AI53">INDEX(Table1[Final Answer],MATCH(AI$5&amp;"-"&amp;$V53,Table1[w]&amp;"-"&amp;Table1[h],0))</f>
        <v>0</v>
      </c>
      <c r="AJ53" s="2" cm="1">
        <f t="array" ref="AJ53">INDEX(Table1[Final Answer],MATCH(AJ$5&amp;"-"&amp;$V53,Table1[w]&amp;"-"&amp;Table1[h],0))</f>
        <v>0</v>
      </c>
      <c r="AK53" s="2" cm="1">
        <f t="array" ref="AK53">INDEX(Table1[Final Answer],MATCH(AK$5&amp;"-"&amp;$V53,Table1[w]&amp;"-"&amp;Table1[h],0))</f>
        <v>0</v>
      </c>
      <c r="AL53" s="2" cm="1">
        <f t="array" ref="AL53">INDEX(Table1[Final Answer],MATCH(AL$5&amp;"-"&amp;$V53,Table1[w]&amp;"-"&amp;Table1[h],0))</f>
        <v>0</v>
      </c>
      <c r="AM53" s="2" cm="1">
        <f t="array" ref="AM53">INDEX(Table1[Final Answer],MATCH(AM$5&amp;"-"&amp;$V53,Table1[w]&amp;"-"&amp;Table1[h],0))</f>
        <v>0</v>
      </c>
      <c r="AN53" s="2" cm="1">
        <f t="array" ref="AN53">INDEX(Table1[Final Answer],MATCH(AN$5&amp;"-"&amp;$V53,Table1[w]&amp;"-"&amp;Table1[h],0))</f>
        <v>0</v>
      </c>
      <c r="AO53" s="2" cm="1">
        <f t="array" ref="AO53">INDEX(Table1[Final Answer],MATCH(AO$5&amp;"-"&amp;$V53,Table1[w]&amp;"-"&amp;Table1[h],0))</f>
        <v>0</v>
      </c>
      <c r="AP53" s="2" cm="1">
        <f t="array" ref="AP53">INDEX(Table1[Final Answer],MATCH(AP$5&amp;"-"&amp;$V53,Table1[w]&amp;"-"&amp;Table1[h],0))</f>
        <v>0</v>
      </c>
      <c r="AQ53" s="2" cm="1">
        <f t="array" ref="AQ53">INDEX(Table1[Final Answer],MATCH(AQ$5&amp;"-"&amp;$V53,Table1[w]&amp;"-"&amp;Table1[h],0))</f>
        <v>0</v>
      </c>
      <c r="AR53" s="2" cm="1">
        <f t="array" ref="AR53">INDEX(Table1[Final Answer],MATCH(AR$5&amp;"-"&amp;$V53,Table1[w]&amp;"-"&amp;Table1[h],0))</f>
        <v>0</v>
      </c>
      <c r="AS53" s="2" cm="1">
        <f t="array" ref="AS53">INDEX(Table1[Final Answer],MATCH(AS$5&amp;"-"&amp;$V53,Table1[w]&amp;"-"&amp;Table1[h],0))</f>
        <v>0</v>
      </c>
      <c r="AT53" s="2" cm="1">
        <f t="array" ref="AT53">INDEX(Table1[Final Answer],MATCH(AT$5&amp;"-"&amp;$V53,Table1[w]&amp;"-"&amp;Table1[h],0))</f>
        <v>0</v>
      </c>
      <c r="AU53" s="2" cm="1">
        <f t="array" ref="AU53">INDEX(Table1[Final Answer],MATCH(AU$5&amp;"-"&amp;$V53,Table1[w]&amp;"-"&amp;Table1[h],0))</f>
        <v>0</v>
      </c>
      <c r="AV53" s="2" cm="1">
        <f t="array" ref="AV53">INDEX(Table1[Final Answer],MATCH(AV$5&amp;"-"&amp;$V53,Table1[w]&amp;"-"&amp;Table1[h],0))</f>
        <v>0</v>
      </c>
      <c r="AW53" s="2" cm="1">
        <f t="array" ref="AW53">INDEX(Table1[Final Answer],MATCH(AW$5&amp;"-"&amp;$V53,Table1[w]&amp;"-"&amp;Table1[h],0))</f>
        <v>0</v>
      </c>
      <c r="AX53" s="2" cm="1">
        <f t="array" ref="AX53">INDEX(Table1[Final Answer],MATCH(AX$5&amp;"-"&amp;$V53,Table1[w]&amp;"-"&amp;Table1[h],0))</f>
        <v>0</v>
      </c>
      <c r="AY53" s="2" cm="1">
        <f t="array" ref="AY53">INDEX(Table1[Final Answer],MATCH(AY$5&amp;"-"&amp;$V53,Table1[w]&amp;"-"&amp;Table1[h],0))</f>
        <v>0</v>
      </c>
      <c r="AZ53" s="2" cm="1">
        <f t="array" ref="AZ53">INDEX(Table1[Final Answer],MATCH(AZ$5&amp;"-"&amp;$V53,Table1[w]&amp;"-"&amp;Table1[h],0))</f>
        <v>0</v>
      </c>
      <c r="BA53" s="2" cm="1">
        <f t="array" ref="BA53">INDEX(Table1[Final Answer],MATCH(BA$5&amp;"-"&amp;$V53,Table1[w]&amp;"-"&amp;Table1[h],0))</f>
        <v>0</v>
      </c>
      <c r="BB53" s="2" cm="1">
        <f t="array" ref="BB53">INDEX(Table1[Final Answer],MATCH(BB$5&amp;"-"&amp;$V53,Table1[w]&amp;"-"&amp;Table1[h],0))</f>
        <v>0</v>
      </c>
      <c r="BC53" s="2" cm="1">
        <f t="array" ref="BC53">INDEX(Table1[Final Answer],MATCH(BC$5&amp;"-"&amp;$V53,Table1[w]&amp;"-"&amp;Table1[h],0))</f>
        <v>0</v>
      </c>
      <c r="BD53" s="2" cm="1">
        <f t="array" ref="BD53">INDEX(Table1[Final Answer],MATCH(BD$5&amp;"-"&amp;$V53,Table1[w]&amp;"-"&amp;Table1[h],0))</f>
        <v>0</v>
      </c>
      <c r="BE53" s="2" cm="1">
        <f t="array" ref="BE53">INDEX(Table1[Final Answer],MATCH(BE$5&amp;"-"&amp;$V53,Table1[w]&amp;"-"&amp;Table1[h],0))</f>
        <v>0</v>
      </c>
      <c r="BF53" s="2" cm="1">
        <f t="array" ref="BF53">INDEX(Table1[Final Answer],MATCH(BF$5&amp;"-"&amp;$V53,Table1[w]&amp;"-"&amp;Table1[h],0))</f>
        <v>0</v>
      </c>
      <c r="BG53" s="2" cm="1">
        <f t="array" ref="BG53">INDEX(Table1[Final Answer],MATCH(BG$5&amp;"-"&amp;$V53,Table1[w]&amp;"-"&amp;Table1[h],0))</f>
        <v>0</v>
      </c>
      <c r="BH53" s="2" cm="1">
        <f t="array" ref="BH53">INDEX(Table1[Final Answer],MATCH(BH$5&amp;"-"&amp;$V53,Table1[w]&amp;"-"&amp;Table1[h],0))</f>
        <v>0</v>
      </c>
      <c r="BI53" s="2" cm="1">
        <f t="array" ref="BI53">INDEX(Table1[Final Answer],MATCH(BI$5&amp;"-"&amp;$V53,Table1[w]&amp;"-"&amp;Table1[h],0))</f>
        <v>0</v>
      </c>
      <c r="BJ53" s="2" cm="1">
        <f t="array" ref="BJ53">INDEX(Table1[Final Answer],MATCH(BJ$5&amp;"-"&amp;$V53,Table1[w]&amp;"-"&amp;Table1[h],0))</f>
        <v>0</v>
      </c>
      <c r="BK53" s="2" cm="1">
        <f t="array" ref="BK53">INDEX(Table1[Final Answer],MATCH(BK$5&amp;"-"&amp;$V53,Table1[w]&amp;"-"&amp;Table1[h],0))</f>
        <v>0</v>
      </c>
      <c r="BL53" s="2" cm="1">
        <f t="array" ref="BL53">INDEX(Table1[Final Answer],MATCH(BL$5&amp;"-"&amp;$V53,Table1[w]&amp;"-"&amp;Table1[h],0))</f>
        <v>0</v>
      </c>
      <c r="BM53" s="2" cm="1">
        <f t="array" ref="BM53">INDEX(Table1[Final Answer],MATCH(BM$5&amp;"-"&amp;$V53,Table1[w]&amp;"-"&amp;Table1[h],0))</f>
        <v>0</v>
      </c>
      <c r="BN53" s="2" cm="1">
        <f t="array" ref="BN53">INDEX(Table1[Final Answer],MATCH(BN$5&amp;"-"&amp;$V53,Table1[w]&amp;"-"&amp;Table1[h],0))</f>
        <v>0</v>
      </c>
      <c r="BO53" s="2" cm="1">
        <f t="array" ref="BO53">INDEX(Table1[Final Answer],MATCH(BO$5&amp;"-"&amp;$V53,Table1[w]&amp;"-"&amp;Table1[h],0))</f>
        <v>0</v>
      </c>
      <c r="BP53" s="2" cm="1">
        <f t="array" ref="BP53">INDEX(Table1[Final Answer],MATCH(BP$5&amp;"-"&amp;$V53,Table1[w]&amp;"-"&amp;Table1[h],0))</f>
        <v>0</v>
      </c>
      <c r="BQ53" s="2" cm="1">
        <f t="array" ref="BQ53">INDEX(Table1[Final Answer],MATCH(BQ$5&amp;"-"&amp;$V53,Table1[w]&amp;"-"&amp;Table1[h],0))</f>
        <v>0</v>
      </c>
      <c r="BR53" s="2" cm="1">
        <f t="array" ref="BR53">INDEX(Table1[Final Answer],MATCH(BR$5&amp;"-"&amp;$V53,Table1[w]&amp;"-"&amp;Table1[h],0))</f>
        <v>0</v>
      </c>
      <c r="BS53" s="2" cm="1">
        <f t="array" ref="BS53">INDEX(Table1[Final Answer],MATCH(BS$5&amp;"-"&amp;$V53,Table1[w]&amp;"-"&amp;Table1[h],0))</f>
        <v>0</v>
      </c>
      <c r="BT53" s="2" cm="1">
        <f t="array" ref="BT53">INDEX(Table1[Final Answer],MATCH(BT$5&amp;"-"&amp;$V53,Table1[w]&amp;"-"&amp;Table1[h],0))</f>
        <v>0</v>
      </c>
    </row>
    <row r="54" spans="1:72" x14ac:dyDescent="0.45">
      <c r="V54" s="1">
        <f t="shared" si="1"/>
        <v>48</v>
      </c>
      <c r="W54" s="2" cm="1">
        <f t="array" ref="W54">INDEX(Table1[Final Answer],MATCH(W$5&amp;"-"&amp;$V54,Table1[w]&amp;"-"&amp;Table1[h],0))</f>
        <v>0</v>
      </c>
      <c r="X54" s="2" cm="1">
        <f t="array" ref="X54">INDEX(Table1[Final Answer],MATCH(X$5&amp;"-"&amp;$V54,Table1[w]&amp;"-"&amp;Table1[h],0))</f>
        <v>0</v>
      </c>
      <c r="Y54" s="2" cm="1">
        <f t="array" ref="Y54">INDEX(Table1[Final Answer],MATCH(Y$5&amp;"-"&amp;$V54,Table1[w]&amp;"-"&amp;Table1[h],0))</f>
        <v>0</v>
      </c>
      <c r="Z54" s="2" cm="1">
        <f t="array" ref="Z54">INDEX(Table1[Final Answer],MATCH(Z$5&amp;"-"&amp;$V54,Table1[w]&amp;"-"&amp;Table1[h],0))</f>
        <v>0</v>
      </c>
      <c r="AA54" s="2" cm="1">
        <f t="array" ref="AA54">INDEX(Table1[Final Answer],MATCH(AA$5&amp;"-"&amp;$V54,Table1[w]&amp;"-"&amp;Table1[h],0))</f>
        <v>0</v>
      </c>
      <c r="AB54" s="2" cm="1">
        <f t="array" ref="AB54">INDEX(Table1[Final Answer],MATCH(AB$5&amp;"-"&amp;$V54,Table1[w]&amp;"-"&amp;Table1[h],0))</f>
        <v>0</v>
      </c>
      <c r="AC54" s="2" cm="1">
        <f t="array" ref="AC54">INDEX(Table1[Final Answer],MATCH(AC$5&amp;"-"&amp;$V54,Table1[w]&amp;"-"&amp;Table1[h],0))</f>
        <v>0</v>
      </c>
      <c r="AD54" s="2" cm="1">
        <f t="array" ref="AD54">INDEX(Table1[Final Answer],MATCH(AD$5&amp;"-"&amp;$V54,Table1[w]&amp;"-"&amp;Table1[h],0))</f>
        <v>0</v>
      </c>
      <c r="AE54" s="2" cm="1">
        <f t="array" ref="AE54">INDEX(Table1[Final Answer],MATCH(AE$5&amp;"-"&amp;$V54,Table1[w]&amp;"-"&amp;Table1[h],0))</f>
        <v>0</v>
      </c>
      <c r="AF54" s="2" cm="1">
        <f t="array" ref="AF54">INDEX(Table1[Final Answer],MATCH(AF$5&amp;"-"&amp;$V54,Table1[w]&amp;"-"&amp;Table1[h],0))</f>
        <v>0</v>
      </c>
      <c r="AG54" s="2" cm="1">
        <f t="array" ref="AG54">INDEX(Table1[Final Answer],MATCH(AG$5&amp;"-"&amp;$V54,Table1[w]&amp;"-"&amp;Table1[h],0))</f>
        <v>0</v>
      </c>
      <c r="AH54" s="2" cm="1">
        <f t="array" ref="AH54">INDEX(Table1[Final Answer],MATCH(AH$5&amp;"-"&amp;$V54,Table1[w]&amp;"-"&amp;Table1[h],0))</f>
        <v>0</v>
      </c>
      <c r="AI54" s="2" cm="1">
        <f t="array" ref="AI54">INDEX(Table1[Final Answer],MATCH(AI$5&amp;"-"&amp;$V54,Table1[w]&amp;"-"&amp;Table1[h],0))</f>
        <v>0</v>
      </c>
      <c r="AJ54" s="2" cm="1">
        <f t="array" ref="AJ54">INDEX(Table1[Final Answer],MATCH(AJ$5&amp;"-"&amp;$V54,Table1[w]&amp;"-"&amp;Table1[h],0))</f>
        <v>0</v>
      </c>
      <c r="AK54" s="2" cm="1">
        <f t="array" ref="AK54">INDEX(Table1[Final Answer],MATCH(AK$5&amp;"-"&amp;$V54,Table1[w]&amp;"-"&amp;Table1[h],0))</f>
        <v>0</v>
      </c>
      <c r="AL54" s="2" cm="1">
        <f t="array" ref="AL54">INDEX(Table1[Final Answer],MATCH(AL$5&amp;"-"&amp;$V54,Table1[w]&amp;"-"&amp;Table1[h],0))</f>
        <v>0</v>
      </c>
      <c r="AM54" s="2" cm="1">
        <f t="array" ref="AM54">INDEX(Table1[Final Answer],MATCH(AM$5&amp;"-"&amp;$V54,Table1[w]&amp;"-"&amp;Table1[h],0))</f>
        <v>0</v>
      </c>
      <c r="AN54" s="2" cm="1">
        <f t="array" ref="AN54">INDEX(Table1[Final Answer],MATCH(AN$5&amp;"-"&amp;$V54,Table1[w]&amp;"-"&amp;Table1[h],0))</f>
        <v>0</v>
      </c>
      <c r="AO54" s="2" cm="1">
        <f t="array" ref="AO54">INDEX(Table1[Final Answer],MATCH(AO$5&amp;"-"&amp;$V54,Table1[w]&amp;"-"&amp;Table1[h],0))</f>
        <v>0</v>
      </c>
      <c r="AP54" s="2" cm="1">
        <f t="array" ref="AP54">INDEX(Table1[Final Answer],MATCH(AP$5&amp;"-"&amp;$V54,Table1[w]&amp;"-"&amp;Table1[h],0))</f>
        <v>0</v>
      </c>
      <c r="AQ54" s="2" cm="1">
        <f t="array" ref="AQ54">INDEX(Table1[Final Answer],MATCH(AQ$5&amp;"-"&amp;$V54,Table1[w]&amp;"-"&amp;Table1[h],0))</f>
        <v>0</v>
      </c>
      <c r="AR54" s="2" cm="1">
        <f t="array" ref="AR54">INDEX(Table1[Final Answer],MATCH(AR$5&amp;"-"&amp;$V54,Table1[w]&amp;"-"&amp;Table1[h],0))</f>
        <v>0</v>
      </c>
      <c r="AS54" s="2" cm="1">
        <f t="array" ref="AS54">INDEX(Table1[Final Answer],MATCH(AS$5&amp;"-"&amp;$V54,Table1[w]&amp;"-"&amp;Table1[h],0))</f>
        <v>0</v>
      </c>
      <c r="AT54" s="2" cm="1">
        <f t="array" ref="AT54">INDEX(Table1[Final Answer],MATCH(AT$5&amp;"-"&amp;$V54,Table1[w]&amp;"-"&amp;Table1[h],0))</f>
        <v>0</v>
      </c>
      <c r="AU54" s="2" cm="1">
        <f t="array" ref="AU54">INDEX(Table1[Final Answer],MATCH(AU$5&amp;"-"&amp;$V54,Table1[w]&amp;"-"&amp;Table1[h],0))</f>
        <v>0</v>
      </c>
      <c r="AV54" s="2" cm="1">
        <f t="array" ref="AV54">INDEX(Table1[Final Answer],MATCH(AV$5&amp;"-"&amp;$V54,Table1[w]&amp;"-"&amp;Table1[h],0))</f>
        <v>0</v>
      </c>
      <c r="AW54" s="2" cm="1">
        <f t="array" ref="AW54">INDEX(Table1[Final Answer],MATCH(AW$5&amp;"-"&amp;$V54,Table1[w]&amp;"-"&amp;Table1[h],0))</f>
        <v>0</v>
      </c>
      <c r="AX54" s="2" cm="1">
        <f t="array" ref="AX54">INDEX(Table1[Final Answer],MATCH(AX$5&amp;"-"&amp;$V54,Table1[w]&amp;"-"&amp;Table1[h],0))</f>
        <v>0</v>
      </c>
      <c r="AY54" s="2" cm="1">
        <f t="array" ref="AY54">INDEX(Table1[Final Answer],MATCH(AY$5&amp;"-"&amp;$V54,Table1[w]&amp;"-"&amp;Table1[h],0))</f>
        <v>0</v>
      </c>
      <c r="AZ54" s="2" cm="1">
        <f t="array" ref="AZ54">INDEX(Table1[Final Answer],MATCH(AZ$5&amp;"-"&amp;$V54,Table1[w]&amp;"-"&amp;Table1[h],0))</f>
        <v>0</v>
      </c>
      <c r="BA54" s="2" cm="1">
        <f t="array" ref="BA54">INDEX(Table1[Final Answer],MATCH(BA$5&amp;"-"&amp;$V54,Table1[w]&amp;"-"&amp;Table1[h],0))</f>
        <v>0</v>
      </c>
      <c r="BB54" s="2" cm="1">
        <f t="array" ref="BB54">INDEX(Table1[Final Answer],MATCH(BB$5&amp;"-"&amp;$V54,Table1[w]&amp;"-"&amp;Table1[h],0))</f>
        <v>0</v>
      </c>
      <c r="BC54" s="2" cm="1">
        <f t="array" ref="BC54">INDEX(Table1[Final Answer],MATCH(BC$5&amp;"-"&amp;$V54,Table1[w]&amp;"-"&amp;Table1[h],0))</f>
        <v>0</v>
      </c>
      <c r="BD54" s="2" cm="1">
        <f t="array" ref="BD54">INDEX(Table1[Final Answer],MATCH(BD$5&amp;"-"&amp;$V54,Table1[w]&amp;"-"&amp;Table1[h],0))</f>
        <v>0</v>
      </c>
      <c r="BE54" s="2" cm="1">
        <f t="array" ref="BE54">INDEX(Table1[Final Answer],MATCH(BE$5&amp;"-"&amp;$V54,Table1[w]&amp;"-"&amp;Table1[h],0))</f>
        <v>0</v>
      </c>
      <c r="BF54" s="2" cm="1">
        <f t="array" ref="BF54">INDEX(Table1[Final Answer],MATCH(BF$5&amp;"-"&amp;$V54,Table1[w]&amp;"-"&amp;Table1[h],0))</f>
        <v>0</v>
      </c>
      <c r="BG54" s="2" cm="1">
        <f t="array" ref="BG54">INDEX(Table1[Final Answer],MATCH(BG$5&amp;"-"&amp;$V54,Table1[w]&amp;"-"&amp;Table1[h],0))</f>
        <v>0</v>
      </c>
      <c r="BH54" s="2" cm="1">
        <f t="array" ref="BH54">INDEX(Table1[Final Answer],MATCH(BH$5&amp;"-"&amp;$V54,Table1[w]&amp;"-"&amp;Table1[h],0))</f>
        <v>0</v>
      </c>
      <c r="BI54" s="2" cm="1">
        <f t="array" ref="BI54">INDEX(Table1[Final Answer],MATCH(BI$5&amp;"-"&amp;$V54,Table1[w]&amp;"-"&amp;Table1[h],0))</f>
        <v>0</v>
      </c>
      <c r="BJ54" s="2" cm="1">
        <f t="array" ref="BJ54">INDEX(Table1[Final Answer],MATCH(BJ$5&amp;"-"&amp;$V54,Table1[w]&amp;"-"&amp;Table1[h],0))</f>
        <v>0</v>
      </c>
      <c r="BK54" s="2" cm="1">
        <f t="array" ref="BK54">INDEX(Table1[Final Answer],MATCH(BK$5&amp;"-"&amp;$V54,Table1[w]&amp;"-"&amp;Table1[h],0))</f>
        <v>0</v>
      </c>
      <c r="BL54" s="2" cm="1">
        <f t="array" ref="BL54">INDEX(Table1[Final Answer],MATCH(BL$5&amp;"-"&amp;$V54,Table1[w]&amp;"-"&amp;Table1[h],0))</f>
        <v>0</v>
      </c>
      <c r="BM54" s="2" cm="1">
        <f t="array" ref="BM54">INDEX(Table1[Final Answer],MATCH(BM$5&amp;"-"&amp;$V54,Table1[w]&amp;"-"&amp;Table1[h],0))</f>
        <v>0</v>
      </c>
      <c r="BN54" s="2" cm="1">
        <f t="array" ref="BN54">INDEX(Table1[Final Answer],MATCH(BN$5&amp;"-"&amp;$V54,Table1[w]&amp;"-"&amp;Table1[h],0))</f>
        <v>0</v>
      </c>
      <c r="BO54" s="2" cm="1">
        <f t="array" ref="BO54">INDEX(Table1[Final Answer],MATCH(BO$5&amp;"-"&amp;$V54,Table1[w]&amp;"-"&amp;Table1[h],0))</f>
        <v>0</v>
      </c>
      <c r="BP54" s="2" cm="1">
        <f t="array" ref="BP54">INDEX(Table1[Final Answer],MATCH(BP$5&amp;"-"&amp;$V54,Table1[w]&amp;"-"&amp;Table1[h],0))</f>
        <v>0</v>
      </c>
      <c r="BQ54" s="2" cm="1">
        <f t="array" ref="BQ54">INDEX(Table1[Final Answer],MATCH(BQ$5&amp;"-"&amp;$V54,Table1[w]&amp;"-"&amp;Table1[h],0))</f>
        <v>0</v>
      </c>
      <c r="BR54" s="2" cm="1">
        <f t="array" ref="BR54">INDEX(Table1[Final Answer],MATCH(BR$5&amp;"-"&amp;$V54,Table1[w]&amp;"-"&amp;Table1[h],0))</f>
        <v>0</v>
      </c>
      <c r="BS54" s="2" cm="1">
        <f t="array" ref="BS54">INDEX(Table1[Final Answer],MATCH(BS$5&amp;"-"&amp;$V54,Table1[w]&amp;"-"&amp;Table1[h],0))</f>
        <v>0</v>
      </c>
      <c r="BT54" s="2" cm="1">
        <f t="array" ref="BT54">INDEX(Table1[Final Answer],MATCH(BT$5&amp;"-"&amp;$V54,Table1[w]&amp;"-"&amp;Table1[h],0))</f>
        <v>0</v>
      </c>
    </row>
    <row r="55" spans="1:72" x14ac:dyDescent="0.45">
      <c r="V55" s="1">
        <f t="shared" si="1"/>
        <v>49</v>
      </c>
      <c r="W55" s="2" cm="1">
        <f t="array" ref="W55">INDEX(Table1[Final Answer],MATCH(W$5&amp;"-"&amp;$V55,Table1[w]&amp;"-"&amp;Table1[h],0))</f>
        <v>0</v>
      </c>
      <c r="X55" s="2" cm="1">
        <f t="array" ref="X55">INDEX(Table1[Final Answer],MATCH(X$5&amp;"-"&amp;$V55,Table1[w]&amp;"-"&amp;Table1[h],0))</f>
        <v>0</v>
      </c>
      <c r="Y55" s="2" cm="1">
        <f t="array" ref="Y55">INDEX(Table1[Final Answer],MATCH(Y$5&amp;"-"&amp;$V55,Table1[w]&amp;"-"&amp;Table1[h],0))</f>
        <v>0</v>
      </c>
      <c r="Z55" s="2" cm="1">
        <f t="array" ref="Z55">INDEX(Table1[Final Answer],MATCH(Z$5&amp;"-"&amp;$V55,Table1[w]&amp;"-"&amp;Table1[h],0))</f>
        <v>0</v>
      </c>
      <c r="AA55" s="2" cm="1">
        <f t="array" ref="AA55">INDEX(Table1[Final Answer],MATCH(AA$5&amp;"-"&amp;$V55,Table1[w]&amp;"-"&amp;Table1[h],0))</f>
        <v>0</v>
      </c>
      <c r="AB55" s="2" cm="1">
        <f t="array" ref="AB55">INDEX(Table1[Final Answer],MATCH(AB$5&amp;"-"&amp;$V55,Table1[w]&amp;"-"&amp;Table1[h],0))</f>
        <v>0</v>
      </c>
      <c r="AC55" s="2" cm="1">
        <f t="array" ref="AC55">INDEX(Table1[Final Answer],MATCH(AC$5&amp;"-"&amp;$V55,Table1[w]&amp;"-"&amp;Table1[h],0))</f>
        <v>0</v>
      </c>
      <c r="AD55" s="2" cm="1">
        <f t="array" ref="AD55">INDEX(Table1[Final Answer],MATCH(AD$5&amp;"-"&amp;$V55,Table1[w]&amp;"-"&amp;Table1[h],0))</f>
        <v>0</v>
      </c>
      <c r="AE55" s="2" cm="1">
        <f t="array" ref="AE55">INDEX(Table1[Final Answer],MATCH(AE$5&amp;"-"&amp;$V55,Table1[w]&amp;"-"&amp;Table1[h],0))</f>
        <v>0</v>
      </c>
      <c r="AF55" s="2" cm="1">
        <f t="array" ref="AF55">INDEX(Table1[Final Answer],MATCH(AF$5&amp;"-"&amp;$V55,Table1[w]&amp;"-"&amp;Table1[h],0))</f>
        <v>0</v>
      </c>
      <c r="AG55" s="2" cm="1">
        <f t="array" ref="AG55">INDEX(Table1[Final Answer],MATCH(AG$5&amp;"-"&amp;$V55,Table1[w]&amp;"-"&amp;Table1[h],0))</f>
        <v>0</v>
      </c>
      <c r="AH55" s="2" cm="1">
        <f t="array" ref="AH55">INDEX(Table1[Final Answer],MATCH(AH$5&amp;"-"&amp;$V55,Table1[w]&amp;"-"&amp;Table1[h],0))</f>
        <v>0</v>
      </c>
      <c r="AI55" s="2" cm="1">
        <f t="array" ref="AI55">INDEX(Table1[Final Answer],MATCH(AI$5&amp;"-"&amp;$V55,Table1[w]&amp;"-"&amp;Table1[h],0))</f>
        <v>0</v>
      </c>
      <c r="AJ55" s="2" cm="1">
        <f t="array" ref="AJ55">INDEX(Table1[Final Answer],MATCH(AJ$5&amp;"-"&amp;$V55,Table1[w]&amp;"-"&amp;Table1[h],0))</f>
        <v>0</v>
      </c>
      <c r="AK55" s="2" cm="1">
        <f t="array" ref="AK55">INDEX(Table1[Final Answer],MATCH(AK$5&amp;"-"&amp;$V55,Table1[w]&amp;"-"&amp;Table1[h],0))</f>
        <v>0</v>
      </c>
      <c r="AL55" s="2" cm="1">
        <f t="array" ref="AL55">INDEX(Table1[Final Answer],MATCH(AL$5&amp;"-"&amp;$V55,Table1[w]&amp;"-"&amp;Table1[h],0))</f>
        <v>0</v>
      </c>
      <c r="AM55" s="2" cm="1">
        <f t="array" ref="AM55">INDEX(Table1[Final Answer],MATCH(AM$5&amp;"-"&amp;$V55,Table1[w]&amp;"-"&amp;Table1[h],0))</f>
        <v>0</v>
      </c>
      <c r="AN55" s="2" cm="1">
        <f t="array" ref="AN55">INDEX(Table1[Final Answer],MATCH(AN$5&amp;"-"&amp;$V55,Table1[w]&amp;"-"&amp;Table1[h],0))</f>
        <v>0</v>
      </c>
      <c r="AO55" s="2" cm="1">
        <f t="array" ref="AO55">INDEX(Table1[Final Answer],MATCH(AO$5&amp;"-"&amp;$V55,Table1[w]&amp;"-"&amp;Table1[h],0))</f>
        <v>0</v>
      </c>
      <c r="AP55" s="2" cm="1">
        <f t="array" ref="AP55">INDEX(Table1[Final Answer],MATCH(AP$5&amp;"-"&amp;$V55,Table1[w]&amp;"-"&amp;Table1[h],0))</f>
        <v>0</v>
      </c>
      <c r="AQ55" s="2" cm="1">
        <f t="array" ref="AQ55">INDEX(Table1[Final Answer],MATCH(AQ$5&amp;"-"&amp;$V55,Table1[w]&amp;"-"&amp;Table1[h],0))</f>
        <v>0</v>
      </c>
      <c r="AR55" s="2" cm="1">
        <f t="array" ref="AR55">INDEX(Table1[Final Answer],MATCH(AR$5&amp;"-"&amp;$V55,Table1[w]&amp;"-"&amp;Table1[h],0))</f>
        <v>0</v>
      </c>
      <c r="AS55" s="2" cm="1">
        <f t="array" ref="AS55">INDEX(Table1[Final Answer],MATCH(AS$5&amp;"-"&amp;$V55,Table1[w]&amp;"-"&amp;Table1[h],0))</f>
        <v>0</v>
      </c>
      <c r="AT55" s="2" cm="1">
        <f t="array" ref="AT55">INDEX(Table1[Final Answer],MATCH(AT$5&amp;"-"&amp;$V55,Table1[w]&amp;"-"&amp;Table1[h],0))</f>
        <v>0</v>
      </c>
      <c r="AU55" s="2" cm="1">
        <f t="array" ref="AU55">INDEX(Table1[Final Answer],MATCH(AU$5&amp;"-"&amp;$V55,Table1[w]&amp;"-"&amp;Table1[h],0))</f>
        <v>0</v>
      </c>
      <c r="AV55" s="2" cm="1">
        <f t="array" ref="AV55">INDEX(Table1[Final Answer],MATCH(AV$5&amp;"-"&amp;$V55,Table1[w]&amp;"-"&amp;Table1[h],0))</f>
        <v>0</v>
      </c>
      <c r="AW55" s="2" cm="1">
        <f t="array" ref="AW55">INDEX(Table1[Final Answer],MATCH(AW$5&amp;"-"&amp;$V55,Table1[w]&amp;"-"&amp;Table1[h],0))</f>
        <v>0</v>
      </c>
      <c r="AX55" s="2" cm="1">
        <f t="array" ref="AX55">INDEX(Table1[Final Answer],MATCH(AX$5&amp;"-"&amp;$V55,Table1[w]&amp;"-"&amp;Table1[h],0))</f>
        <v>0</v>
      </c>
      <c r="AY55" s="2" cm="1">
        <f t="array" ref="AY55">INDEX(Table1[Final Answer],MATCH(AY$5&amp;"-"&amp;$V55,Table1[w]&amp;"-"&amp;Table1[h],0))</f>
        <v>0</v>
      </c>
      <c r="AZ55" s="2" cm="1">
        <f t="array" ref="AZ55">INDEX(Table1[Final Answer],MATCH(AZ$5&amp;"-"&amp;$V55,Table1[w]&amp;"-"&amp;Table1[h],0))</f>
        <v>0</v>
      </c>
      <c r="BA55" s="2" cm="1">
        <f t="array" ref="BA55">INDEX(Table1[Final Answer],MATCH(BA$5&amp;"-"&amp;$V55,Table1[w]&amp;"-"&amp;Table1[h],0))</f>
        <v>0</v>
      </c>
      <c r="BB55" s="2" cm="1">
        <f t="array" ref="BB55">INDEX(Table1[Final Answer],MATCH(BB$5&amp;"-"&amp;$V55,Table1[w]&amp;"-"&amp;Table1[h],0))</f>
        <v>0</v>
      </c>
      <c r="BC55" s="2" cm="1">
        <f t="array" ref="BC55">INDEX(Table1[Final Answer],MATCH(BC$5&amp;"-"&amp;$V55,Table1[w]&amp;"-"&amp;Table1[h],0))</f>
        <v>0</v>
      </c>
      <c r="BD55" s="2" cm="1">
        <f t="array" ref="BD55">INDEX(Table1[Final Answer],MATCH(BD$5&amp;"-"&amp;$V55,Table1[w]&amp;"-"&amp;Table1[h],0))</f>
        <v>0</v>
      </c>
      <c r="BE55" s="2" cm="1">
        <f t="array" ref="BE55">INDEX(Table1[Final Answer],MATCH(BE$5&amp;"-"&amp;$V55,Table1[w]&amp;"-"&amp;Table1[h],0))</f>
        <v>0</v>
      </c>
      <c r="BF55" s="2" cm="1">
        <f t="array" ref="BF55">INDEX(Table1[Final Answer],MATCH(BF$5&amp;"-"&amp;$V55,Table1[w]&amp;"-"&amp;Table1[h],0))</f>
        <v>0</v>
      </c>
      <c r="BG55" s="2" cm="1">
        <f t="array" ref="BG55">INDEX(Table1[Final Answer],MATCH(BG$5&amp;"-"&amp;$V55,Table1[w]&amp;"-"&amp;Table1[h],0))</f>
        <v>0</v>
      </c>
      <c r="BH55" s="2" cm="1">
        <f t="array" ref="BH55">INDEX(Table1[Final Answer],MATCH(BH$5&amp;"-"&amp;$V55,Table1[w]&amp;"-"&amp;Table1[h],0))</f>
        <v>0</v>
      </c>
      <c r="BI55" s="2" cm="1">
        <f t="array" ref="BI55">INDEX(Table1[Final Answer],MATCH(BI$5&amp;"-"&amp;$V55,Table1[w]&amp;"-"&amp;Table1[h],0))</f>
        <v>0</v>
      </c>
      <c r="BJ55" s="2" cm="1">
        <f t="array" ref="BJ55">INDEX(Table1[Final Answer],MATCH(BJ$5&amp;"-"&amp;$V55,Table1[w]&amp;"-"&amp;Table1[h],0))</f>
        <v>0</v>
      </c>
      <c r="BK55" s="2" cm="1">
        <f t="array" ref="BK55">INDEX(Table1[Final Answer],MATCH(BK$5&amp;"-"&amp;$V55,Table1[w]&amp;"-"&amp;Table1[h],0))</f>
        <v>0</v>
      </c>
      <c r="BL55" s="2" cm="1">
        <f t="array" ref="BL55">INDEX(Table1[Final Answer],MATCH(BL$5&amp;"-"&amp;$V55,Table1[w]&amp;"-"&amp;Table1[h],0))</f>
        <v>0</v>
      </c>
      <c r="BM55" s="2" cm="1">
        <f t="array" ref="BM55">INDEX(Table1[Final Answer],MATCH(BM$5&amp;"-"&amp;$V55,Table1[w]&amp;"-"&amp;Table1[h],0))</f>
        <v>0</v>
      </c>
      <c r="BN55" s="2" cm="1">
        <f t="array" ref="BN55">INDEX(Table1[Final Answer],MATCH(BN$5&amp;"-"&amp;$V55,Table1[w]&amp;"-"&amp;Table1[h],0))</f>
        <v>0</v>
      </c>
      <c r="BO55" s="2" cm="1">
        <f t="array" ref="BO55">INDEX(Table1[Final Answer],MATCH(BO$5&amp;"-"&amp;$V55,Table1[w]&amp;"-"&amp;Table1[h],0))</f>
        <v>0</v>
      </c>
      <c r="BP55" s="2" cm="1">
        <f t="array" ref="BP55">INDEX(Table1[Final Answer],MATCH(BP$5&amp;"-"&amp;$V55,Table1[w]&amp;"-"&amp;Table1[h],0))</f>
        <v>0</v>
      </c>
      <c r="BQ55" s="2" cm="1">
        <f t="array" ref="BQ55">INDEX(Table1[Final Answer],MATCH(BQ$5&amp;"-"&amp;$V55,Table1[w]&amp;"-"&amp;Table1[h],0))</f>
        <v>0</v>
      </c>
      <c r="BR55" s="2" cm="1">
        <f t="array" ref="BR55">INDEX(Table1[Final Answer],MATCH(BR$5&amp;"-"&amp;$V55,Table1[w]&amp;"-"&amp;Table1[h],0))</f>
        <v>0</v>
      </c>
      <c r="BS55" s="2" cm="1">
        <f t="array" ref="BS55">INDEX(Table1[Final Answer],MATCH(BS$5&amp;"-"&amp;$V55,Table1[w]&amp;"-"&amp;Table1[h],0))</f>
        <v>0</v>
      </c>
      <c r="BT55" s="2" cm="1">
        <f t="array" ref="BT55">INDEX(Table1[Final Answer],MATCH(BT$5&amp;"-"&amp;$V55,Table1[w]&amp;"-"&amp;Table1[h],0))</f>
        <v>0</v>
      </c>
    </row>
    <row r="56" spans="1:72" x14ac:dyDescent="0.45"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72" x14ac:dyDescent="0.45"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72" x14ac:dyDescent="0.45"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72" x14ac:dyDescent="0.45"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72" x14ac:dyDescent="0.45"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2" spans="1:72" ht="57" x14ac:dyDescent="0.45">
      <c r="A62" s="1" t="s">
        <v>14</v>
      </c>
      <c r="B62" s="1" t="s">
        <v>0</v>
      </c>
      <c r="C62" s="1" t="s">
        <v>1</v>
      </c>
      <c r="D62" s="1" t="s">
        <v>9</v>
      </c>
      <c r="E62" s="1" t="s">
        <v>10</v>
      </c>
      <c r="F62" s="1" t="s">
        <v>11</v>
      </c>
      <c r="G62" s="1" t="s">
        <v>4</v>
      </c>
      <c r="H62" s="1" t="s">
        <v>13</v>
      </c>
      <c r="I62" s="1" t="s">
        <v>8</v>
      </c>
      <c r="J62" s="1" t="s">
        <v>7</v>
      </c>
      <c r="K62" s="1" t="s">
        <v>12</v>
      </c>
      <c r="L62" s="1" t="s">
        <v>6</v>
      </c>
      <c r="M62" s="1" t="s">
        <v>15</v>
      </c>
    </row>
    <row r="63" spans="1:72" x14ac:dyDescent="0.45">
      <c r="B63" s="1">
        <v>0</v>
      </c>
      <c r="C63" s="1">
        <v>0</v>
      </c>
      <c r="D63" s="1" cm="1">
        <f t="array" ref="D63">MIN(Table2[num_loops],_xlfn.FLOOR.MATH(Table1[[#This Row],[h]]/Table2[Band Width]))</f>
        <v>0</v>
      </c>
      <c r="E63" s="1" cm="1">
        <f t="array" ref="E63">MIN(Table2[num_loops],_xlfn.FLOOR.MATH((Table2[h_sections]-Table1[[#This Row],[h]])/Table2[Band Width]))</f>
        <v>4</v>
      </c>
      <c r="F63" s="1">
        <f>MIN(Table1[[#This Row],[ring based on ascending h]],Table1[[#This Row],[ring based on descending h]])</f>
        <v>0</v>
      </c>
      <c r="H63" s="1" cm="1">
        <f t="array" ref="H63">MIN(Table2[num_loops],_xlfn.FLOOR.MATH(Table1[[#This Row],[w]]/Table2[Band Width]))</f>
        <v>0</v>
      </c>
      <c r="I63" s="1" cm="1">
        <f t="array" ref="I63">MIN(Table2[num_loops],_xlfn.FLOOR.MATH((Table2[w_sections]-Table1[[#This Row],[w]])/Table2[Band Width]))</f>
        <v>4</v>
      </c>
      <c r="J63" s="1">
        <f>MIN(Table1[[#This Row],[ring based on ascending w]],Table1[[#This Row],[ring based on descending w]])</f>
        <v>0</v>
      </c>
      <c r="L63" s="1">
        <f>MIN(Table1[[#This Row],[ring based on H]],Table1[[#This Row],[Ring based on W]])</f>
        <v>0</v>
      </c>
      <c r="M63" s="3" cm="1">
        <f t="array" ref="M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4" spans="1:72" x14ac:dyDescent="0.45">
      <c r="B64" s="1">
        <v>0</v>
      </c>
      <c r="C64" s="1">
        <f>C63+1</f>
        <v>1</v>
      </c>
      <c r="D64" s="1" cm="1">
        <f t="array" ref="D64">MIN(Table2[num_loops],_xlfn.FLOOR.MATH(Table1[[#This Row],[h]]/Table2[Band Width]))</f>
        <v>0</v>
      </c>
      <c r="E64" s="1" cm="1">
        <f t="array" ref="E64">MIN(Table2[num_loops],_xlfn.FLOOR.MATH((Table2[h_sections]-Table1[[#This Row],[h]])/Table2[Band Width]))</f>
        <v>4</v>
      </c>
      <c r="F64" s="1">
        <f>MIN(Table1[[#This Row],[ring based on ascending h]],Table1[[#This Row],[ring based on descending h]])</f>
        <v>0</v>
      </c>
      <c r="H64" s="1" cm="1">
        <f t="array" ref="H64">MIN(Table2[num_loops],_xlfn.FLOOR.MATH(Table1[[#This Row],[w]]/Table2[Band Width]))</f>
        <v>0</v>
      </c>
      <c r="I64" s="1" cm="1">
        <f t="array" ref="I64">MIN(Table2[num_loops],_xlfn.FLOOR.MATH((Table2[w_sections]-Table1[[#This Row],[w]])/Table2[Band Width]))</f>
        <v>4</v>
      </c>
      <c r="J64" s="1">
        <f>MIN(Table1[[#This Row],[ring based on ascending w]],Table1[[#This Row],[ring based on descending w]])</f>
        <v>0</v>
      </c>
      <c r="L64" s="1">
        <f>MIN(Table1[[#This Row],[ring based on H]],Table1[[#This Row],[Ring based on W]])</f>
        <v>0</v>
      </c>
      <c r="M64" s="3" cm="1">
        <f t="array" ref="M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5" spans="2:13" x14ac:dyDescent="0.45">
      <c r="B65" s="1">
        <v>0</v>
      </c>
      <c r="C65" s="1">
        <f t="shared" ref="C65:C96" si="2">C64+1</f>
        <v>2</v>
      </c>
      <c r="D65" s="1" cm="1">
        <f t="array" ref="D65">MIN(Table2[num_loops],_xlfn.FLOOR.MATH(Table1[[#This Row],[h]]/Table2[Band Width]))</f>
        <v>0</v>
      </c>
      <c r="E65" s="1" cm="1">
        <f t="array" ref="E65">MIN(Table2[num_loops],_xlfn.FLOOR.MATH((Table2[h_sections]-Table1[[#This Row],[h]])/Table2[Band Width]))</f>
        <v>4</v>
      </c>
      <c r="F65" s="1">
        <f>MIN(Table1[[#This Row],[ring based on ascending h]],Table1[[#This Row],[ring based on descending h]])</f>
        <v>0</v>
      </c>
      <c r="H65" s="1" cm="1">
        <f t="array" ref="H65">MIN(Table2[num_loops],_xlfn.FLOOR.MATH(Table1[[#This Row],[w]]/Table2[Band Width]))</f>
        <v>0</v>
      </c>
      <c r="I65" s="1" cm="1">
        <f t="array" ref="I65">MIN(Table2[num_loops],_xlfn.FLOOR.MATH((Table2[w_sections]-Table1[[#This Row],[w]])/Table2[Band Width]))</f>
        <v>4</v>
      </c>
      <c r="J65" s="1">
        <f>MIN(Table1[[#This Row],[ring based on ascending w]],Table1[[#This Row],[ring based on descending w]])</f>
        <v>0</v>
      </c>
      <c r="L65" s="1">
        <f>MIN(Table1[[#This Row],[ring based on H]],Table1[[#This Row],[Ring based on W]])</f>
        <v>0</v>
      </c>
      <c r="M65" s="3" cm="1">
        <f t="array" ref="M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" spans="2:13" x14ac:dyDescent="0.45">
      <c r="B66" s="1">
        <v>0</v>
      </c>
      <c r="C66" s="1">
        <f t="shared" si="2"/>
        <v>3</v>
      </c>
      <c r="D66" s="1" cm="1">
        <f t="array" ref="D66">MIN(Table2[num_loops],_xlfn.FLOOR.MATH(Table1[[#This Row],[h]]/Table2[Band Width]))</f>
        <v>0</v>
      </c>
      <c r="E66" s="1" cm="1">
        <f t="array" ref="E66">MIN(Table2[num_loops],_xlfn.FLOOR.MATH((Table2[h_sections]-Table1[[#This Row],[h]])/Table2[Band Width]))</f>
        <v>4</v>
      </c>
      <c r="F66" s="1">
        <f>MIN(Table1[[#This Row],[ring based on ascending h]],Table1[[#This Row],[ring based on descending h]])</f>
        <v>0</v>
      </c>
      <c r="H66" s="1" cm="1">
        <f t="array" ref="H66">MIN(Table2[num_loops],_xlfn.FLOOR.MATH(Table1[[#This Row],[w]]/Table2[Band Width]))</f>
        <v>0</v>
      </c>
      <c r="I66" s="1" cm="1">
        <f t="array" ref="I66">MIN(Table2[num_loops],_xlfn.FLOOR.MATH((Table2[w_sections]-Table1[[#This Row],[w]])/Table2[Band Width]))</f>
        <v>4</v>
      </c>
      <c r="J66" s="1">
        <f>MIN(Table1[[#This Row],[ring based on ascending w]],Table1[[#This Row],[ring based on descending w]])</f>
        <v>0</v>
      </c>
      <c r="L66" s="1">
        <f>MIN(Table1[[#This Row],[ring based on H]],Table1[[#This Row],[Ring based on W]])</f>
        <v>0</v>
      </c>
      <c r="M66" s="3" cm="1">
        <f t="array" ref="M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7" spans="2:13" x14ac:dyDescent="0.45">
      <c r="B67" s="1">
        <v>0</v>
      </c>
      <c r="C67" s="1">
        <f t="shared" si="2"/>
        <v>4</v>
      </c>
      <c r="D67" s="1" cm="1">
        <f t="array" ref="D67">MIN(Table2[num_loops],_xlfn.FLOOR.MATH(Table1[[#This Row],[h]]/Table2[Band Width]))</f>
        <v>0</v>
      </c>
      <c r="E67" s="1" cm="1">
        <f t="array" ref="E67">MIN(Table2[num_loops],_xlfn.FLOOR.MATH((Table2[h_sections]-Table1[[#This Row],[h]])/Table2[Band Width]))</f>
        <v>4</v>
      </c>
      <c r="F67" s="1">
        <f>MIN(Table1[[#This Row],[ring based on ascending h]],Table1[[#This Row],[ring based on descending h]])</f>
        <v>0</v>
      </c>
      <c r="H67" s="1" cm="1">
        <f t="array" ref="H67">MIN(Table2[num_loops],_xlfn.FLOOR.MATH(Table1[[#This Row],[w]]/Table2[Band Width]))</f>
        <v>0</v>
      </c>
      <c r="I67" s="1" cm="1">
        <f t="array" ref="I67">MIN(Table2[num_loops],_xlfn.FLOOR.MATH((Table2[w_sections]-Table1[[#This Row],[w]])/Table2[Band Width]))</f>
        <v>4</v>
      </c>
      <c r="J67" s="1">
        <f>MIN(Table1[[#This Row],[ring based on ascending w]],Table1[[#This Row],[ring based on descending w]])</f>
        <v>0</v>
      </c>
      <c r="L67" s="1">
        <f>MIN(Table1[[#This Row],[ring based on H]],Table1[[#This Row],[Ring based on W]])</f>
        <v>0</v>
      </c>
      <c r="M67" s="3" cm="1">
        <f t="array" ref="M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8" spans="2:13" x14ac:dyDescent="0.45">
      <c r="B68" s="1">
        <v>0</v>
      </c>
      <c r="C68" s="1">
        <f t="shared" si="2"/>
        <v>5</v>
      </c>
      <c r="D68" s="1" cm="1">
        <f t="array" ref="D68">MIN(Table2[num_loops],_xlfn.FLOOR.MATH(Table1[[#This Row],[h]]/Table2[Band Width]))</f>
        <v>0</v>
      </c>
      <c r="E68" s="1" cm="1">
        <f t="array" ref="E68">MIN(Table2[num_loops],_xlfn.FLOOR.MATH((Table2[h_sections]-Table1[[#This Row],[h]])/Table2[Band Width]))</f>
        <v>4</v>
      </c>
      <c r="F68" s="1">
        <f>MIN(Table1[[#This Row],[ring based on ascending h]],Table1[[#This Row],[ring based on descending h]])</f>
        <v>0</v>
      </c>
      <c r="H68" s="1" cm="1">
        <f t="array" ref="H68">MIN(Table2[num_loops],_xlfn.FLOOR.MATH(Table1[[#This Row],[w]]/Table2[Band Width]))</f>
        <v>1</v>
      </c>
      <c r="I68" s="1" cm="1">
        <f t="array" ref="I68">MIN(Table2[num_loops],_xlfn.FLOOR.MATH((Table2[w_sections]-Table1[[#This Row],[w]])/Table2[Band Width]))</f>
        <v>4</v>
      </c>
      <c r="J68" s="1">
        <f>MIN(Table1[[#This Row],[ring based on ascending w]],Table1[[#This Row],[ring based on descending w]])</f>
        <v>1</v>
      </c>
      <c r="L68" s="1">
        <f>MIN(Table1[[#This Row],[ring based on H]],Table1[[#This Row],[Ring based on W]])</f>
        <v>0</v>
      </c>
      <c r="M68" s="3" cm="1">
        <f t="array" ref="M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9" spans="2:13" x14ac:dyDescent="0.45">
      <c r="B69" s="1">
        <v>0</v>
      </c>
      <c r="C69" s="1">
        <f t="shared" si="2"/>
        <v>6</v>
      </c>
      <c r="D69" s="1" cm="1">
        <f t="array" ref="D69">MIN(Table2[num_loops],_xlfn.FLOOR.MATH(Table1[[#This Row],[h]]/Table2[Band Width]))</f>
        <v>0</v>
      </c>
      <c r="E69" s="1" cm="1">
        <f t="array" ref="E69">MIN(Table2[num_loops],_xlfn.FLOOR.MATH((Table2[h_sections]-Table1[[#This Row],[h]])/Table2[Band Width]))</f>
        <v>4</v>
      </c>
      <c r="F69" s="1">
        <f>MIN(Table1[[#This Row],[ring based on ascending h]],Table1[[#This Row],[ring based on descending h]])</f>
        <v>0</v>
      </c>
      <c r="H69" s="1" cm="1">
        <f t="array" ref="H69">MIN(Table2[num_loops],_xlfn.FLOOR.MATH(Table1[[#This Row],[w]]/Table2[Band Width]))</f>
        <v>1</v>
      </c>
      <c r="I69" s="1" cm="1">
        <f t="array" ref="I69">MIN(Table2[num_loops],_xlfn.FLOOR.MATH((Table2[w_sections]-Table1[[#This Row],[w]])/Table2[Band Width]))</f>
        <v>4</v>
      </c>
      <c r="J69" s="1">
        <f>MIN(Table1[[#This Row],[ring based on ascending w]],Table1[[#This Row],[ring based on descending w]])</f>
        <v>1</v>
      </c>
      <c r="L69" s="1">
        <f>MIN(Table1[[#This Row],[ring based on H]],Table1[[#This Row],[Ring based on W]])</f>
        <v>0</v>
      </c>
      <c r="M69" s="3" cm="1">
        <f t="array" ref="M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0" spans="2:13" x14ac:dyDescent="0.45">
      <c r="B70" s="1">
        <v>0</v>
      </c>
      <c r="C70" s="1">
        <f t="shared" si="2"/>
        <v>7</v>
      </c>
      <c r="D70" s="1" cm="1">
        <f t="array" ref="D70">MIN(Table2[num_loops],_xlfn.FLOOR.MATH(Table1[[#This Row],[h]]/Table2[Band Width]))</f>
        <v>0</v>
      </c>
      <c r="E70" s="1" cm="1">
        <f t="array" ref="E70">MIN(Table2[num_loops],_xlfn.FLOOR.MATH((Table2[h_sections]-Table1[[#This Row],[h]])/Table2[Band Width]))</f>
        <v>4</v>
      </c>
      <c r="F70" s="1">
        <f>MIN(Table1[[#This Row],[ring based on ascending h]],Table1[[#This Row],[ring based on descending h]])</f>
        <v>0</v>
      </c>
      <c r="H70" s="1" cm="1">
        <f t="array" ref="H70">MIN(Table2[num_loops],_xlfn.FLOOR.MATH(Table1[[#This Row],[w]]/Table2[Band Width]))</f>
        <v>1</v>
      </c>
      <c r="I70" s="1" cm="1">
        <f t="array" ref="I70">MIN(Table2[num_loops],_xlfn.FLOOR.MATH((Table2[w_sections]-Table1[[#This Row],[w]])/Table2[Band Width]))</f>
        <v>4</v>
      </c>
      <c r="J70" s="1">
        <f>MIN(Table1[[#This Row],[ring based on ascending w]],Table1[[#This Row],[ring based on descending w]])</f>
        <v>1</v>
      </c>
      <c r="L70" s="1">
        <f>MIN(Table1[[#This Row],[ring based on H]],Table1[[#This Row],[Ring based on W]])</f>
        <v>0</v>
      </c>
      <c r="M70" s="3" cm="1">
        <f t="array" ref="M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" spans="2:13" x14ac:dyDescent="0.45">
      <c r="B71" s="1">
        <v>0</v>
      </c>
      <c r="C71" s="1">
        <f t="shared" si="2"/>
        <v>8</v>
      </c>
      <c r="D71" s="1" cm="1">
        <f t="array" ref="D71">MIN(Table2[num_loops],_xlfn.FLOOR.MATH(Table1[[#This Row],[h]]/Table2[Band Width]))</f>
        <v>0</v>
      </c>
      <c r="E71" s="1" cm="1">
        <f t="array" ref="E71">MIN(Table2[num_loops],_xlfn.FLOOR.MATH((Table2[h_sections]-Table1[[#This Row],[h]])/Table2[Band Width]))</f>
        <v>4</v>
      </c>
      <c r="F71" s="1">
        <f>MIN(Table1[[#This Row],[ring based on ascending h]],Table1[[#This Row],[ring based on descending h]])</f>
        <v>0</v>
      </c>
      <c r="H71" s="1" cm="1">
        <f t="array" ref="H71">MIN(Table2[num_loops],_xlfn.FLOOR.MATH(Table1[[#This Row],[w]]/Table2[Band Width]))</f>
        <v>1</v>
      </c>
      <c r="I71" s="1" cm="1">
        <f t="array" ref="I71">MIN(Table2[num_loops],_xlfn.FLOOR.MATH((Table2[w_sections]-Table1[[#This Row],[w]])/Table2[Band Width]))</f>
        <v>4</v>
      </c>
      <c r="J71" s="1">
        <f>MIN(Table1[[#This Row],[ring based on ascending w]],Table1[[#This Row],[ring based on descending w]])</f>
        <v>1</v>
      </c>
      <c r="L71" s="1">
        <f>MIN(Table1[[#This Row],[ring based on H]],Table1[[#This Row],[Ring based on W]])</f>
        <v>0</v>
      </c>
      <c r="M71" s="3" cm="1">
        <f t="array" ref="M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2" spans="2:13" x14ac:dyDescent="0.45">
      <c r="B72" s="1">
        <v>0</v>
      </c>
      <c r="C72" s="1">
        <f t="shared" si="2"/>
        <v>9</v>
      </c>
      <c r="D72" s="1" cm="1">
        <f t="array" ref="D72">MIN(Table2[num_loops],_xlfn.FLOOR.MATH(Table1[[#This Row],[h]]/Table2[Band Width]))</f>
        <v>0</v>
      </c>
      <c r="E72" s="1" cm="1">
        <f t="array" ref="E72">MIN(Table2[num_loops],_xlfn.FLOOR.MATH((Table2[h_sections]-Table1[[#This Row],[h]])/Table2[Band Width]))</f>
        <v>4</v>
      </c>
      <c r="F72" s="1">
        <f>MIN(Table1[[#This Row],[ring based on ascending h]],Table1[[#This Row],[ring based on descending h]])</f>
        <v>0</v>
      </c>
      <c r="H72" s="1" cm="1">
        <f t="array" ref="H72">MIN(Table2[num_loops],_xlfn.FLOOR.MATH(Table1[[#This Row],[w]]/Table2[Band Width]))</f>
        <v>1</v>
      </c>
      <c r="I72" s="1" cm="1">
        <f t="array" ref="I72">MIN(Table2[num_loops],_xlfn.FLOOR.MATH((Table2[w_sections]-Table1[[#This Row],[w]])/Table2[Band Width]))</f>
        <v>4</v>
      </c>
      <c r="J72" s="1">
        <f>MIN(Table1[[#This Row],[ring based on ascending w]],Table1[[#This Row],[ring based on descending w]])</f>
        <v>1</v>
      </c>
      <c r="L72" s="1">
        <f>MIN(Table1[[#This Row],[ring based on H]],Table1[[#This Row],[Ring based on W]])</f>
        <v>0</v>
      </c>
      <c r="M72" s="3" cm="1">
        <f t="array" ref="M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3" spans="2:13" x14ac:dyDescent="0.45">
      <c r="B73" s="1">
        <v>0</v>
      </c>
      <c r="C73" s="1">
        <f t="shared" si="2"/>
        <v>10</v>
      </c>
      <c r="D73" s="1" cm="1">
        <f t="array" ref="D73">MIN(Table2[num_loops],_xlfn.FLOOR.MATH(Table1[[#This Row],[h]]/Table2[Band Width]))</f>
        <v>0</v>
      </c>
      <c r="E73" s="1" cm="1">
        <f t="array" ref="E73">MIN(Table2[num_loops],_xlfn.FLOOR.MATH((Table2[h_sections]-Table1[[#This Row],[h]])/Table2[Band Width]))</f>
        <v>4</v>
      </c>
      <c r="F73" s="1">
        <f>MIN(Table1[[#This Row],[ring based on ascending h]],Table1[[#This Row],[ring based on descending h]])</f>
        <v>0</v>
      </c>
      <c r="H73" s="1" cm="1">
        <f t="array" ref="H73">MIN(Table2[num_loops],_xlfn.FLOOR.MATH(Table1[[#This Row],[w]]/Table2[Band Width]))</f>
        <v>2</v>
      </c>
      <c r="I73" s="1" cm="1">
        <f t="array" ref="I73">MIN(Table2[num_loops],_xlfn.FLOOR.MATH((Table2[w_sections]-Table1[[#This Row],[w]])/Table2[Band Width]))</f>
        <v>4</v>
      </c>
      <c r="J73" s="1">
        <f>MIN(Table1[[#This Row],[ring based on ascending w]],Table1[[#This Row],[ring based on descending w]])</f>
        <v>2</v>
      </c>
      <c r="L73" s="1">
        <f>MIN(Table1[[#This Row],[ring based on H]],Table1[[#This Row],[Ring based on W]])</f>
        <v>0</v>
      </c>
      <c r="M73" s="3" cm="1">
        <f t="array" ref="M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4" spans="2:13" x14ac:dyDescent="0.45">
      <c r="B74" s="1">
        <v>0</v>
      </c>
      <c r="C74" s="1">
        <f t="shared" si="2"/>
        <v>11</v>
      </c>
      <c r="D74" s="1" cm="1">
        <f t="array" ref="D74">MIN(Table2[num_loops],_xlfn.FLOOR.MATH(Table1[[#This Row],[h]]/Table2[Band Width]))</f>
        <v>0</v>
      </c>
      <c r="E74" s="1" cm="1">
        <f t="array" ref="E74">MIN(Table2[num_loops],_xlfn.FLOOR.MATH((Table2[h_sections]-Table1[[#This Row],[h]])/Table2[Band Width]))</f>
        <v>4</v>
      </c>
      <c r="F74" s="1">
        <f>MIN(Table1[[#This Row],[ring based on ascending h]],Table1[[#This Row],[ring based on descending h]])</f>
        <v>0</v>
      </c>
      <c r="H74" s="1" cm="1">
        <f t="array" ref="H74">MIN(Table2[num_loops],_xlfn.FLOOR.MATH(Table1[[#This Row],[w]]/Table2[Band Width]))</f>
        <v>2</v>
      </c>
      <c r="I74" s="1" cm="1">
        <f t="array" ref="I74">MIN(Table2[num_loops],_xlfn.FLOOR.MATH((Table2[w_sections]-Table1[[#This Row],[w]])/Table2[Band Width]))</f>
        <v>4</v>
      </c>
      <c r="J74" s="1">
        <f>MIN(Table1[[#This Row],[ring based on ascending w]],Table1[[#This Row],[ring based on descending w]])</f>
        <v>2</v>
      </c>
      <c r="L74" s="1">
        <f>MIN(Table1[[#This Row],[ring based on H]],Table1[[#This Row],[Ring based on W]])</f>
        <v>0</v>
      </c>
      <c r="M74" s="3" cm="1">
        <f t="array" ref="M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5" spans="2:13" x14ac:dyDescent="0.45">
      <c r="B75" s="1">
        <v>0</v>
      </c>
      <c r="C75" s="1">
        <f t="shared" si="2"/>
        <v>12</v>
      </c>
      <c r="D75" s="1" cm="1">
        <f t="array" ref="D75">MIN(Table2[num_loops],_xlfn.FLOOR.MATH(Table1[[#This Row],[h]]/Table2[Band Width]))</f>
        <v>0</v>
      </c>
      <c r="E75" s="1" cm="1">
        <f t="array" ref="E75">MIN(Table2[num_loops],_xlfn.FLOOR.MATH((Table2[h_sections]-Table1[[#This Row],[h]])/Table2[Band Width]))</f>
        <v>4</v>
      </c>
      <c r="F75" s="1">
        <f>MIN(Table1[[#This Row],[ring based on ascending h]],Table1[[#This Row],[ring based on descending h]])</f>
        <v>0</v>
      </c>
      <c r="H75" s="1" cm="1">
        <f t="array" ref="H75">MIN(Table2[num_loops],_xlfn.FLOOR.MATH(Table1[[#This Row],[w]]/Table2[Band Width]))</f>
        <v>2</v>
      </c>
      <c r="I75" s="1" cm="1">
        <f t="array" ref="I75">MIN(Table2[num_loops],_xlfn.FLOOR.MATH((Table2[w_sections]-Table1[[#This Row],[w]])/Table2[Band Width]))</f>
        <v>4</v>
      </c>
      <c r="J75" s="1">
        <f>MIN(Table1[[#This Row],[ring based on ascending w]],Table1[[#This Row],[ring based on descending w]])</f>
        <v>2</v>
      </c>
      <c r="L75" s="1">
        <f>MIN(Table1[[#This Row],[ring based on H]],Table1[[#This Row],[Ring based on W]])</f>
        <v>0</v>
      </c>
      <c r="M75" s="3" cm="1">
        <f t="array" ref="M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" spans="2:13" x14ac:dyDescent="0.45">
      <c r="B76" s="1">
        <v>0</v>
      </c>
      <c r="C76" s="1">
        <f t="shared" si="2"/>
        <v>13</v>
      </c>
      <c r="D76" s="3" cm="1">
        <f t="array" ref="D76">MIN(Table2[num_loops],_xlfn.FLOOR.MATH(Table1[[#This Row],[h]]/Table2[Band Width]))</f>
        <v>0</v>
      </c>
      <c r="E76" s="3" cm="1">
        <f t="array" ref="E76">MIN(Table2[num_loops],_xlfn.FLOOR.MATH((Table2[h_sections]-Table1[[#This Row],[h]])/Table2[Band Width]))</f>
        <v>4</v>
      </c>
      <c r="F76" s="3">
        <f>MIN(Table1[[#This Row],[ring based on ascending h]],Table1[[#This Row],[ring based on descending h]])</f>
        <v>0</v>
      </c>
      <c r="G76" s="3"/>
      <c r="H76" s="3" cm="1">
        <f t="array" ref="H76">MIN(Table2[num_loops],_xlfn.FLOOR.MATH(Table1[[#This Row],[w]]/Table2[Band Width]))</f>
        <v>2</v>
      </c>
      <c r="I76" s="3" cm="1">
        <f t="array" ref="I76">MIN(Table2[num_loops],_xlfn.FLOOR.MATH((Table2[w_sections]-Table1[[#This Row],[w]])/Table2[Band Width]))</f>
        <v>4</v>
      </c>
      <c r="J76" s="3">
        <f>MIN(Table1[[#This Row],[ring based on ascending w]],Table1[[#This Row],[ring based on descending w]])</f>
        <v>2</v>
      </c>
      <c r="L76" s="3">
        <f>MIN(Table1[[#This Row],[ring based on H]],Table1[[#This Row],[Ring based on W]])</f>
        <v>0</v>
      </c>
      <c r="M76" s="3" cm="1">
        <f t="array" ref="M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7" spans="2:13" x14ac:dyDescent="0.45">
      <c r="B77" s="1">
        <v>0</v>
      </c>
      <c r="C77" s="1">
        <f t="shared" si="2"/>
        <v>14</v>
      </c>
      <c r="D77" s="3" cm="1">
        <f t="array" ref="D77">MIN(Table2[num_loops],_xlfn.FLOOR.MATH(Table1[[#This Row],[h]]/Table2[Band Width]))</f>
        <v>0</v>
      </c>
      <c r="E77" s="3" cm="1">
        <f t="array" ref="E77">MIN(Table2[num_loops],_xlfn.FLOOR.MATH((Table2[h_sections]-Table1[[#This Row],[h]])/Table2[Band Width]))</f>
        <v>4</v>
      </c>
      <c r="F77" s="3">
        <f>MIN(Table1[[#This Row],[ring based on ascending h]],Table1[[#This Row],[ring based on descending h]])</f>
        <v>0</v>
      </c>
      <c r="G77" s="3"/>
      <c r="H77" s="3" cm="1">
        <f t="array" ref="H77">MIN(Table2[num_loops],_xlfn.FLOOR.MATH(Table1[[#This Row],[w]]/Table2[Band Width]))</f>
        <v>2</v>
      </c>
      <c r="I77" s="3" cm="1">
        <f t="array" ref="I77">MIN(Table2[num_loops],_xlfn.FLOOR.MATH((Table2[w_sections]-Table1[[#This Row],[w]])/Table2[Band Width]))</f>
        <v>4</v>
      </c>
      <c r="J77" s="3">
        <f>MIN(Table1[[#This Row],[ring based on ascending w]],Table1[[#This Row],[ring based on descending w]])</f>
        <v>2</v>
      </c>
      <c r="L77" s="3">
        <f>MIN(Table1[[#This Row],[ring based on H]],Table1[[#This Row],[Ring based on W]])</f>
        <v>0</v>
      </c>
      <c r="M77" s="3" cm="1">
        <f t="array" ref="M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8" spans="2:13" x14ac:dyDescent="0.45">
      <c r="B78" s="1">
        <v>0</v>
      </c>
      <c r="C78" s="1">
        <f t="shared" si="2"/>
        <v>15</v>
      </c>
      <c r="D78" s="3" cm="1">
        <f t="array" ref="D78">MIN(Table2[num_loops],_xlfn.FLOOR.MATH(Table1[[#This Row],[h]]/Table2[Band Width]))</f>
        <v>0</v>
      </c>
      <c r="E78" s="3" cm="1">
        <f t="array" ref="E78">MIN(Table2[num_loops],_xlfn.FLOOR.MATH((Table2[h_sections]-Table1[[#This Row],[h]])/Table2[Band Width]))</f>
        <v>4</v>
      </c>
      <c r="F78" s="3">
        <f>MIN(Table1[[#This Row],[ring based on ascending h]],Table1[[#This Row],[ring based on descending h]])</f>
        <v>0</v>
      </c>
      <c r="G78" s="3"/>
      <c r="H78" s="3" cm="1">
        <f t="array" ref="H78">MIN(Table2[num_loops],_xlfn.FLOOR.MATH(Table1[[#This Row],[w]]/Table2[Band Width]))</f>
        <v>3</v>
      </c>
      <c r="I78" s="3" cm="1">
        <f t="array" ref="I78">MIN(Table2[num_loops],_xlfn.FLOOR.MATH((Table2[w_sections]-Table1[[#This Row],[w]])/Table2[Band Width]))</f>
        <v>4</v>
      </c>
      <c r="J78" s="3">
        <f>MIN(Table1[[#This Row],[ring based on ascending w]],Table1[[#This Row],[ring based on descending w]])</f>
        <v>3</v>
      </c>
      <c r="L78" s="3">
        <f>MIN(Table1[[#This Row],[ring based on H]],Table1[[#This Row],[Ring based on W]])</f>
        <v>0</v>
      </c>
      <c r="M78" s="3" cm="1">
        <f t="array" ref="M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9" spans="2:13" x14ac:dyDescent="0.45">
      <c r="B79" s="1">
        <v>0</v>
      </c>
      <c r="C79" s="1">
        <f t="shared" si="2"/>
        <v>16</v>
      </c>
      <c r="D79" s="1" cm="1">
        <f t="array" ref="D79">MIN(Table2[num_loops],_xlfn.FLOOR.MATH(Table1[[#This Row],[h]]/Table2[Band Width]))</f>
        <v>0</v>
      </c>
      <c r="E79" s="1" cm="1">
        <f t="array" ref="E79">MIN(Table2[num_loops],_xlfn.FLOOR.MATH((Table2[h_sections]-Table1[[#This Row],[h]])/Table2[Band Width]))</f>
        <v>4</v>
      </c>
      <c r="F79" s="1">
        <f>MIN(Table1[[#This Row],[ring based on ascending h]],Table1[[#This Row],[ring based on descending h]])</f>
        <v>0</v>
      </c>
      <c r="H79" s="1" cm="1">
        <f t="array" ref="H79">MIN(Table2[num_loops],_xlfn.FLOOR.MATH(Table1[[#This Row],[w]]/Table2[Band Width]))</f>
        <v>3</v>
      </c>
      <c r="I79" s="1" cm="1">
        <f t="array" ref="I79">MIN(Table2[num_loops],_xlfn.FLOOR.MATH((Table2[w_sections]-Table1[[#This Row],[w]])/Table2[Band Width]))</f>
        <v>4</v>
      </c>
      <c r="J79" s="1">
        <f>MIN(Table1[[#This Row],[ring based on ascending w]],Table1[[#This Row],[ring based on descending w]])</f>
        <v>3</v>
      </c>
      <c r="L79" s="1">
        <f>MIN(Table1[[#This Row],[ring based on H]],Table1[[#This Row],[Ring based on W]])</f>
        <v>0</v>
      </c>
      <c r="M79" s="1" cm="1">
        <f t="array" ref="M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0" spans="2:13" x14ac:dyDescent="0.45">
      <c r="B80" s="1">
        <v>0</v>
      </c>
      <c r="C80" s="1">
        <f t="shared" si="2"/>
        <v>17</v>
      </c>
      <c r="D80" s="1" cm="1">
        <f t="array" ref="D80">MIN(Table2[num_loops],_xlfn.FLOOR.MATH(Table1[[#This Row],[h]]/Table2[Band Width]))</f>
        <v>0</v>
      </c>
      <c r="E80" s="1" cm="1">
        <f t="array" ref="E80">MIN(Table2[num_loops],_xlfn.FLOOR.MATH((Table2[h_sections]-Table1[[#This Row],[h]])/Table2[Band Width]))</f>
        <v>4</v>
      </c>
      <c r="F80" s="1">
        <f>MIN(Table1[[#This Row],[ring based on ascending h]],Table1[[#This Row],[ring based on descending h]])</f>
        <v>0</v>
      </c>
      <c r="H80" s="1" cm="1">
        <f t="array" ref="H80">MIN(Table2[num_loops],_xlfn.FLOOR.MATH(Table1[[#This Row],[w]]/Table2[Band Width]))</f>
        <v>3</v>
      </c>
      <c r="I80" s="1" cm="1">
        <f t="array" ref="I80">MIN(Table2[num_loops],_xlfn.FLOOR.MATH((Table2[w_sections]-Table1[[#This Row],[w]])/Table2[Band Width]))</f>
        <v>4</v>
      </c>
      <c r="J80" s="1">
        <f>MIN(Table1[[#This Row],[ring based on ascending w]],Table1[[#This Row],[ring based on descending w]])</f>
        <v>3</v>
      </c>
      <c r="L80" s="1">
        <f>MIN(Table1[[#This Row],[ring based on H]],Table1[[#This Row],[Ring based on W]])</f>
        <v>0</v>
      </c>
      <c r="M80" s="3" cm="1">
        <f t="array" ref="M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" spans="2:13" x14ac:dyDescent="0.45">
      <c r="B81" s="1">
        <v>0</v>
      </c>
      <c r="C81" s="1">
        <f t="shared" si="2"/>
        <v>18</v>
      </c>
      <c r="D81" s="1" cm="1">
        <f t="array" ref="D81">MIN(Table2[num_loops],_xlfn.FLOOR.MATH(Table1[[#This Row],[h]]/Table2[Band Width]))</f>
        <v>0</v>
      </c>
      <c r="E81" s="1" cm="1">
        <f t="array" ref="E81">MIN(Table2[num_loops],_xlfn.FLOOR.MATH((Table2[h_sections]-Table1[[#This Row],[h]])/Table2[Band Width]))</f>
        <v>4</v>
      </c>
      <c r="F81" s="1">
        <f>MIN(Table1[[#This Row],[ring based on ascending h]],Table1[[#This Row],[ring based on descending h]])</f>
        <v>0</v>
      </c>
      <c r="H81" s="1" cm="1">
        <f t="array" ref="H81">MIN(Table2[num_loops],_xlfn.FLOOR.MATH(Table1[[#This Row],[w]]/Table2[Band Width]))</f>
        <v>3</v>
      </c>
      <c r="I81" s="1" cm="1">
        <f t="array" ref="I81">MIN(Table2[num_loops],_xlfn.FLOOR.MATH((Table2[w_sections]-Table1[[#This Row],[w]])/Table2[Band Width]))</f>
        <v>4</v>
      </c>
      <c r="J81" s="1">
        <f>MIN(Table1[[#This Row],[ring based on ascending w]],Table1[[#This Row],[ring based on descending w]])</f>
        <v>3</v>
      </c>
      <c r="L81" s="1">
        <f>MIN(Table1[[#This Row],[ring based on H]],Table1[[#This Row],[Ring based on W]])</f>
        <v>0</v>
      </c>
      <c r="M81" s="3" cm="1">
        <f t="array" ref="M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2" spans="2:13" x14ac:dyDescent="0.45">
      <c r="B82" s="1">
        <v>0</v>
      </c>
      <c r="C82" s="1">
        <f t="shared" si="2"/>
        <v>19</v>
      </c>
      <c r="D82" s="1" cm="1">
        <f t="array" ref="D82">MIN(Table2[num_loops],_xlfn.FLOOR.MATH(Table1[[#This Row],[h]]/Table2[Band Width]))</f>
        <v>0</v>
      </c>
      <c r="E82" s="1" cm="1">
        <f t="array" ref="E82">MIN(Table2[num_loops],_xlfn.FLOOR.MATH((Table2[h_sections]-Table1[[#This Row],[h]])/Table2[Band Width]))</f>
        <v>4</v>
      </c>
      <c r="F82" s="1">
        <f>MIN(Table1[[#This Row],[ring based on ascending h]],Table1[[#This Row],[ring based on descending h]])</f>
        <v>0</v>
      </c>
      <c r="H82" s="1" cm="1">
        <f t="array" ref="H82">MIN(Table2[num_loops],_xlfn.FLOOR.MATH(Table1[[#This Row],[w]]/Table2[Band Width]))</f>
        <v>3</v>
      </c>
      <c r="I82" s="1" cm="1">
        <f t="array" ref="I82">MIN(Table2[num_loops],_xlfn.FLOOR.MATH((Table2[w_sections]-Table1[[#This Row],[w]])/Table2[Band Width]))</f>
        <v>4</v>
      </c>
      <c r="J82" s="1">
        <f>MIN(Table1[[#This Row],[ring based on ascending w]],Table1[[#This Row],[ring based on descending w]])</f>
        <v>3</v>
      </c>
      <c r="L82" s="1">
        <f>MIN(Table1[[#This Row],[ring based on H]],Table1[[#This Row],[Ring based on W]])</f>
        <v>0</v>
      </c>
      <c r="M82" s="3" cm="1">
        <f t="array" ref="M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3" spans="2:13" x14ac:dyDescent="0.45">
      <c r="B83" s="1">
        <v>0</v>
      </c>
      <c r="C83" s="1">
        <f t="shared" si="2"/>
        <v>20</v>
      </c>
      <c r="D83" s="1" cm="1">
        <f t="array" ref="D83">MIN(Table2[num_loops],_xlfn.FLOOR.MATH(Table1[[#This Row],[h]]/Table2[Band Width]))</f>
        <v>0</v>
      </c>
      <c r="E83" s="1" cm="1">
        <f t="array" ref="E83">MIN(Table2[num_loops],_xlfn.FLOOR.MATH((Table2[h_sections]-Table1[[#This Row],[h]])/Table2[Band Width]))</f>
        <v>4</v>
      </c>
      <c r="F83" s="1">
        <f>MIN(Table1[[#This Row],[ring based on ascending h]],Table1[[#This Row],[ring based on descending h]])</f>
        <v>0</v>
      </c>
      <c r="H83" s="1" cm="1">
        <f t="array" ref="H83">MIN(Table2[num_loops],_xlfn.FLOOR.MATH(Table1[[#This Row],[w]]/Table2[Band Width]))</f>
        <v>4</v>
      </c>
      <c r="I83" s="1" cm="1">
        <f t="array" ref="I83">MIN(Table2[num_loops],_xlfn.FLOOR.MATH((Table2[w_sections]-Table1[[#This Row],[w]])/Table2[Band Width]))</f>
        <v>4</v>
      </c>
      <c r="J83" s="1">
        <f>MIN(Table1[[#This Row],[ring based on ascending w]],Table1[[#This Row],[ring based on descending w]])</f>
        <v>4</v>
      </c>
      <c r="L83" s="1">
        <f>MIN(Table1[[#This Row],[ring based on H]],Table1[[#This Row],[Ring based on W]])</f>
        <v>0</v>
      </c>
      <c r="M83" s="3" cm="1">
        <f t="array" ref="M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4" spans="2:13" x14ac:dyDescent="0.45">
      <c r="B84" s="1">
        <v>0</v>
      </c>
      <c r="C84" s="1">
        <f t="shared" si="2"/>
        <v>21</v>
      </c>
      <c r="D84" s="1" cm="1">
        <f t="array" ref="D84">MIN(Table2[num_loops],_xlfn.FLOOR.MATH(Table1[[#This Row],[h]]/Table2[Band Width]))</f>
        <v>0</v>
      </c>
      <c r="E84" s="1" cm="1">
        <f t="array" ref="E84">MIN(Table2[num_loops],_xlfn.FLOOR.MATH((Table2[h_sections]-Table1[[#This Row],[h]])/Table2[Band Width]))</f>
        <v>4</v>
      </c>
      <c r="F84" s="1">
        <f>MIN(Table1[[#This Row],[ring based on ascending h]],Table1[[#This Row],[ring based on descending h]])</f>
        <v>0</v>
      </c>
      <c r="H84" s="1" cm="1">
        <f t="array" ref="H84">MIN(Table2[num_loops],_xlfn.FLOOR.MATH(Table1[[#This Row],[w]]/Table2[Band Width]))</f>
        <v>4</v>
      </c>
      <c r="I84" s="1" cm="1">
        <f t="array" ref="I84">MIN(Table2[num_loops],_xlfn.FLOOR.MATH((Table2[w_sections]-Table1[[#This Row],[w]])/Table2[Band Width]))</f>
        <v>4</v>
      </c>
      <c r="J84" s="1">
        <f>MIN(Table1[[#This Row],[ring based on ascending w]],Table1[[#This Row],[ring based on descending w]])</f>
        <v>4</v>
      </c>
      <c r="L84" s="1">
        <f>MIN(Table1[[#This Row],[ring based on H]],Table1[[#This Row],[Ring based on W]])</f>
        <v>0</v>
      </c>
      <c r="M84" s="3" cm="1">
        <f t="array" ref="M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5" spans="2:13" x14ac:dyDescent="0.45">
      <c r="B85" s="1">
        <v>0</v>
      </c>
      <c r="C85" s="1">
        <f t="shared" si="2"/>
        <v>22</v>
      </c>
      <c r="D85" s="1" cm="1">
        <f t="array" ref="D85">MIN(Table2[num_loops],_xlfn.FLOOR.MATH(Table1[[#This Row],[h]]/Table2[Band Width]))</f>
        <v>0</v>
      </c>
      <c r="E85" s="1" cm="1">
        <f t="array" ref="E85">MIN(Table2[num_loops],_xlfn.FLOOR.MATH((Table2[h_sections]-Table1[[#This Row],[h]])/Table2[Band Width]))</f>
        <v>4</v>
      </c>
      <c r="F85" s="1">
        <f>MIN(Table1[[#This Row],[ring based on ascending h]],Table1[[#This Row],[ring based on descending h]])</f>
        <v>0</v>
      </c>
      <c r="H85" s="1" cm="1">
        <f t="array" ref="H85">MIN(Table2[num_loops],_xlfn.FLOOR.MATH(Table1[[#This Row],[w]]/Table2[Band Width]))</f>
        <v>4</v>
      </c>
      <c r="I85" s="1" cm="1">
        <f t="array" ref="I85">MIN(Table2[num_loops],_xlfn.FLOOR.MATH((Table2[w_sections]-Table1[[#This Row],[w]])/Table2[Band Width]))</f>
        <v>4</v>
      </c>
      <c r="J85" s="1">
        <f>MIN(Table1[[#This Row],[ring based on ascending w]],Table1[[#This Row],[ring based on descending w]])</f>
        <v>4</v>
      </c>
      <c r="L85" s="1">
        <f>MIN(Table1[[#This Row],[ring based on H]],Table1[[#This Row],[Ring based on W]])</f>
        <v>0</v>
      </c>
      <c r="M85" s="3" cm="1">
        <f t="array" ref="M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" spans="2:13" x14ac:dyDescent="0.45">
      <c r="B86" s="1">
        <v>0</v>
      </c>
      <c r="C86" s="1">
        <f t="shared" si="2"/>
        <v>23</v>
      </c>
      <c r="D86" s="1" cm="1">
        <f t="array" ref="D86">MIN(Table2[num_loops],_xlfn.FLOOR.MATH(Table1[[#This Row],[h]]/Table2[Band Width]))</f>
        <v>0</v>
      </c>
      <c r="E86" s="1" cm="1">
        <f t="array" ref="E86">MIN(Table2[num_loops],_xlfn.FLOOR.MATH((Table2[h_sections]-Table1[[#This Row],[h]])/Table2[Band Width]))</f>
        <v>4</v>
      </c>
      <c r="F86" s="1">
        <f>MIN(Table1[[#This Row],[ring based on ascending h]],Table1[[#This Row],[ring based on descending h]])</f>
        <v>0</v>
      </c>
      <c r="H86" s="1" cm="1">
        <f t="array" ref="H86">MIN(Table2[num_loops],_xlfn.FLOOR.MATH(Table1[[#This Row],[w]]/Table2[Band Width]))</f>
        <v>4</v>
      </c>
      <c r="I86" s="1" cm="1">
        <f t="array" ref="I86">MIN(Table2[num_loops],_xlfn.FLOOR.MATH((Table2[w_sections]-Table1[[#This Row],[w]])/Table2[Band Width]))</f>
        <v>4</v>
      </c>
      <c r="J86" s="1">
        <f>MIN(Table1[[#This Row],[ring based on ascending w]],Table1[[#This Row],[ring based on descending w]])</f>
        <v>4</v>
      </c>
      <c r="L86" s="1">
        <f>MIN(Table1[[#This Row],[ring based on H]],Table1[[#This Row],[Ring based on W]])</f>
        <v>0</v>
      </c>
      <c r="M86" s="3" cm="1">
        <f t="array" ref="M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7" spans="2:13" x14ac:dyDescent="0.45">
      <c r="B87" s="1">
        <v>0</v>
      </c>
      <c r="C87" s="1">
        <f t="shared" si="2"/>
        <v>24</v>
      </c>
      <c r="D87" s="1" cm="1">
        <f t="array" ref="D87">MIN(Table2[num_loops],_xlfn.FLOOR.MATH(Table1[[#This Row],[h]]/Table2[Band Width]))</f>
        <v>0</v>
      </c>
      <c r="E87" s="1" cm="1">
        <f t="array" ref="E87">MIN(Table2[num_loops],_xlfn.FLOOR.MATH((Table2[h_sections]-Table1[[#This Row],[h]])/Table2[Band Width]))</f>
        <v>4</v>
      </c>
      <c r="F87" s="1">
        <f>MIN(Table1[[#This Row],[ring based on ascending h]],Table1[[#This Row],[ring based on descending h]])</f>
        <v>0</v>
      </c>
      <c r="H87" s="1" cm="1">
        <f t="array" ref="H87">MIN(Table2[num_loops],_xlfn.FLOOR.MATH(Table1[[#This Row],[w]]/Table2[Band Width]))</f>
        <v>4</v>
      </c>
      <c r="I87" s="1" cm="1">
        <f t="array" ref="I87">MIN(Table2[num_loops],_xlfn.FLOOR.MATH((Table2[w_sections]-Table1[[#This Row],[w]])/Table2[Band Width]))</f>
        <v>4</v>
      </c>
      <c r="J87" s="1">
        <f>MIN(Table1[[#This Row],[ring based on ascending w]],Table1[[#This Row],[ring based on descending w]])</f>
        <v>4</v>
      </c>
      <c r="L87" s="1">
        <f>MIN(Table1[[#This Row],[ring based on H]],Table1[[#This Row],[Ring based on W]])</f>
        <v>0</v>
      </c>
      <c r="M87" s="3" cm="1">
        <f t="array" ref="M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8" spans="2:13" x14ac:dyDescent="0.45">
      <c r="B88" s="1">
        <v>0</v>
      </c>
      <c r="C88" s="1">
        <f t="shared" si="2"/>
        <v>25</v>
      </c>
      <c r="D88" s="1" cm="1">
        <f t="array" ref="D88">MIN(Table2[num_loops],_xlfn.FLOOR.MATH(Table1[[#This Row],[h]]/Table2[Band Width]))</f>
        <v>0</v>
      </c>
      <c r="E88" s="1" cm="1">
        <f t="array" ref="E88">MIN(Table2[num_loops],_xlfn.FLOOR.MATH((Table2[h_sections]-Table1[[#This Row],[h]])/Table2[Band Width]))</f>
        <v>4</v>
      </c>
      <c r="F88" s="1">
        <f>MIN(Table1[[#This Row],[ring based on ascending h]],Table1[[#This Row],[ring based on descending h]])</f>
        <v>0</v>
      </c>
      <c r="H88" s="1" cm="1">
        <f t="array" ref="H88">MIN(Table2[num_loops],_xlfn.FLOOR.MATH(Table1[[#This Row],[w]]/Table2[Band Width]))</f>
        <v>4</v>
      </c>
      <c r="I88" s="1" cm="1">
        <f t="array" ref="I88">MIN(Table2[num_loops],_xlfn.FLOOR.MATH((Table2[w_sections]-Table1[[#This Row],[w]])/Table2[Band Width]))</f>
        <v>4</v>
      </c>
      <c r="J88" s="1">
        <f>MIN(Table1[[#This Row],[ring based on ascending w]],Table1[[#This Row],[ring based on descending w]])</f>
        <v>4</v>
      </c>
      <c r="L88" s="1">
        <f>MIN(Table1[[#This Row],[ring based on H]],Table1[[#This Row],[Ring based on W]])</f>
        <v>0</v>
      </c>
      <c r="M88" s="3" cm="1">
        <f t="array" ref="M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9" spans="2:13" x14ac:dyDescent="0.45">
      <c r="B89" s="1">
        <v>0</v>
      </c>
      <c r="C89" s="1">
        <f t="shared" si="2"/>
        <v>26</v>
      </c>
      <c r="D89" s="1" cm="1">
        <f t="array" ref="D89">MIN(Table2[num_loops],_xlfn.FLOOR.MATH(Table1[[#This Row],[h]]/Table2[Band Width]))</f>
        <v>0</v>
      </c>
      <c r="E89" s="1" cm="1">
        <f t="array" ref="E89">MIN(Table2[num_loops],_xlfn.FLOOR.MATH((Table2[h_sections]-Table1[[#This Row],[h]])/Table2[Band Width]))</f>
        <v>4</v>
      </c>
      <c r="F89" s="1">
        <f>MIN(Table1[[#This Row],[ring based on ascending h]],Table1[[#This Row],[ring based on descending h]])</f>
        <v>0</v>
      </c>
      <c r="H89" s="1" cm="1">
        <f t="array" ref="H89">MIN(Table2[num_loops],_xlfn.FLOOR.MATH(Table1[[#This Row],[w]]/Table2[Band Width]))</f>
        <v>4</v>
      </c>
      <c r="I89" s="1" cm="1">
        <f t="array" ref="I89">MIN(Table2[num_loops],_xlfn.FLOOR.MATH((Table2[w_sections]-Table1[[#This Row],[w]])/Table2[Band Width]))</f>
        <v>4</v>
      </c>
      <c r="J89" s="1">
        <f>MIN(Table1[[#This Row],[ring based on ascending w]],Table1[[#This Row],[ring based on descending w]])</f>
        <v>4</v>
      </c>
      <c r="L89" s="1">
        <f>MIN(Table1[[#This Row],[ring based on H]],Table1[[#This Row],[Ring based on W]])</f>
        <v>0</v>
      </c>
      <c r="M89" s="3" cm="1">
        <f t="array" ref="M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0" spans="2:13" x14ac:dyDescent="0.45">
      <c r="B90" s="1">
        <v>0</v>
      </c>
      <c r="C90" s="1">
        <f t="shared" si="2"/>
        <v>27</v>
      </c>
      <c r="D90" s="1" cm="1">
        <f t="array" ref="D90">MIN(Table2[num_loops],_xlfn.FLOOR.MATH(Table1[[#This Row],[h]]/Table2[Band Width]))</f>
        <v>0</v>
      </c>
      <c r="E90" s="1" cm="1">
        <f t="array" ref="E90">MIN(Table2[num_loops],_xlfn.FLOOR.MATH((Table2[h_sections]-Table1[[#This Row],[h]])/Table2[Band Width]))</f>
        <v>4</v>
      </c>
      <c r="F90" s="1">
        <f>MIN(Table1[[#This Row],[ring based on ascending h]],Table1[[#This Row],[ring based on descending h]])</f>
        <v>0</v>
      </c>
      <c r="H90" s="1" cm="1">
        <f t="array" ref="H90">MIN(Table2[num_loops],_xlfn.FLOOR.MATH(Table1[[#This Row],[w]]/Table2[Band Width]))</f>
        <v>4</v>
      </c>
      <c r="I90" s="1" cm="1">
        <f t="array" ref="I90">MIN(Table2[num_loops],_xlfn.FLOOR.MATH((Table2[w_sections]-Table1[[#This Row],[w]])/Table2[Band Width]))</f>
        <v>4</v>
      </c>
      <c r="J90" s="1">
        <f>MIN(Table1[[#This Row],[ring based on ascending w]],Table1[[#This Row],[ring based on descending w]])</f>
        <v>4</v>
      </c>
      <c r="L90" s="1">
        <f>MIN(Table1[[#This Row],[ring based on H]],Table1[[#This Row],[Ring based on W]])</f>
        <v>0</v>
      </c>
      <c r="M90" s="3" cm="1">
        <f t="array" ref="M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" spans="2:13" x14ac:dyDescent="0.45">
      <c r="B91" s="1">
        <v>0</v>
      </c>
      <c r="C91" s="1">
        <f t="shared" si="2"/>
        <v>28</v>
      </c>
      <c r="D91" s="1" cm="1">
        <f t="array" ref="D91">MIN(Table2[num_loops],_xlfn.FLOOR.MATH(Table1[[#This Row],[h]]/Table2[Band Width]))</f>
        <v>0</v>
      </c>
      <c r="E91" s="1" cm="1">
        <f t="array" ref="E91">MIN(Table2[num_loops],_xlfn.FLOOR.MATH((Table2[h_sections]-Table1[[#This Row],[h]])/Table2[Band Width]))</f>
        <v>4</v>
      </c>
      <c r="F91" s="1">
        <f>MIN(Table1[[#This Row],[ring based on ascending h]],Table1[[#This Row],[ring based on descending h]])</f>
        <v>0</v>
      </c>
      <c r="H91" s="1" cm="1">
        <f t="array" ref="H91">MIN(Table2[num_loops],_xlfn.FLOOR.MATH(Table1[[#This Row],[w]]/Table2[Band Width]))</f>
        <v>4</v>
      </c>
      <c r="I91" s="1" cm="1">
        <f t="array" ref="I91">MIN(Table2[num_loops],_xlfn.FLOOR.MATH((Table2[w_sections]-Table1[[#This Row],[w]])/Table2[Band Width]))</f>
        <v>4</v>
      </c>
      <c r="J91" s="1">
        <f>MIN(Table1[[#This Row],[ring based on ascending w]],Table1[[#This Row],[ring based on descending w]])</f>
        <v>4</v>
      </c>
      <c r="L91" s="1">
        <f>MIN(Table1[[#This Row],[ring based on H]],Table1[[#This Row],[Ring based on W]])</f>
        <v>0</v>
      </c>
      <c r="M91" s="3" cm="1">
        <f t="array" ref="M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2" spans="2:13" x14ac:dyDescent="0.45">
      <c r="B92" s="1">
        <v>0</v>
      </c>
      <c r="C92" s="1">
        <f t="shared" si="2"/>
        <v>29</v>
      </c>
      <c r="D92" s="3" cm="1">
        <f t="array" ref="D92">MIN(Table2[num_loops],_xlfn.FLOOR.MATH(Table1[[#This Row],[h]]/Table2[Band Width]))</f>
        <v>0</v>
      </c>
      <c r="E92" s="3" cm="1">
        <f t="array" ref="E92">MIN(Table2[num_loops],_xlfn.FLOOR.MATH((Table2[h_sections]-Table1[[#This Row],[h]])/Table2[Band Width]))</f>
        <v>4</v>
      </c>
      <c r="F92" s="3">
        <f>MIN(Table1[[#This Row],[ring based on ascending h]],Table1[[#This Row],[ring based on descending h]])</f>
        <v>0</v>
      </c>
      <c r="G92" s="3"/>
      <c r="H92" s="3" cm="1">
        <f t="array" ref="H92">MIN(Table2[num_loops],_xlfn.FLOOR.MATH(Table1[[#This Row],[w]]/Table2[Band Width]))</f>
        <v>4</v>
      </c>
      <c r="I92" s="3" cm="1">
        <f t="array" ref="I92">MIN(Table2[num_loops],_xlfn.FLOOR.MATH((Table2[w_sections]-Table1[[#This Row],[w]])/Table2[Band Width]))</f>
        <v>4</v>
      </c>
      <c r="J92" s="3">
        <f>MIN(Table1[[#This Row],[ring based on ascending w]],Table1[[#This Row],[ring based on descending w]])</f>
        <v>4</v>
      </c>
      <c r="L92" s="3">
        <f>MIN(Table1[[#This Row],[ring based on H]],Table1[[#This Row],[Ring based on W]])</f>
        <v>0</v>
      </c>
      <c r="M92" s="3" cm="1">
        <f t="array" ref="M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3" spans="2:13" x14ac:dyDescent="0.45">
      <c r="B93" s="1">
        <v>0</v>
      </c>
      <c r="C93" s="1">
        <f t="shared" si="2"/>
        <v>30</v>
      </c>
      <c r="D93" s="3" cm="1">
        <f t="array" ref="D93">MIN(Table2[num_loops],_xlfn.FLOOR.MATH(Table1[[#This Row],[h]]/Table2[Band Width]))</f>
        <v>0</v>
      </c>
      <c r="E93" s="3" cm="1">
        <f t="array" ref="E93">MIN(Table2[num_loops],_xlfn.FLOOR.MATH((Table2[h_sections]-Table1[[#This Row],[h]])/Table2[Band Width]))</f>
        <v>4</v>
      </c>
      <c r="F93" s="3">
        <f>MIN(Table1[[#This Row],[ring based on ascending h]],Table1[[#This Row],[ring based on descending h]])</f>
        <v>0</v>
      </c>
      <c r="G93" s="3"/>
      <c r="H93" s="3" cm="1">
        <f t="array" ref="H93">MIN(Table2[num_loops],_xlfn.FLOOR.MATH(Table1[[#This Row],[w]]/Table2[Band Width]))</f>
        <v>4</v>
      </c>
      <c r="I93" s="3" cm="1">
        <f t="array" ref="I93">MIN(Table2[num_loops],_xlfn.FLOOR.MATH((Table2[w_sections]-Table1[[#This Row],[w]])/Table2[Band Width]))</f>
        <v>3</v>
      </c>
      <c r="J93" s="3">
        <f>MIN(Table1[[#This Row],[ring based on ascending w]],Table1[[#This Row],[ring based on descending w]])</f>
        <v>3</v>
      </c>
      <c r="L93" s="3">
        <f>MIN(Table1[[#This Row],[ring based on H]],Table1[[#This Row],[Ring based on W]])</f>
        <v>0</v>
      </c>
      <c r="M93" s="3" cm="1">
        <f t="array" ref="M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4" spans="2:13" x14ac:dyDescent="0.45">
      <c r="B94" s="1">
        <v>0</v>
      </c>
      <c r="C94" s="1">
        <f t="shared" si="2"/>
        <v>31</v>
      </c>
      <c r="D94" s="3" cm="1">
        <f t="array" ref="D94">MIN(Table2[num_loops],_xlfn.FLOOR.MATH(Table1[[#This Row],[h]]/Table2[Band Width]))</f>
        <v>0</v>
      </c>
      <c r="E94" s="3" cm="1">
        <f t="array" ref="E94">MIN(Table2[num_loops],_xlfn.FLOOR.MATH((Table2[h_sections]-Table1[[#This Row],[h]])/Table2[Band Width]))</f>
        <v>4</v>
      </c>
      <c r="F94" s="3">
        <f>MIN(Table1[[#This Row],[ring based on ascending h]],Table1[[#This Row],[ring based on descending h]])</f>
        <v>0</v>
      </c>
      <c r="G94" s="3"/>
      <c r="H94" s="3" cm="1">
        <f t="array" ref="H94">MIN(Table2[num_loops],_xlfn.FLOOR.MATH(Table1[[#This Row],[w]]/Table2[Band Width]))</f>
        <v>4</v>
      </c>
      <c r="I94" s="3" cm="1">
        <f t="array" ref="I94">MIN(Table2[num_loops],_xlfn.FLOOR.MATH((Table2[w_sections]-Table1[[#This Row],[w]])/Table2[Band Width]))</f>
        <v>3</v>
      </c>
      <c r="J94" s="3">
        <f>MIN(Table1[[#This Row],[ring based on ascending w]],Table1[[#This Row],[ring based on descending w]])</f>
        <v>3</v>
      </c>
      <c r="L94" s="3">
        <f>MIN(Table1[[#This Row],[ring based on H]],Table1[[#This Row],[Ring based on W]])</f>
        <v>0</v>
      </c>
      <c r="M94" s="3" cm="1">
        <f t="array" ref="M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5" spans="2:13" x14ac:dyDescent="0.45">
      <c r="B95" s="1">
        <v>0</v>
      </c>
      <c r="C95" s="1">
        <f t="shared" si="2"/>
        <v>32</v>
      </c>
      <c r="D95" s="1" cm="1">
        <f t="array" ref="D95">MIN(Table2[num_loops],_xlfn.FLOOR.MATH(Table1[[#This Row],[h]]/Table2[Band Width]))</f>
        <v>0</v>
      </c>
      <c r="E95" s="1" cm="1">
        <f t="array" ref="E95">MIN(Table2[num_loops],_xlfn.FLOOR.MATH((Table2[h_sections]-Table1[[#This Row],[h]])/Table2[Band Width]))</f>
        <v>4</v>
      </c>
      <c r="F95" s="1">
        <f>MIN(Table1[[#This Row],[ring based on ascending h]],Table1[[#This Row],[ring based on descending h]])</f>
        <v>0</v>
      </c>
      <c r="H95" s="1" cm="1">
        <f t="array" ref="H95">MIN(Table2[num_loops],_xlfn.FLOOR.MATH(Table1[[#This Row],[w]]/Table2[Band Width]))</f>
        <v>4</v>
      </c>
      <c r="I95" s="1" cm="1">
        <f t="array" ref="I95">MIN(Table2[num_loops],_xlfn.FLOOR.MATH((Table2[w_sections]-Table1[[#This Row],[w]])/Table2[Band Width]))</f>
        <v>3</v>
      </c>
      <c r="J95" s="1">
        <f>MIN(Table1[[#This Row],[ring based on ascending w]],Table1[[#This Row],[ring based on descending w]])</f>
        <v>3</v>
      </c>
      <c r="L95" s="1">
        <f>MIN(Table1[[#This Row],[ring based on H]],Table1[[#This Row],[Ring based on W]])</f>
        <v>0</v>
      </c>
      <c r="M95" s="3" cm="1">
        <f t="array" ref="M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" spans="2:13" x14ac:dyDescent="0.45">
      <c r="B96" s="1">
        <v>0</v>
      </c>
      <c r="C96" s="1">
        <f t="shared" si="2"/>
        <v>33</v>
      </c>
      <c r="D96" s="1" cm="1">
        <f t="array" ref="D96">MIN(Table2[num_loops],_xlfn.FLOOR.MATH(Table1[[#This Row],[h]]/Table2[Band Width]))</f>
        <v>0</v>
      </c>
      <c r="E96" s="1" cm="1">
        <f t="array" ref="E96">MIN(Table2[num_loops],_xlfn.FLOOR.MATH((Table2[h_sections]-Table1[[#This Row],[h]])/Table2[Band Width]))</f>
        <v>4</v>
      </c>
      <c r="F96" s="1">
        <f>MIN(Table1[[#This Row],[ring based on ascending h]],Table1[[#This Row],[ring based on descending h]])</f>
        <v>0</v>
      </c>
      <c r="H96" s="1" cm="1">
        <f t="array" ref="H96">MIN(Table2[num_loops],_xlfn.FLOOR.MATH(Table1[[#This Row],[w]]/Table2[Band Width]))</f>
        <v>4</v>
      </c>
      <c r="I96" s="1" cm="1">
        <f t="array" ref="I96">MIN(Table2[num_loops],_xlfn.FLOOR.MATH((Table2[w_sections]-Table1[[#This Row],[w]])/Table2[Band Width]))</f>
        <v>3</v>
      </c>
      <c r="J96" s="1">
        <f>MIN(Table1[[#This Row],[ring based on ascending w]],Table1[[#This Row],[ring based on descending w]])</f>
        <v>3</v>
      </c>
      <c r="L96" s="1">
        <f>MIN(Table1[[#This Row],[ring based on H]],Table1[[#This Row],[Ring based on W]])</f>
        <v>0</v>
      </c>
      <c r="M96" s="3" cm="1">
        <f t="array" ref="M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7" spans="2:13" x14ac:dyDescent="0.45">
      <c r="B97" s="1">
        <v>0</v>
      </c>
      <c r="C97" s="1">
        <f t="shared" ref="C97:C112" si="3">C96+1</f>
        <v>34</v>
      </c>
      <c r="D97" s="1" cm="1">
        <f t="array" ref="D97">MIN(Table2[num_loops],_xlfn.FLOOR.MATH(Table1[[#This Row],[h]]/Table2[Band Width]))</f>
        <v>0</v>
      </c>
      <c r="E97" s="1" cm="1">
        <f t="array" ref="E97">MIN(Table2[num_loops],_xlfn.FLOOR.MATH((Table2[h_sections]-Table1[[#This Row],[h]])/Table2[Band Width]))</f>
        <v>4</v>
      </c>
      <c r="F97" s="1">
        <f>MIN(Table1[[#This Row],[ring based on ascending h]],Table1[[#This Row],[ring based on descending h]])</f>
        <v>0</v>
      </c>
      <c r="H97" s="1" cm="1">
        <f t="array" ref="H97">MIN(Table2[num_loops],_xlfn.FLOOR.MATH(Table1[[#This Row],[w]]/Table2[Band Width]))</f>
        <v>4</v>
      </c>
      <c r="I97" s="1" cm="1">
        <f t="array" ref="I97">MIN(Table2[num_loops],_xlfn.FLOOR.MATH((Table2[w_sections]-Table1[[#This Row],[w]])/Table2[Band Width]))</f>
        <v>3</v>
      </c>
      <c r="J97" s="1">
        <f>MIN(Table1[[#This Row],[ring based on ascending w]],Table1[[#This Row],[ring based on descending w]])</f>
        <v>3</v>
      </c>
      <c r="L97" s="1">
        <f>MIN(Table1[[#This Row],[ring based on H]],Table1[[#This Row],[Ring based on W]])</f>
        <v>0</v>
      </c>
      <c r="M97" s="3" cm="1">
        <f t="array" ref="M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8" spans="2:13" x14ac:dyDescent="0.45">
      <c r="B98" s="1">
        <v>0</v>
      </c>
      <c r="C98" s="1">
        <f t="shared" si="3"/>
        <v>35</v>
      </c>
      <c r="D98" s="1" cm="1">
        <f t="array" ref="D98">MIN(Table2[num_loops],_xlfn.FLOOR.MATH(Table1[[#This Row],[h]]/Table2[Band Width]))</f>
        <v>0</v>
      </c>
      <c r="E98" s="1" cm="1">
        <f t="array" ref="E98">MIN(Table2[num_loops],_xlfn.FLOOR.MATH((Table2[h_sections]-Table1[[#This Row],[h]])/Table2[Band Width]))</f>
        <v>4</v>
      </c>
      <c r="F98" s="1">
        <f>MIN(Table1[[#This Row],[ring based on ascending h]],Table1[[#This Row],[ring based on descending h]])</f>
        <v>0</v>
      </c>
      <c r="H98" s="1" cm="1">
        <f t="array" ref="H98">MIN(Table2[num_loops],_xlfn.FLOOR.MATH(Table1[[#This Row],[w]]/Table2[Band Width]))</f>
        <v>4</v>
      </c>
      <c r="I98" s="1" cm="1">
        <f t="array" ref="I98">MIN(Table2[num_loops],_xlfn.FLOOR.MATH((Table2[w_sections]-Table1[[#This Row],[w]])/Table2[Band Width]))</f>
        <v>2</v>
      </c>
      <c r="J98" s="1">
        <f>MIN(Table1[[#This Row],[ring based on ascending w]],Table1[[#This Row],[ring based on descending w]])</f>
        <v>2</v>
      </c>
      <c r="L98" s="1">
        <f>MIN(Table1[[#This Row],[ring based on H]],Table1[[#This Row],[Ring based on W]])</f>
        <v>0</v>
      </c>
      <c r="M98" s="3" cm="1">
        <f t="array" ref="M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9" spans="2:13" x14ac:dyDescent="0.45">
      <c r="B99" s="1">
        <v>0</v>
      </c>
      <c r="C99" s="1">
        <f t="shared" si="3"/>
        <v>36</v>
      </c>
      <c r="D99" s="1" cm="1">
        <f t="array" ref="D99">MIN(Table2[num_loops],_xlfn.FLOOR.MATH(Table1[[#This Row],[h]]/Table2[Band Width]))</f>
        <v>0</v>
      </c>
      <c r="E99" s="1" cm="1">
        <f t="array" ref="E99">MIN(Table2[num_loops],_xlfn.FLOOR.MATH((Table2[h_sections]-Table1[[#This Row],[h]])/Table2[Band Width]))</f>
        <v>4</v>
      </c>
      <c r="F99" s="1">
        <f>MIN(Table1[[#This Row],[ring based on ascending h]],Table1[[#This Row],[ring based on descending h]])</f>
        <v>0</v>
      </c>
      <c r="H99" s="1" cm="1">
        <f t="array" ref="H99">MIN(Table2[num_loops],_xlfn.FLOOR.MATH(Table1[[#This Row],[w]]/Table2[Band Width]))</f>
        <v>4</v>
      </c>
      <c r="I99" s="1" cm="1">
        <f t="array" ref="I99">MIN(Table2[num_loops],_xlfn.FLOOR.MATH((Table2[w_sections]-Table1[[#This Row],[w]])/Table2[Band Width]))</f>
        <v>2</v>
      </c>
      <c r="J99" s="1">
        <f>MIN(Table1[[#This Row],[ring based on ascending w]],Table1[[#This Row],[ring based on descending w]])</f>
        <v>2</v>
      </c>
      <c r="L99" s="1">
        <f>MIN(Table1[[#This Row],[ring based on H]],Table1[[#This Row],[Ring based on W]])</f>
        <v>0</v>
      </c>
      <c r="M99" s="3" cm="1">
        <f t="array" ref="M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0" spans="2:13" x14ac:dyDescent="0.45">
      <c r="B100" s="1">
        <v>0</v>
      </c>
      <c r="C100" s="1">
        <f t="shared" si="3"/>
        <v>37</v>
      </c>
      <c r="D100" s="1" cm="1">
        <f t="array" ref="D100">MIN(Table2[num_loops],_xlfn.FLOOR.MATH(Table1[[#This Row],[h]]/Table2[Band Width]))</f>
        <v>0</v>
      </c>
      <c r="E100" s="1" cm="1">
        <f t="array" ref="E100">MIN(Table2[num_loops],_xlfn.FLOOR.MATH((Table2[h_sections]-Table1[[#This Row],[h]])/Table2[Band Width]))</f>
        <v>4</v>
      </c>
      <c r="F100" s="1">
        <f>MIN(Table1[[#This Row],[ring based on ascending h]],Table1[[#This Row],[ring based on descending h]])</f>
        <v>0</v>
      </c>
      <c r="H100" s="1" cm="1">
        <f t="array" ref="H100">MIN(Table2[num_loops],_xlfn.FLOOR.MATH(Table1[[#This Row],[w]]/Table2[Band Width]))</f>
        <v>4</v>
      </c>
      <c r="I100" s="1" cm="1">
        <f t="array" ref="I100">MIN(Table2[num_loops],_xlfn.FLOOR.MATH((Table2[w_sections]-Table1[[#This Row],[w]])/Table2[Band Width]))</f>
        <v>2</v>
      </c>
      <c r="J100" s="1">
        <f>MIN(Table1[[#This Row],[ring based on ascending w]],Table1[[#This Row],[ring based on descending w]])</f>
        <v>2</v>
      </c>
      <c r="L100" s="1">
        <f>MIN(Table1[[#This Row],[ring based on H]],Table1[[#This Row],[Ring based on W]])</f>
        <v>0</v>
      </c>
      <c r="M100" s="3" cm="1">
        <f t="array" ref="M1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" spans="2:13" x14ac:dyDescent="0.45">
      <c r="B101" s="1">
        <v>0</v>
      </c>
      <c r="C101" s="1">
        <f t="shared" si="3"/>
        <v>38</v>
      </c>
      <c r="D101" s="1" cm="1">
        <f t="array" ref="D101">MIN(Table2[num_loops],_xlfn.FLOOR.MATH(Table1[[#This Row],[h]]/Table2[Band Width]))</f>
        <v>0</v>
      </c>
      <c r="E101" s="1" cm="1">
        <f t="array" ref="E101">MIN(Table2[num_loops],_xlfn.FLOOR.MATH((Table2[h_sections]-Table1[[#This Row],[h]])/Table2[Band Width]))</f>
        <v>4</v>
      </c>
      <c r="F101" s="1">
        <f>MIN(Table1[[#This Row],[ring based on ascending h]],Table1[[#This Row],[ring based on descending h]])</f>
        <v>0</v>
      </c>
      <c r="H101" s="1" cm="1">
        <f t="array" ref="H101">MIN(Table2[num_loops],_xlfn.FLOOR.MATH(Table1[[#This Row],[w]]/Table2[Band Width]))</f>
        <v>4</v>
      </c>
      <c r="I101" s="1" cm="1">
        <f t="array" ref="I101">MIN(Table2[num_loops],_xlfn.FLOOR.MATH((Table2[w_sections]-Table1[[#This Row],[w]])/Table2[Band Width]))</f>
        <v>2</v>
      </c>
      <c r="J101" s="1">
        <f>MIN(Table1[[#This Row],[ring based on ascending w]],Table1[[#This Row],[ring based on descending w]])</f>
        <v>2</v>
      </c>
      <c r="L101" s="1">
        <f>MIN(Table1[[#This Row],[ring based on H]],Table1[[#This Row],[Ring based on W]])</f>
        <v>0</v>
      </c>
      <c r="M101" s="3" cm="1">
        <f t="array" ref="M1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2" spans="2:13" x14ac:dyDescent="0.45">
      <c r="B102" s="1">
        <v>0</v>
      </c>
      <c r="C102" s="1">
        <f t="shared" si="3"/>
        <v>39</v>
      </c>
      <c r="D102" s="1" cm="1">
        <f t="array" ref="D102">MIN(Table2[num_loops],_xlfn.FLOOR.MATH(Table1[[#This Row],[h]]/Table2[Band Width]))</f>
        <v>0</v>
      </c>
      <c r="E102" s="1" cm="1">
        <f t="array" ref="E102">MIN(Table2[num_loops],_xlfn.FLOOR.MATH((Table2[h_sections]-Table1[[#This Row],[h]])/Table2[Band Width]))</f>
        <v>4</v>
      </c>
      <c r="F102" s="1">
        <f>MIN(Table1[[#This Row],[ring based on ascending h]],Table1[[#This Row],[ring based on descending h]])</f>
        <v>0</v>
      </c>
      <c r="H102" s="1" cm="1">
        <f t="array" ref="H102">MIN(Table2[num_loops],_xlfn.FLOOR.MATH(Table1[[#This Row],[w]]/Table2[Band Width]))</f>
        <v>4</v>
      </c>
      <c r="I102" s="1" cm="1">
        <f t="array" ref="I102">MIN(Table2[num_loops],_xlfn.FLOOR.MATH((Table2[w_sections]-Table1[[#This Row],[w]])/Table2[Band Width]))</f>
        <v>2</v>
      </c>
      <c r="J102" s="1">
        <f>MIN(Table1[[#This Row],[ring based on ascending w]],Table1[[#This Row],[ring based on descending w]])</f>
        <v>2</v>
      </c>
      <c r="L102" s="1">
        <f>MIN(Table1[[#This Row],[ring based on H]],Table1[[#This Row],[Ring based on W]])</f>
        <v>0</v>
      </c>
      <c r="M102" s="3" cm="1">
        <f t="array" ref="M1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3" spans="2:13" x14ac:dyDescent="0.45">
      <c r="B103" s="1">
        <v>0</v>
      </c>
      <c r="C103" s="1">
        <f t="shared" si="3"/>
        <v>40</v>
      </c>
      <c r="D103" s="1" cm="1">
        <f t="array" ref="D103">MIN(Table2[num_loops],_xlfn.FLOOR.MATH(Table1[[#This Row],[h]]/Table2[Band Width]))</f>
        <v>0</v>
      </c>
      <c r="E103" s="1" cm="1">
        <f t="array" ref="E103">MIN(Table2[num_loops],_xlfn.FLOOR.MATH((Table2[h_sections]-Table1[[#This Row],[h]])/Table2[Band Width]))</f>
        <v>4</v>
      </c>
      <c r="F103" s="1">
        <f>MIN(Table1[[#This Row],[ring based on ascending h]],Table1[[#This Row],[ring based on descending h]])</f>
        <v>0</v>
      </c>
      <c r="H103" s="1" cm="1">
        <f t="array" ref="H103">MIN(Table2[num_loops],_xlfn.FLOOR.MATH(Table1[[#This Row],[w]]/Table2[Band Width]))</f>
        <v>4</v>
      </c>
      <c r="I103" s="1" cm="1">
        <f t="array" ref="I103">MIN(Table2[num_loops],_xlfn.FLOOR.MATH((Table2[w_sections]-Table1[[#This Row],[w]])/Table2[Band Width]))</f>
        <v>1</v>
      </c>
      <c r="J103" s="1">
        <f>MIN(Table1[[#This Row],[ring based on ascending w]],Table1[[#This Row],[ring based on descending w]])</f>
        <v>1</v>
      </c>
      <c r="L103" s="1">
        <f>MIN(Table1[[#This Row],[ring based on H]],Table1[[#This Row],[Ring based on W]])</f>
        <v>0</v>
      </c>
      <c r="M103" s="3" cm="1">
        <f t="array" ref="M1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4" spans="2:13" x14ac:dyDescent="0.45">
      <c r="B104" s="1">
        <v>0</v>
      </c>
      <c r="C104" s="1">
        <f t="shared" si="3"/>
        <v>41</v>
      </c>
      <c r="D104" s="1" cm="1">
        <f t="array" ref="D104">MIN(Table2[num_loops],_xlfn.FLOOR.MATH(Table1[[#This Row],[h]]/Table2[Band Width]))</f>
        <v>0</v>
      </c>
      <c r="E104" s="1" cm="1">
        <f t="array" ref="E104">MIN(Table2[num_loops],_xlfn.FLOOR.MATH((Table2[h_sections]-Table1[[#This Row],[h]])/Table2[Band Width]))</f>
        <v>4</v>
      </c>
      <c r="F104" s="1">
        <f>MIN(Table1[[#This Row],[ring based on ascending h]],Table1[[#This Row],[ring based on descending h]])</f>
        <v>0</v>
      </c>
      <c r="H104" s="1" cm="1">
        <f t="array" ref="H104">MIN(Table2[num_loops],_xlfn.FLOOR.MATH(Table1[[#This Row],[w]]/Table2[Band Width]))</f>
        <v>4</v>
      </c>
      <c r="I104" s="1" cm="1">
        <f t="array" ref="I104">MIN(Table2[num_loops],_xlfn.FLOOR.MATH((Table2[w_sections]-Table1[[#This Row],[w]])/Table2[Band Width]))</f>
        <v>1</v>
      </c>
      <c r="J104" s="1">
        <f>MIN(Table1[[#This Row],[ring based on ascending w]],Table1[[#This Row],[ring based on descending w]])</f>
        <v>1</v>
      </c>
      <c r="L104" s="1">
        <f>MIN(Table1[[#This Row],[ring based on H]],Table1[[#This Row],[Ring based on W]])</f>
        <v>0</v>
      </c>
      <c r="M104" s="3" cm="1">
        <f t="array" ref="M1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5" spans="2:13" x14ac:dyDescent="0.45">
      <c r="B105" s="1">
        <v>0</v>
      </c>
      <c r="C105" s="1">
        <f t="shared" si="3"/>
        <v>42</v>
      </c>
      <c r="D105" s="1" cm="1">
        <f t="array" ref="D105">MIN(Table2[num_loops],_xlfn.FLOOR.MATH(Table1[[#This Row],[h]]/Table2[Band Width]))</f>
        <v>0</v>
      </c>
      <c r="E105" s="1" cm="1">
        <f t="array" ref="E105">MIN(Table2[num_loops],_xlfn.FLOOR.MATH((Table2[h_sections]-Table1[[#This Row],[h]])/Table2[Band Width]))</f>
        <v>4</v>
      </c>
      <c r="F105" s="1">
        <f>MIN(Table1[[#This Row],[ring based on ascending h]],Table1[[#This Row],[ring based on descending h]])</f>
        <v>0</v>
      </c>
      <c r="H105" s="1" cm="1">
        <f t="array" ref="H105">MIN(Table2[num_loops],_xlfn.FLOOR.MATH(Table1[[#This Row],[w]]/Table2[Band Width]))</f>
        <v>4</v>
      </c>
      <c r="I105" s="1" cm="1">
        <f t="array" ref="I105">MIN(Table2[num_loops],_xlfn.FLOOR.MATH((Table2[w_sections]-Table1[[#This Row],[w]])/Table2[Band Width]))</f>
        <v>1</v>
      </c>
      <c r="J105" s="1">
        <f>MIN(Table1[[#This Row],[ring based on ascending w]],Table1[[#This Row],[ring based on descending w]])</f>
        <v>1</v>
      </c>
      <c r="L105" s="1">
        <f>MIN(Table1[[#This Row],[ring based on H]],Table1[[#This Row],[Ring based on W]])</f>
        <v>0</v>
      </c>
      <c r="M105" s="3" cm="1">
        <f t="array" ref="M1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" spans="2:13" x14ac:dyDescent="0.45">
      <c r="B106" s="1">
        <v>0</v>
      </c>
      <c r="C106" s="1">
        <f t="shared" si="3"/>
        <v>43</v>
      </c>
      <c r="D106" s="1" cm="1">
        <f t="array" ref="D106">MIN(Table2[num_loops],_xlfn.FLOOR.MATH(Table1[[#This Row],[h]]/Table2[Band Width]))</f>
        <v>0</v>
      </c>
      <c r="E106" s="1" cm="1">
        <f t="array" ref="E106">MIN(Table2[num_loops],_xlfn.FLOOR.MATH((Table2[h_sections]-Table1[[#This Row],[h]])/Table2[Band Width]))</f>
        <v>4</v>
      </c>
      <c r="F106" s="1">
        <f>MIN(Table1[[#This Row],[ring based on ascending h]],Table1[[#This Row],[ring based on descending h]])</f>
        <v>0</v>
      </c>
      <c r="H106" s="1" cm="1">
        <f t="array" ref="H106">MIN(Table2[num_loops],_xlfn.FLOOR.MATH(Table1[[#This Row],[w]]/Table2[Band Width]))</f>
        <v>4</v>
      </c>
      <c r="I106" s="1" cm="1">
        <f t="array" ref="I106">MIN(Table2[num_loops],_xlfn.FLOOR.MATH((Table2[w_sections]-Table1[[#This Row],[w]])/Table2[Band Width]))</f>
        <v>1</v>
      </c>
      <c r="J106" s="1">
        <f>MIN(Table1[[#This Row],[ring based on ascending w]],Table1[[#This Row],[ring based on descending w]])</f>
        <v>1</v>
      </c>
      <c r="L106" s="1">
        <f>MIN(Table1[[#This Row],[ring based on H]],Table1[[#This Row],[Ring based on W]])</f>
        <v>0</v>
      </c>
      <c r="M106" s="3" cm="1">
        <f t="array" ref="M1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7" spans="2:13" x14ac:dyDescent="0.45">
      <c r="B107" s="1">
        <v>0</v>
      </c>
      <c r="C107" s="1">
        <f t="shared" si="3"/>
        <v>44</v>
      </c>
      <c r="D107" s="1" cm="1">
        <f t="array" ref="D107">MIN(Table2[num_loops],_xlfn.FLOOR.MATH(Table1[[#This Row],[h]]/Table2[Band Width]))</f>
        <v>0</v>
      </c>
      <c r="E107" s="1" cm="1">
        <f t="array" ref="E107">MIN(Table2[num_loops],_xlfn.FLOOR.MATH((Table2[h_sections]-Table1[[#This Row],[h]])/Table2[Band Width]))</f>
        <v>4</v>
      </c>
      <c r="F107" s="1">
        <f>MIN(Table1[[#This Row],[ring based on ascending h]],Table1[[#This Row],[ring based on descending h]])</f>
        <v>0</v>
      </c>
      <c r="H107" s="1" cm="1">
        <f t="array" ref="H107">MIN(Table2[num_loops],_xlfn.FLOOR.MATH(Table1[[#This Row],[w]]/Table2[Band Width]))</f>
        <v>4</v>
      </c>
      <c r="I107" s="1" cm="1">
        <f t="array" ref="I107">MIN(Table2[num_loops],_xlfn.FLOOR.MATH((Table2[w_sections]-Table1[[#This Row],[w]])/Table2[Band Width]))</f>
        <v>1</v>
      </c>
      <c r="J107" s="1">
        <f>MIN(Table1[[#This Row],[ring based on ascending w]],Table1[[#This Row],[ring based on descending w]])</f>
        <v>1</v>
      </c>
      <c r="L107" s="1">
        <f>MIN(Table1[[#This Row],[ring based on H]],Table1[[#This Row],[Ring based on W]])</f>
        <v>0</v>
      </c>
      <c r="M107" s="3" cm="1">
        <f t="array" ref="M1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8" spans="2:13" x14ac:dyDescent="0.45">
      <c r="B108" s="1">
        <v>0</v>
      </c>
      <c r="C108" s="1">
        <f t="shared" si="3"/>
        <v>45</v>
      </c>
      <c r="D108" s="3" cm="1">
        <f t="array" ref="D108">MIN(Table2[num_loops],_xlfn.FLOOR.MATH(Table1[[#This Row],[h]]/Table2[Band Width]))</f>
        <v>0</v>
      </c>
      <c r="E108" s="3" cm="1">
        <f t="array" ref="E108">MIN(Table2[num_loops],_xlfn.FLOOR.MATH((Table2[h_sections]-Table1[[#This Row],[h]])/Table2[Band Width]))</f>
        <v>4</v>
      </c>
      <c r="F108" s="3">
        <f>MIN(Table1[[#This Row],[ring based on ascending h]],Table1[[#This Row],[ring based on descending h]])</f>
        <v>0</v>
      </c>
      <c r="G108" s="3"/>
      <c r="H108" s="3" cm="1">
        <f t="array" ref="H108">MIN(Table2[num_loops],_xlfn.FLOOR.MATH(Table1[[#This Row],[w]]/Table2[Band Width]))</f>
        <v>4</v>
      </c>
      <c r="I108" s="3" cm="1">
        <f t="array" ref="I108">MIN(Table2[num_loops],_xlfn.FLOOR.MATH((Table2[w_sections]-Table1[[#This Row],[w]])/Table2[Band Width]))</f>
        <v>0</v>
      </c>
      <c r="J108" s="3">
        <f>MIN(Table1[[#This Row],[ring based on ascending w]],Table1[[#This Row],[ring based on descending w]])</f>
        <v>0</v>
      </c>
      <c r="L108" s="3">
        <f>MIN(Table1[[#This Row],[ring based on H]],Table1[[#This Row],[Ring based on W]])</f>
        <v>0</v>
      </c>
      <c r="M108" s="3" cm="1">
        <f t="array" ref="M1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9" spans="2:13" x14ac:dyDescent="0.45">
      <c r="B109" s="1">
        <v>0</v>
      </c>
      <c r="C109" s="1">
        <f t="shared" si="3"/>
        <v>46</v>
      </c>
      <c r="D109" s="3" cm="1">
        <f t="array" ref="D109">MIN(Table2[num_loops],_xlfn.FLOOR.MATH(Table1[[#This Row],[h]]/Table2[Band Width]))</f>
        <v>0</v>
      </c>
      <c r="E109" s="3" cm="1">
        <f t="array" ref="E109">MIN(Table2[num_loops],_xlfn.FLOOR.MATH((Table2[h_sections]-Table1[[#This Row],[h]])/Table2[Band Width]))</f>
        <v>4</v>
      </c>
      <c r="F109" s="3">
        <f>MIN(Table1[[#This Row],[ring based on ascending h]],Table1[[#This Row],[ring based on descending h]])</f>
        <v>0</v>
      </c>
      <c r="G109" s="3"/>
      <c r="H109" s="3" cm="1">
        <f t="array" ref="H109">MIN(Table2[num_loops],_xlfn.FLOOR.MATH(Table1[[#This Row],[w]]/Table2[Band Width]))</f>
        <v>4</v>
      </c>
      <c r="I109" s="3" cm="1">
        <f t="array" ref="I109">MIN(Table2[num_loops],_xlfn.FLOOR.MATH((Table2[w_sections]-Table1[[#This Row],[w]])/Table2[Band Width]))</f>
        <v>0</v>
      </c>
      <c r="J109" s="3">
        <f>MIN(Table1[[#This Row],[ring based on ascending w]],Table1[[#This Row],[ring based on descending w]])</f>
        <v>0</v>
      </c>
      <c r="L109" s="3">
        <f>MIN(Table1[[#This Row],[ring based on H]],Table1[[#This Row],[Ring based on W]])</f>
        <v>0</v>
      </c>
      <c r="M109" s="3" cm="1">
        <f t="array" ref="M1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0" spans="2:13" x14ac:dyDescent="0.45">
      <c r="B110" s="1">
        <v>0</v>
      </c>
      <c r="C110" s="1">
        <f t="shared" si="3"/>
        <v>47</v>
      </c>
      <c r="D110" s="3" cm="1">
        <f t="array" ref="D110">MIN(Table2[num_loops],_xlfn.FLOOR.MATH(Table1[[#This Row],[h]]/Table2[Band Width]))</f>
        <v>0</v>
      </c>
      <c r="E110" s="3" cm="1">
        <f t="array" ref="E110">MIN(Table2[num_loops],_xlfn.FLOOR.MATH((Table2[h_sections]-Table1[[#This Row],[h]])/Table2[Band Width]))</f>
        <v>4</v>
      </c>
      <c r="F110" s="3">
        <f>MIN(Table1[[#This Row],[ring based on ascending h]],Table1[[#This Row],[ring based on descending h]])</f>
        <v>0</v>
      </c>
      <c r="G110" s="3"/>
      <c r="H110" s="3" cm="1">
        <f t="array" ref="H110">MIN(Table2[num_loops],_xlfn.FLOOR.MATH(Table1[[#This Row],[w]]/Table2[Band Width]))</f>
        <v>4</v>
      </c>
      <c r="I110" s="3" cm="1">
        <f t="array" ref="I110">MIN(Table2[num_loops],_xlfn.FLOOR.MATH((Table2[w_sections]-Table1[[#This Row],[w]])/Table2[Band Width]))</f>
        <v>0</v>
      </c>
      <c r="J110" s="3">
        <f>MIN(Table1[[#This Row],[ring based on ascending w]],Table1[[#This Row],[ring based on descending w]])</f>
        <v>0</v>
      </c>
      <c r="L110" s="3">
        <f>MIN(Table1[[#This Row],[ring based on H]],Table1[[#This Row],[Ring based on W]])</f>
        <v>0</v>
      </c>
      <c r="M110" s="3" cm="1">
        <f t="array" ref="M1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" spans="2:13" x14ac:dyDescent="0.45">
      <c r="B111" s="1">
        <v>0</v>
      </c>
      <c r="C111" s="1">
        <f t="shared" si="3"/>
        <v>48</v>
      </c>
      <c r="D111" s="1" cm="1">
        <f t="array" ref="D111">MIN(Table2[num_loops],_xlfn.FLOOR.MATH(Table1[[#This Row],[h]]/Table2[Band Width]))</f>
        <v>0</v>
      </c>
      <c r="E111" s="3" cm="1">
        <f t="array" ref="E111">MIN(Table2[num_loops],_xlfn.FLOOR.MATH((Table2[h_sections]-Table1[[#This Row],[h]])/Table2[Band Width]))</f>
        <v>4</v>
      </c>
      <c r="F111" s="1">
        <f>MIN(Table1[[#This Row],[ring based on ascending h]],Table1[[#This Row],[ring based on descending h]])</f>
        <v>0</v>
      </c>
      <c r="H111" s="1" cm="1">
        <f t="array" ref="H111">MIN(Table2[num_loops],_xlfn.FLOOR.MATH(Table1[[#This Row],[w]]/Table2[Band Width]))</f>
        <v>4</v>
      </c>
      <c r="I111" s="1" cm="1">
        <f t="array" ref="I111">MIN(Table2[num_loops],_xlfn.FLOOR.MATH((Table2[w_sections]-Table1[[#This Row],[w]])/Table2[Band Width]))</f>
        <v>0</v>
      </c>
      <c r="J111" s="1">
        <f>MIN(Table1[[#This Row],[ring based on ascending w]],Table1[[#This Row],[ring based on descending w]])</f>
        <v>0</v>
      </c>
      <c r="L111" s="1">
        <f>MIN(Table1[[#This Row],[ring based on H]],Table1[[#This Row],[Ring based on W]])</f>
        <v>0</v>
      </c>
      <c r="M111" s="3" cm="1">
        <f t="array" ref="M1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2" spans="2:13" x14ac:dyDescent="0.45">
      <c r="B112" s="1">
        <v>0</v>
      </c>
      <c r="C112" s="1">
        <f t="shared" si="3"/>
        <v>49</v>
      </c>
      <c r="D112" s="1" cm="1">
        <f t="array" ref="D112">MIN(Table2[num_loops],_xlfn.FLOOR.MATH(Table1[[#This Row],[h]]/Table2[Band Width]))</f>
        <v>0</v>
      </c>
      <c r="E112" s="3" cm="1">
        <f t="array" ref="E112">MIN(Table2[num_loops],_xlfn.FLOOR.MATH((Table2[h_sections]-Table1[[#This Row],[h]])/Table2[Band Width]))</f>
        <v>4</v>
      </c>
      <c r="F112" s="1">
        <f>MIN(Table1[[#This Row],[ring based on ascending h]],Table1[[#This Row],[ring based on descending h]])</f>
        <v>0</v>
      </c>
      <c r="H112" s="1" cm="1">
        <f t="array" ref="H112">MIN(Table2[num_loops],_xlfn.FLOOR.MATH(Table1[[#This Row],[w]]/Table2[Band Width]))</f>
        <v>4</v>
      </c>
      <c r="I112" s="1" cm="1">
        <f t="array" ref="I112">MIN(Table2[num_loops],_xlfn.FLOOR.MATH((Table2[w_sections]-Table1[[#This Row],[w]])/Table2[Band Width]))</f>
        <v>0</v>
      </c>
      <c r="J112" s="1">
        <f>MIN(Table1[[#This Row],[ring based on ascending w]],Table1[[#This Row],[ring based on descending w]])</f>
        <v>0</v>
      </c>
      <c r="L112" s="1">
        <f>MIN(Table1[[#This Row],[ring based on H]],Table1[[#This Row],[Ring based on W]])</f>
        <v>0</v>
      </c>
      <c r="M112" s="3" cm="1">
        <f t="array" ref="M1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3" spans="2:13" x14ac:dyDescent="0.45">
      <c r="B113" s="1">
        <f>B63+1</f>
        <v>1</v>
      </c>
      <c r="C113" s="1">
        <f>C63</f>
        <v>0</v>
      </c>
      <c r="D113" s="1" cm="1">
        <f t="array" ref="D113">MIN(Table2[num_loops],_xlfn.FLOOR.MATH(Table1[[#This Row],[h]]/Table2[Band Width]))</f>
        <v>0</v>
      </c>
      <c r="E113" s="3" cm="1">
        <f t="array" ref="E113">MIN(Table2[num_loops],_xlfn.FLOOR.MATH((Table2[h_sections]-Table1[[#This Row],[h]])/Table2[Band Width]))</f>
        <v>4</v>
      </c>
      <c r="F113" s="1">
        <f>MIN(Table1[[#This Row],[ring based on ascending h]],Table1[[#This Row],[ring based on descending h]])</f>
        <v>0</v>
      </c>
      <c r="H113" s="1" cm="1">
        <f t="array" ref="H113">MIN(Table2[num_loops],_xlfn.FLOOR.MATH(Table1[[#This Row],[w]]/Table2[Band Width]))</f>
        <v>0</v>
      </c>
      <c r="I113" s="1" cm="1">
        <f t="array" ref="I113">MIN(Table2[num_loops],_xlfn.FLOOR.MATH((Table2[w_sections]-Table1[[#This Row],[w]])/Table2[Band Width]))</f>
        <v>4</v>
      </c>
      <c r="J113" s="1">
        <f>MIN(Table1[[#This Row],[ring based on ascending w]],Table1[[#This Row],[ring based on descending w]])</f>
        <v>0</v>
      </c>
      <c r="L113" s="1">
        <f>MIN(Table1[[#This Row],[ring based on H]],Table1[[#This Row],[Ring based on W]])</f>
        <v>0</v>
      </c>
      <c r="M113" s="3" cm="1">
        <f t="array" ref="M1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4" spans="2:13" x14ac:dyDescent="0.45">
      <c r="B114" s="1">
        <f t="shared" ref="B114:B177" si="4">B64+1</f>
        <v>1</v>
      </c>
      <c r="C114" s="1">
        <f t="shared" ref="C114:C177" si="5">C64</f>
        <v>1</v>
      </c>
      <c r="D114" s="1" cm="1">
        <f t="array" ref="D114">MIN(Table2[num_loops],_xlfn.FLOOR.MATH(Table1[[#This Row],[h]]/Table2[Band Width]))</f>
        <v>0</v>
      </c>
      <c r="E114" s="3" cm="1">
        <f t="array" ref="E114">MIN(Table2[num_loops],_xlfn.FLOOR.MATH((Table2[h_sections]-Table1[[#This Row],[h]])/Table2[Band Width]))</f>
        <v>4</v>
      </c>
      <c r="F114" s="1">
        <f>MIN(Table1[[#This Row],[ring based on ascending h]],Table1[[#This Row],[ring based on descending h]])</f>
        <v>0</v>
      </c>
      <c r="H114" s="1" cm="1">
        <f t="array" ref="H114">MIN(Table2[num_loops],_xlfn.FLOOR.MATH(Table1[[#This Row],[w]]/Table2[Band Width]))</f>
        <v>0</v>
      </c>
      <c r="I114" s="1" cm="1">
        <f t="array" ref="I114">MIN(Table2[num_loops],_xlfn.FLOOR.MATH((Table2[w_sections]-Table1[[#This Row],[w]])/Table2[Band Width]))</f>
        <v>4</v>
      </c>
      <c r="J114" s="1">
        <f>MIN(Table1[[#This Row],[ring based on ascending w]],Table1[[#This Row],[ring based on descending w]])</f>
        <v>0</v>
      </c>
      <c r="L114" s="1">
        <f>MIN(Table1[[#This Row],[ring based on H]],Table1[[#This Row],[Ring based on W]])</f>
        <v>0</v>
      </c>
      <c r="M114" s="3" cm="1">
        <f t="array" ref="M1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5" spans="2:13" x14ac:dyDescent="0.45">
      <c r="B115" s="1">
        <f t="shared" si="4"/>
        <v>1</v>
      </c>
      <c r="C115" s="1">
        <f t="shared" si="5"/>
        <v>2</v>
      </c>
      <c r="D115" s="1" cm="1">
        <f t="array" ref="D115">MIN(Table2[num_loops],_xlfn.FLOOR.MATH(Table1[[#This Row],[h]]/Table2[Band Width]))</f>
        <v>0</v>
      </c>
      <c r="E115" s="3" cm="1">
        <f t="array" ref="E115">MIN(Table2[num_loops],_xlfn.FLOOR.MATH((Table2[h_sections]-Table1[[#This Row],[h]])/Table2[Band Width]))</f>
        <v>4</v>
      </c>
      <c r="F115" s="1">
        <f>MIN(Table1[[#This Row],[ring based on ascending h]],Table1[[#This Row],[ring based on descending h]])</f>
        <v>0</v>
      </c>
      <c r="H115" s="1" cm="1">
        <f t="array" ref="H115">MIN(Table2[num_loops],_xlfn.FLOOR.MATH(Table1[[#This Row],[w]]/Table2[Band Width]))</f>
        <v>0</v>
      </c>
      <c r="I115" s="1" cm="1">
        <f t="array" ref="I115">MIN(Table2[num_loops],_xlfn.FLOOR.MATH((Table2[w_sections]-Table1[[#This Row],[w]])/Table2[Band Width]))</f>
        <v>4</v>
      </c>
      <c r="J115" s="1">
        <f>MIN(Table1[[#This Row],[ring based on ascending w]],Table1[[#This Row],[ring based on descending w]])</f>
        <v>0</v>
      </c>
      <c r="L115" s="1">
        <f>MIN(Table1[[#This Row],[ring based on H]],Table1[[#This Row],[Ring based on W]])</f>
        <v>0</v>
      </c>
      <c r="M115" s="3" cm="1">
        <f t="array" ref="M1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" spans="2:13" x14ac:dyDescent="0.45">
      <c r="B116" s="1">
        <f t="shared" si="4"/>
        <v>1</v>
      </c>
      <c r="C116" s="1">
        <f t="shared" si="5"/>
        <v>3</v>
      </c>
      <c r="D116" s="1" cm="1">
        <f t="array" ref="D116">MIN(Table2[num_loops],_xlfn.FLOOR.MATH(Table1[[#This Row],[h]]/Table2[Band Width]))</f>
        <v>0</v>
      </c>
      <c r="E116" s="3" cm="1">
        <f t="array" ref="E116">MIN(Table2[num_loops],_xlfn.FLOOR.MATH((Table2[h_sections]-Table1[[#This Row],[h]])/Table2[Band Width]))</f>
        <v>4</v>
      </c>
      <c r="F116" s="1">
        <f>MIN(Table1[[#This Row],[ring based on ascending h]],Table1[[#This Row],[ring based on descending h]])</f>
        <v>0</v>
      </c>
      <c r="H116" s="1" cm="1">
        <f t="array" ref="H116">MIN(Table2[num_loops],_xlfn.FLOOR.MATH(Table1[[#This Row],[w]]/Table2[Band Width]))</f>
        <v>0</v>
      </c>
      <c r="I116" s="1" cm="1">
        <f t="array" ref="I116">MIN(Table2[num_loops],_xlfn.FLOOR.MATH((Table2[w_sections]-Table1[[#This Row],[w]])/Table2[Band Width]))</f>
        <v>4</v>
      </c>
      <c r="J116" s="1">
        <f>MIN(Table1[[#This Row],[ring based on ascending w]],Table1[[#This Row],[ring based on descending w]])</f>
        <v>0</v>
      </c>
      <c r="L116" s="1">
        <f>MIN(Table1[[#This Row],[ring based on H]],Table1[[#This Row],[Ring based on W]])</f>
        <v>0</v>
      </c>
      <c r="M116" s="3" cm="1">
        <f t="array" ref="M1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7" spans="2:13" x14ac:dyDescent="0.45">
      <c r="B117" s="1">
        <f t="shared" si="4"/>
        <v>1</v>
      </c>
      <c r="C117" s="1">
        <f t="shared" si="5"/>
        <v>4</v>
      </c>
      <c r="D117" s="1" cm="1">
        <f t="array" ref="D117">MIN(Table2[num_loops],_xlfn.FLOOR.MATH(Table1[[#This Row],[h]]/Table2[Band Width]))</f>
        <v>0</v>
      </c>
      <c r="E117" s="3" cm="1">
        <f t="array" ref="E117">MIN(Table2[num_loops],_xlfn.FLOOR.MATH((Table2[h_sections]-Table1[[#This Row],[h]])/Table2[Band Width]))</f>
        <v>4</v>
      </c>
      <c r="F117" s="1">
        <f>MIN(Table1[[#This Row],[ring based on ascending h]],Table1[[#This Row],[ring based on descending h]])</f>
        <v>0</v>
      </c>
      <c r="H117" s="1" cm="1">
        <f t="array" ref="H117">MIN(Table2[num_loops],_xlfn.FLOOR.MATH(Table1[[#This Row],[w]]/Table2[Band Width]))</f>
        <v>0</v>
      </c>
      <c r="I117" s="1" cm="1">
        <f t="array" ref="I117">MIN(Table2[num_loops],_xlfn.FLOOR.MATH((Table2[w_sections]-Table1[[#This Row],[w]])/Table2[Band Width]))</f>
        <v>4</v>
      </c>
      <c r="J117" s="1">
        <f>MIN(Table1[[#This Row],[ring based on ascending w]],Table1[[#This Row],[ring based on descending w]])</f>
        <v>0</v>
      </c>
      <c r="L117" s="1">
        <f>MIN(Table1[[#This Row],[ring based on H]],Table1[[#This Row],[Ring based on W]])</f>
        <v>0</v>
      </c>
      <c r="M117" s="3" cm="1">
        <f t="array" ref="M1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8" spans="2:13" x14ac:dyDescent="0.45">
      <c r="B118" s="1">
        <f t="shared" si="4"/>
        <v>1</v>
      </c>
      <c r="C118" s="1">
        <f t="shared" si="5"/>
        <v>5</v>
      </c>
      <c r="D118" s="1" cm="1">
        <f t="array" ref="D118">MIN(Table2[num_loops],_xlfn.FLOOR.MATH(Table1[[#This Row],[h]]/Table2[Band Width]))</f>
        <v>0</v>
      </c>
      <c r="E118" s="3" cm="1">
        <f t="array" ref="E118">MIN(Table2[num_loops],_xlfn.FLOOR.MATH((Table2[h_sections]-Table1[[#This Row],[h]])/Table2[Band Width]))</f>
        <v>4</v>
      </c>
      <c r="F118" s="1">
        <f>MIN(Table1[[#This Row],[ring based on ascending h]],Table1[[#This Row],[ring based on descending h]])</f>
        <v>0</v>
      </c>
      <c r="H118" s="1" cm="1">
        <f t="array" ref="H118">MIN(Table2[num_loops],_xlfn.FLOOR.MATH(Table1[[#This Row],[w]]/Table2[Band Width]))</f>
        <v>1</v>
      </c>
      <c r="I118" s="1" cm="1">
        <f t="array" ref="I118">MIN(Table2[num_loops],_xlfn.FLOOR.MATH((Table2[w_sections]-Table1[[#This Row],[w]])/Table2[Band Width]))</f>
        <v>4</v>
      </c>
      <c r="J118" s="1">
        <f>MIN(Table1[[#This Row],[ring based on ascending w]],Table1[[#This Row],[ring based on descending w]])</f>
        <v>1</v>
      </c>
      <c r="L118" s="1">
        <f>MIN(Table1[[#This Row],[ring based on H]],Table1[[#This Row],[Ring based on W]])</f>
        <v>0</v>
      </c>
      <c r="M118" s="3" cm="1">
        <f t="array" ref="M1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9" spans="2:13" x14ac:dyDescent="0.45">
      <c r="B119" s="1">
        <f t="shared" si="4"/>
        <v>1</v>
      </c>
      <c r="C119" s="1">
        <f t="shared" si="5"/>
        <v>6</v>
      </c>
      <c r="D119" s="1" cm="1">
        <f t="array" ref="D119">MIN(Table2[num_loops],_xlfn.FLOOR.MATH(Table1[[#This Row],[h]]/Table2[Band Width]))</f>
        <v>0</v>
      </c>
      <c r="E119" s="3" cm="1">
        <f t="array" ref="E119">MIN(Table2[num_loops],_xlfn.FLOOR.MATH((Table2[h_sections]-Table1[[#This Row],[h]])/Table2[Band Width]))</f>
        <v>4</v>
      </c>
      <c r="F119" s="1">
        <f>MIN(Table1[[#This Row],[ring based on ascending h]],Table1[[#This Row],[ring based on descending h]])</f>
        <v>0</v>
      </c>
      <c r="H119" s="1" cm="1">
        <f t="array" ref="H119">MIN(Table2[num_loops],_xlfn.FLOOR.MATH(Table1[[#This Row],[w]]/Table2[Band Width]))</f>
        <v>1</v>
      </c>
      <c r="I119" s="1" cm="1">
        <f t="array" ref="I119">MIN(Table2[num_loops],_xlfn.FLOOR.MATH((Table2[w_sections]-Table1[[#This Row],[w]])/Table2[Band Width]))</f>
        <v>4</v>
      </c>
      <c r="J119" s="1">
        <f>MIN(Table1[[#This Row],[ring based on ascending w]],Table1[[#This Row],[ring based on descending w]])</f>
        <v>1</v>
      </c>
      <c r="L119" s="1">
        <f>MIN(Table1[[#This Row],[ring based on H]],Table1[[#This Row],[Ring based on W]])</f>
        <v>0</v>
      </c>
      <c r="M119" s="3" cm="1">
        <f t="array" ref="M1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0" spans="2:13" x14ac:dyDescent="0.45">
      <c r="B120" s="1">
        <f t="shared" si="4"/>
        <v>1</v>
      </c>
      <c r="C120" s="1">
        <f t="shared" si="5"/>
        <v>7</v>
      </c>
      <c r="D120" s="1" cm="1">
        <f t="array" ref="D120">MIN(Table2[num_loops],_xlfn.FLOOR.MATH(Table1[[#This Row],[h]]/Table2[Band Width]))</f>
        <v>0</v>
      </c>
      <c r="E120" s="3" cm="1">
        <f t="array" ref="E120">MIN(Table2[num_loops],_xlfn.FLOOR.MATH((Table2[h_sections]-Table1[[#This Row],[h]])/Table2[Band Width]))</f>
        <v>4</v>
      </c>
      <c r="F120" s="1">
        <f>MIN(Table1[[#This Row],[ring based on ascending h]],Table1[[#This Row],[ring based on descending h]])</f>
        <v>0</v>
      </c>
      <c r="H120" s="1" cm="1">
        <f t="array" ref="H120">MIN(Table2[num_loops],_xlfn.FLOOR.MATH(Table1[[#This Row],[w]]/Table2[Band Width]))</f>
        <v>1</v>
      </c>
      <c r="I120" s="1" cm="1">
        <f t="array" ref="I120">MIN(Table2[num_loops],_xlfn.FLOOR.MATH((Table2[w_sections]-Table1[[#This Row],[w]])/Table2[Band Width]))</f>
        <v>4</v>
      </c>
      <c r="J120" s="1">
        <f>MIN(Table1[[#This Row],[ring based on ascending w]],Table1[[#This Row],[ring based on descending w]])</f>
        <v>1</v>
      </c>
      <c r="L120" s="1">
        <f>MIN(Table1[[#This Row],[ring based on H]],Table1[[#This Row],[Ring based on W]])</f>
        <v>0</v>
      </c>
      <c r="M120" s="3" cm="1">
        <f t="array" ref="M1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" spans="2:13" x14ac:dyDescent="0.45">
      <c r="B121" s="1">
        <f t="shared" si="4"/>
        <v>1</v>
      </c>
      <c r="C121" s="1">
        <f t="shared" si="5"/>
        <v>8</v>
      </c>
      <c r="D121" s="1" cm="1">
        <f t="array" ref="D121">MIN(Table2[num_loops],_xlfn.FLOOR.MATH(Table1[[#This Row],[h]]/Table2[Band Width]))</f>
        <v>0</v>
      </c>
      <c r="E121" s="3" cm="1">
        <f t="array" ref="E121">MIN(Table2[num_loops],_xlfn.FLOOR.MATH((Table2[h_sections]-Table1[[#This Row],[h]])/Table2[Band Width]))</f>
        <v>4</v>
      </c>
      <c r="F121" s="1">
        <f>MIN(Table1[[#This Row],[ring based on ascending h]],Table1[[#This Row],[ring based on descending h]])</f>
        <v>0</v>
      </c>
      <c r="H121" s="1" cm="1">
        <f t="array" ref="H121">MIN(Table2[num_loops],_xlfn.FLOOR.MATH(Table1[[#This Row],[w]]/Table2[Band Width]))</f>
        <v>1</v>
      </c>
      <c r="I121" s="1" cm="1">
        <f t="array" ref="I121">MIN(Table2[num_loops],_xlfn.FLOOR.MATH((Table2[w_sections]-Table1[[#This Row],[w]])/Table2[Band Width]))</f>
        <v>4</v>
      </c>
      <c r="J121" s="1">
        <f>MIN(Table1[[#This Row],[ring based on ascending w]],Table1[[#This Row],[ring based on descending w]])</f>
        <v>1</v>
      </c>
      <c r="L121" s="1">
        <f>MIN(Table1[[#This Row],[ring based on H]],Table1[[#This Row],[Ring based on W]])</f>
        <v>0</v>
      </c>
      <c r="M121" s="3" cm="1">
        <f t="array" ref="M1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2" spans="2:13" x14ac:dyDescent="0.45">
      <c r="B122" s="1">
        <f t="shared" si="4"/>
        <v>1</v>
      </c>
      <c r="C122" s="1">
        <f t="shared" si="5"/>
        <v>9</v>
      </c>
      <c r="D122" s="1" cm="1">
        <f t="array" ref="D122">MIN(Table2[num_loops],_xlfn.FLOOR.MATH(Table1[[#This Row],[h]]/Table2[Band Width]))</f>
        <v>0</v>
      </c>
      <c r="E122" s="3" cm="1">
        <f t="array" ref="E122">MIN(Table2[num_loops],_xlfn.FLOOR.MATH((Table2[h_sections]-Table1[[#This Row],[h]])/Table2[Band Width]))</f>
        <v>4</v>
      </c>
      <c r="F122" s="1">
        <f>MIN(Table1[[#This Row],[ring based on ascending h]],Table1[[#This Row],[ring based on descending h]])</f>
        <v>0</v>
      </c>
      <c r="H122" s="1" cm="1">
        <f t="array" ref="H122">MIN(Table2[num_loops],_xlfn.FLOOR.MATH(Table1[[#This Row],[w]]/Table2[Band Width]))</f>
        <v>1</v>
      </c>
      <c r="I122" s="1" cm="1">
        <f t="array" ref="I122">MIN(Table2[num_loops],_xlfn.FLOOR.MATH((Table2[w_sections]-Table1[[#This Row],[w]])/Table2[Band Width]))</f>
        <v>4</v>
      </c>
      <c r="J122" s="1">
        <f>MIN(Table1[[#This Row],[ring based on ascending w]],Table1[[#This Row],[ring based on descending w]])</f>
        <v>1</v>
      </c>
      <c r="L122" s="1">
        <f>MIN(Table1[[#This Row],[ring based on H]],Table1[[#This Row],[Ring based on W]])</f>
        <v>0</v>
      </c>
      <c r="M122" s="3" cm="1">
        <f t="array" ref="M1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3" spans="2:13" x14ac:dyDescent="0.45">
      <c r="B123" s="1">
        <f t="shared" si="4"/>
        <v>1</v>
      </c>
      <c r="C123" s="1">
        <f t="shared" si="5"/>
        <v>10</v>
      </c>
      <c r="D123" s="1" cm="1">
        <f t="array" ref="D123">MIN(Table2[num_loops],_xlfn.FLOOR.MATH(Table1[[#This Row],[h]]/Table2[Band Width]))</f>
        <v>0</v>
      </c>
      <c r="E123" s="3" cm="1">
        <f t="array" ref="E123">MIN(Table2[num_loops],_xlfn.FLOOR.MATH((Table2[h_sections]-Table1[[#This Row],[h]])/Table2[Band Width]))</f>
        <v>4</v>
      </c>
      <c r="F123" s="1">
        <f>MIN(Table1[[#This Row],[ring based on ascending h]],Table1[[#This Row],[ring based on descending h]])</f>
        <v>0</v>
      </c>
      <c r="H123" s="1" cm="1">
        <f t="array" ref="H123">MIN(Table2[num_loops],_xlfn.FLOOR.MATH(Table1[[#This Row],[w]]/Table2[Band Width]))</f>
        <v>2</v>
      </c>
      <c r="I123" s="1" cm="1">
        <f t="array" ref="I123">MIN(Table2[num_loops],_xlfn.FLOOR.MATH((Table2[w_sections]-Table1[[#This Row],[w]])/Table2[Band Width]))</f>
        <v>4</v>
      </c>
      <c r="J123" s="1">
        <f>MIN(Table1[[#This Row],[ring based on ascending w]],Table1[[#This Row],[ring based on descending w]])</f>
        <v>2</v>
      </c>
      <c r="L123" s="1">
        <f>MIN(Table1[[#This Row],[ring based on H]],Table1[[#This Row],[Ring based on W]])</f>
        <v>0</v>
      </c>
      <c r="M123" s="3" cm="1">
        <f t="array" ref="M1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4" spans="2:13" x14ac:dyDescent="0.45">
      <c r="B124" s="1">
        <f t="shared" si="4"/>
        <v>1</v>
      </c>
      <c r="C124" s="1">
        <f t="shared" si="5"/>
        <v>11</v>
      </c>
      <c r="D124" s="3" cm="1">
        <f t="array" ref="D124">MIN(Table2[num_loops],_xlfn.FLOOR.MATH(Table1[[#This Row],[h]]/Table2[Band Width]))</f>
        <v>0</v>
      </c>
      <c r="E124" s="3" cm="1">
        <f t="array" ref="E124">MIN(Table2[num_loops],_xlfn.FLOOR.MATH((Table2[h_sections]-Table1[[#This Row],[h]])/Table2[Band Width]))</f>
        <v>4</v>
      </c>
      <c r="F124" s="3">
        <f>MIN(Table1[[#This Row],[ring based on ascending h]],Table1[[#This Row],[ring based on descending h]])</f>
        <v>0</v>
      </c>
      <c r="G124" s="3"/>
      <c r="H124" s="3" cm="1">
        <f t="array" ref="H124">MIN(Table2[num_loops],_xlfn.FLOOR.MATH(Table1[[#This Row],[w]]/Table2[Band Width]))</f>
        <v>2</v>
      </c>
      <c r="I124" s="3" cm="1">
        <f t="array" ref="I124">MIN(Table2[num_loops],_xlfn.FLOOR.MATH((Table2[w_sections]-Table1[[#This Row],[w]])/Table2[Band Width]))</f>
        <v>4</v>
      </c>
      <c r="J124" s="3">
        <f>MIN(Table1[[#This Row],[ring based on ascending w]],Table1[[#This Row],[ring based on descending w]])</f>
        <v>2</v>
      </c>
      <c r="L124" s="3">
        <f>MIN(Table1[[#This Row],[ring based on H]],Table1[[#This Row],[Ring based on W]])</f>
        <v>0</v>
      </c>
      <c r="M124" s="3" cm="1">
        <f t="array" ref="M1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5" spans="2:13" x14ac:dyDescent="0.45">
      <c r="B125" s="1">
        <f t="shared" si="4"/>
        <v>1</v>
      </c>
      <c r="C125" s="1">
        <f t="shared" si="5"/>
        <v>12</v>
      </c>
      <c r="D125" s="3" cm="1">
        <f t="array" ref="D125">MIN(Table2[num_loops],_xlfn.FLOOR.MATH(Table1[[#This Row],[h]]/Table2[Band Width]))</f>
        <v>0</v>
      </c>
      <c r="E125" s="3" cm="1">
        <f t="array" ref="E125">MIN(Table2[num_loops],_xlfn.FLOOR.MATH((Table2[h_sections]-Table1[[#This Row],[h]])/Table2[Band Width]))</f>
        <v>4</v>
      </c>
      <c r="F125" s="3">
        <f>MIN(Table1[[#This Row],[ring based on ascending h]],Table1[[#This Row],[ring based on descending h]])</f>
        <v>0</v>
      </c>
      <c r="G125" s="3"/>
      <c r="H125" s="3" cm="1">
        <f t="array" ref="H125">MIN(Table2[num_loops],_xlfn.FLOOR.MATH(Table1[[#This Row],[w]]/Table2[Band Width]))</f>
        <v>2</v>
      </c>
      <c r="I125" s="3" cm="1">
        <f t="array" ref="I125">MIN(Table2[num_loops],_xlfn.FLOOR.MATH((Table2[w_sections]-Table1[[#This Row],[w]])/Table2[Band Width]))</f>
        <v>4</v>
      </c>
      <c r="J125" s="3">
        <f>MIN(Table1[[#This Row],[ring based on ascending w]],Table1[[#This Row],[ring based on descending w]])</f>
        <v>2</v>
      </c>
      <c r="L125" s="3">
        <f>MIN(Table1[[#This Row],[ring based on H]],Table1[[#This Row],[Ring based on W]])</f>
        <v>0</v>
      </c>
      <c r="M125" s="3" cm="1">
        <f t="array" ref="M1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" spans="2:13" x14ac:dyDescent="0.45">
      <c r="B126" s="1">
        <f t="shared" si="4"/>
        <v>1</v>
      </c>
      <c r="C126" s="1">
        <f t="shared" si="5"/>
        <v>13</v>
      </c>
      <c r="D126" s="3" cm="1">
        <f t="array" ref="D126">MIN(Table2[num_loops],_xlfn.FLOOR.MATH(Table1[[#This Row],[h]]/Table2[Band Width]))</f>
        <v>0</v>
      </c>
      <c r="E126" s="3" cm="1">
        <f t="array" ref="E126">MIN(Table2[num_loops],_xlfn.FLOOR.MATH((Table2[h_sections]-Table1[[#This Row],[h]])/Table2[Band Width]))</f>
        <v>4</v>
      </c>
      <c r="F126" s="3">
        <f>MIN(Table1[[#This Row],[ring based on ascending h]],Table1[[#This Row],[ring based on descending h]])</f>
        <v>0</v>
      </c>
      <c r="G126" s="3"/>
      <c r="H126" s="3" cm="1">
        <f t="array" ref="H126">MIN(Table2[num_loops],_xlfn.FLOOR.MATH(Table1[[#This Row],[w]]/Table2[Band Width]))</f>
        <v>2</v>
      </c>
      <c r="I126" s="3" cm="1">
        <f t="array" ref="I126">MIN(Table2[num_loops],_xlfn.FLOOR.MATH((Table2[w_sections]-Table1[[#This Row],[w]])/Table2[Band Width]))</f>
        <v>4</v>
      </c>
      <c r="J126" s="3">
        <f>MIN(Table1[[#This Row],[ring based on ascending w]],Table1[[#This Row],[ring based on descending w]])</f>
        <v>2</v>
      </c>
      <c r="L126" s="3">
        <f>MIN(Table1[[#This Row],[ring based on H]],Table1[[#This Row],[Ring based on W]])</f>
        <v>0</v>
      </c>
      <c r="M126" s="3" cm="1">
        <f t="array" ref="M1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7" spans="2:13" x14ac:dyDescent="0.45">
      <c r="B127" s="1">
        <f t="shared" si="4"/>
        <v>1</v>
      </c>
      <c r="C127" s="1">
        <f t="shared" si="5"/>
        <v>14</v>
      </c>
      <c r="D127" s="1" cm="1">
        <f t="array" ref="D127">MIN(Table2[num_loops],_xlfn.FLOOR.MATH(Table1[[#This Row],[h]]/Table2[Band Width]))</f>
        <v>0</v>
      </c>
      <c r="E127" s="3" cm="1">
        <f t="array" ref="E127">MIN(Table2[num_loops],_xlfn.FLOOR.MATH((Table2[h_sections]-Table1[[#This Row],[h]])/Table2[Band Width]))</f>
        <v>4</v>
      </c>
      <c r="F127" s="1">
        <f>MIN(Table1[[#This Row],[ring based on ascending h]],Table1[[#This Row],[ring based on descending h]])</f>
        <v>0</v>
      </c>
      <c r="H127" s="1" cm="1">
        <f t="array" ref="H127">MIN(Table2[num_loops],_xlfn.FLOOR.MATH(Table1[[#This Row],[w]]/Table2[Band Width]))</f>
        <v>2</v>
      </c>
      <c r="I127" s="1" cm="1">
        <f t="array" ref="I127">MIN(Table2[num_loops],_xlfn.FLOOR.MATH((Table2[w_sections]-Table1[[#This Row],[w]])/Table2[Band Width]))</f>
        <v>4</v>
      </c>
      <c r="J127" s="1">
        <f>MIN(Table1[[#This Row],[ring based on ascending w]],Table1[[#This Row],[ring based on descending w]])</f>
        <v>2</v>
      </c>
      <c r="L127" s="1">
        <f>MIN(Table1[[#This Row],[ring based on H]],Table1[[#This Row],[Ring based on W]])</f>
        <v>0</v>
      </c>
      <c r="M127" s="3" cm="1">
        <f t="array" ref="M1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8" spans="2:13" x14ac:dyDescent="0.45">
      <c r="B128" s="1">
        <f t="shared" si="4"/>
        <v>1</v>
      </c>
      <c r="C128" s="1">
        <f t="shared" si="5"/>
        <v>15</v>
      </c>
      <c r="D128" s="1" cm="1">
        <f t="array" ref="D128">MIN(Table2[num_loops],_xlfn.FLOOR.MATH(Table1[[#This Row],[h]]/Table2[Band Width]))</f>
        <v>0</v>
      </c>
      <c r="E128" s="3" cm="1">
        <f t="array" ref="E128">MIN(Table2[num_loops],_xlfn.FLOOR.MATH((Table2[h_sections]-Table1[[#This Row],[h]])/Table2[Band Width]))</f>
        <v>4</v>
      </c>
      <c r="F128" s="1">
        <f>MIN(Table1[[#This Row],[ring based on ascending h]],Table1[[#This Row],[ring based on descending h]])</f>
        <v>0</v>
      </c>
      <c r="H128" s="1" cm="1">
        <f t="array" ref="H128">MIN(Table2[num_loops],_xlfn.FLOOR.MATH(Table1[[#This Row],[w]]/Table2[Band Width]))</f>
        <v>3</v>
      </c>
      <c r="I128" s="1" cm="1">
        <f t="array" ref="I128">MIN(Table2[num_loops],_xlfn.FLOOR.MATH((Table2[w_sections]-Table1[[#This Row],[w]])/Table2[Band Width]))</f>
        <v>4</v>
      </c>
      <c r="J128" s="1">
        <f>MIN(Table1[[#This Row],[ring based on ascending w]],Table1[[#This Row],[ring based on descending w]])</f>
        <v>3</v>
      </c>
      <c r="L128" s="1">
        <f>MIN(Table1[[#This Row],[ring based on H]],Table1[[#This Row],[Ring based on W]])</f>
        <v>0</v>
      </c>
      <c r="M128" s="3" cm="1">
        <f t="array" ref="M1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9" spans="2:13" x14ac:dyDescent="0.45">
      <c r="B129" s="1">
        <f t="shared" si="4"/>
        <v>1</v>
      </c>
      <c r="C129" s="1">
        <f t="shared" si="5"/>
        <v>16</v>
      </c>
      <c r="D129" s="1" cm="1">
        <f t="array" ref="D129">MIN(Table2[num_loops],_xlfn.FLOOR.MATH(Table1[[#This Row],[h]]/Table2[Band Width]))</f>
        <v>0</v>
      </c>
      <c r="E129" s="3" cm="1">
        <f t="array" ref="E129">MIN(Table2[num_loops],_xlfn.FLOOR.MATH((Table2[h_sections]-Table1[[#This Row],[h]])/Table2[Band Width]))</f>
        <v>4</v>
      </c>
      <c r="F129" s="1">
        <f>MIN(Table1[[#This Row],[ring based on ascending h]],Table1[[#This Row],[ring based on descending h]])</f>
        <v>0</v>
      </c>
      <c r="H129" s="1" cm="1">
        <f t="array" ref="H129">MIN(Table2[num_loops],_xlfn.FLOOR.MATH(Table1[[#This Row],[w]]/Table2[Band Width]))</f>
        <v>3</v>
      </c>
      <c r="I129" s="1" cm="1">
        <f t="array" ref="I129">MIN(Table2[num_loops],_xlfn.FLOOR.MATH((Table2[w_sections]-Table1[[#This Row],[w]])/Table2[Band Width]))</f>
        <v>4</v>
      </c>
      <c r="J129" s="1">
        <f>MIN(Table1[[#This Row],[ring based on ascending w]],Table1[[#This Row],[ring based on descending w]])</f>
        <v>3</v>
      </c>
      <c r="L129" s="1">
        <f>MIN(Table1[[#This Row],[ring based on H]],Table1[[#This Row],[Ring based on W]])</f>
        <v>0</v>
      </c>
      <c r="M129" s="3" cm="1">
        <f t="array" ref="M1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0" spans="2:13" x14ac:dyDescent="0.45">
      <c r="B130" s="1">
        <f t="shared" si="4"/>
        <v>1</v>
      </c>
      <c r="C130" s="1">
        <f t="shared" si="5"/>
        <v>17</v>
      </c>
      <c r="D130" s="1" cm="1">
        <f t="array" ref="D130">MIN(Table2[num_loops],_xlfn.FLOOR.MATH(Table1[[#This Row],[h]]/Table2[Band Width]))</f>
        <v>0</v>
      </c>
      <c r="E130" s="3" cm="1">
        <f t="array" ref="E130">MIN(Table2[num_loops],_xlfn.FLOOR.MATH((Table2[h_sections]-Table1[[#This Row],[h]])/Table2[Band Width]))</f>
        <v>4</v>
      </c>
      <c r="F130" s="1">
        <f>MIN(Table1[[#This Row],[ring based on ascending h]],Table1[[#This Row],[ring based on descending h]])</f>
        <v>0</v>
      </c>
      <c r="H130" s="1" cm="1">
        <f t="array" ref="H130">MIN(Table2[num_loops],_xlfn.FLOOR.MATH(Table1[[#This Row],[w]]/Table2[Band Width]))</f>
        <v>3</v>
      </c>
      <c r="I130" s="1" cm="1">
        <f t="array" ref="I130">MIN(Table2[num_loops],_xlfn.FLOOR.MATH((Table2[w_sections]-Table1[[#This Row],[w]])/Table2[Band Width]))</f>
        <v>4</v>
      </c>
      <c r="J130" s="1">
        <f>MIN(Table1[[#This Row],[ring based on ascending w]],Table1[[#This Row],[ring based on descending w]])</f>
        <v>3</v>
      </c>
      <c r="L130" s="1">
        <f>MIN(Table1[[#This Row],[ring based on H]],Table1[[#This Row],[Ring based on W]])</f>
        <v>0</v>
      </c>
      <c r="M130" s="3" cm="1">
        <f t="array" ref="M1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" spans="2:13" x14ac:dyDescent="0.45">
      <c r="B131" s="1">
        <f t="shared" si="4"/>
        <v>1</v>
      </c>
      <c r="C131" s="1">
        <f t="shared" si="5"/>
        <v>18</v>
      </c>
      <c r="D131" s="1" cm="1">
        <f t="array" ref="D131">MIN(Table2[num_loops],_xlfn.FLOOR.MATH(Table1[[#This Row],[h]]/Table2[Band Width]))</f>
        <v>0</v>
      </c>
      <c r="E131" s="3" cm="1">
        <f t="array" ref="E131">MIN(Table2[num_loops],_xlfn.FLOOR.MATH((Table2[h_sections]-Table1[[#This Row],[h]])/Table2[Band Width]))</f>
        <v>4</v>
      </c>
      <c r="F131" s="1">
        <f>MIN(Table1[[#This Row],[ring based on ascending h]],Table1[[#This Row],[ring based on descending h]])</f>
        <v>0</v>
      </c>
      <c r="H131" s="1" cm="1">
        <f t="array" ref="H131">MIN(Table2[num_loops],_xlfn.FLOOR.MATH(Table1[[#This Row],[w]]/Table2[Band Width]))</f>
        <v>3</v>
      </c>
      <c r="I131" s="1" cm="1">
        <f t="array" ref="I131">MIN(Table2[num_loops],_xlfn.FLOOR.MATH((Table2[w_sections]-Table1[[#This Row],[w]])/Table2[Band Width]))</f>
        <v>4</v>
      </c>
      <c r="J131" s="1">
        <f>MIN(Table1[[#This Row],[ring based on ascending w]],Table1[[#This Row],[ring based on descending w]])</f>
        <v>3</v>
      </c>
      <c r="L131" s="1">
        <f>MIN(Table1[[#This Row],[ring based on H]],Table1[[#This Row],[Ring based on W]])</f>
        <v>0</v>
      </c>
      <c r="M131" s="3" cm="1">
        <f t="array" ref="M1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2" spans="2:13" x14ac:dyDescent="0.45">
      <c r="B132" s="1">
        <f t="shared" si="4"/>
        <v>1</v>
      </c>
      <c r="C132" s="1">
        <f t="shared" si="5"/>
        <v>19</v>
      </c>
      <c r="D132" s="1" cm="1">
        <f t="array" ref="D132">MIN(Table2[num_loops],_xlfn.FLOOR.MATH(Table1[[#This Row],[h]]/Table2[Band Width]))</f>
        <v>0</v>
      </c>
      <c r="E132" s="3" cm="1">
        <f t="array" ref="E132">MIN(Table2[num_loops],_xlfn.FLOOR.MATH((Table2[h_sections]-Table1[[#This Row],[h]])/Table2[Band Width]))</f>
        <v>4</v>
      </c>
      <c r="F132" s="1">
        <f>MIN(Table1[[#This Row],[ring based on ascending h]],Table1[[#This Row],[ring based on descending h]])</f>
        <v>0</v>
      </c>
      <c r="H132" s="1" cm="1">
        <f t="array" ref="H132">MIN(Table2[num_loops],_xlfn.FLOOR.MATH(Table1[[#This Row],[w]]/Table2[Band Width]))</f>
        <v>3</v>
      </c>
      <c r="I132" s="1" cm="1">
        <f t="array" ref="I132">MIN(Table2[num_loops],_xlfn.FLOOR.MATH((Table2[w_sections]-Table1[[#This Row],[w]])/Table2[Band Width]))</f>
        <v>4</v>
      </c>
      <c r="J132" s="1">
        <f>MIN(Table1[[#This Row],[ring based on ascending w]],Table1[[#This Row],[ring based on descending w]])</f>
        <v>3</v>
      </c>
      <c r="L132" s="1">
        <f>MIN(Table1[[#This Row],[ring based on H]],Table1[[#This Row],[Ring based on W]])</f>
        <v>0</v>
      </c>
      <c r="M132" s="3" cm="1">
        <f t="array" ref="M1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3" spans="2:13" x14ac:dyDescent="0.45">
      <c r="B133" s="1">
        <f t="shared" si="4"/>
        <v>1</v>
      </c>
      <c r="C133" s="1">
        <f t="shared" si="5"/>
        <v>20</v>
      </c>
      <c r="D133" s="1" cm="1">
        <f t="array" ref="D133">MIN(Table2[num_loops],_xlfn.FLOOR.MATH(Table1[[#This Row],[h]]/Table2[Band Width]))</f>
        <v>0</v>
      </c>
      <c r="E133" s="3" cm="1">
        <f t="array" ref="E133">MIN(Table2[num_loops],_xlfn.FLOOR.MATH((Table2[h_sections]-Table1[[#This Row],[h]])/Table2[Band Width]))</f>
        <v>4</v>
      </c>
      <c r="F133" s="1">
        <f>MIN(Table1[[#This Row],[ring based on ascending h]],Table1[[#This Row],[ring based on descending h]])</f>
        <v>0</v>
      </c>
      <c r="H133" s="1" cm="1">
        <f t="array" ref="H133">MIN(Table2[num_loops],_xlfn.FLOOR.MATH(Table1[[#This Row],[w]]/Table2[Band Width]))</f>
        <v>4</v>
      </c>
      <c r="I133" s="1" cm="1">
        <f t="array" ref="I133">MIN(Table2[num_loops],_xlfn.FLOOR.MATH((Table2[w_sections]-Table1[[#This Row],[w]])/Table2[Band Width]))</f>
        <v>4</v>
      </c>
      <c r="J133" s="1">
        <f>MIN(Table1[[#This Row],[ring based on ascending w]],Table1[[#This Row],[ring based on descending w]])</f>
        <v>4</v>
      </c>
      <c r="L133" s="1">
        <f>MIN(Table1[[#This Row],[ring based on H]],Table1[[#This Row],[Ring based on W]])</f>
        <v>0</v>
      </c>
      <c r="M133" s="3" cm="1">
        <f t="array" ref="M1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4" spans="2:13" x14ac:dyDescent="0.45">
      <c r="B134" s="1">
        <f t="shared" si="4"/>
        <v>1</v>
      </c>
      <c r="C134" s="1">
        <f t="shared" si="5"/>
        <v>21</v>
      </c>
      <c r="D134" s="1" cm="1">
        <f t="array" ref="D134">MIN(Table2[num_loops],_xlfn.FLOOR.MATH(Table1[[#This Row],[h]]/Table2[Band Width]))</f>
        <v>0</v>
      </c>
      <c r="E134" s="3" cm="1">
        <f t="array" ref="E134">MIN(Table2[num_loops],_xlfn.FLOOR.MATH((Table2[h_sections]-Table1[[#This Row],[h]])/Table2[Band Width]))</f>
        <v>4</v>
      </c>
      <c r="F134" s="1">
        <f>MIN(Table1[[#This Row],[ring based on ascending h]],Table1[[#This Row],[ring based on descending h]])</f>
        <v>0</v>
      </c>
      <c r="H134" s="1" cm="1">
        <f t="array" ref="H134">MIN(Table2[num_loops],_xlfn.FLOOR.MATH(Table1[[#This Row],[w]]/Table2[Band Width]))</f>
        <v>4</v>
      </c>
      <c r="I134" s="1" cm="1">
        <f t="array" ref="I134">MIN(Table2[num_loops],_xlfn.FLOOR.MATH((Table2[w_sections]-Table1[[#This Row],[w]])/Table2[Band Width]))</f>
        <v>4</v>
      </c>
      <c r="J134" s="1">
        <f>MIN(Table1[[#This Row],[ring based on ascending w]],Table1[[#This Row],[ring based on descending w]])</f>
        <v>4</v>
      </c>
      <c r="L134" s="1">
        <f>MIN(Table1[[#This Row],[ring based on H]],Table1[[#This Row],[Ring based on W]])</f>
        <v>0</v>
      </c>
      <c r="M134" s="3" cm="1">
        <f t="array" ref="M1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5" spans="2:13" x14ac:dyDescent="0.45">
      <c r="B135" s="1">
        <f t="shared" si="4"/>
        <v>1</v>
      </c>
      <c r="C135" s="1">
        <f t="shared" si="5"/>
        <v>22</v>
      </c>
      <c r="D135" s="1" cm="1">
        <f t="array" ref="D135">MIN(Table2[num_loops],_xlfn.FLOOR.MATH(Table1[[#This Row],[h]]/Table2[Band Width]))</f>
        <v>0</v>
      </c>
      <c r="E135" s="3" cm="1">
        <f t="array" ref="E135">MIN(Table2[num_loops],_xlfn.FLOOR.MATH((Table2[h_sections]-Table1[[#This Row],[h]])/Table2[Band Width]))</f>
        <v>4</v>
      </c>
      <c r="F135" s="1">
        <f>MIN(Table1[[#This Row],[ring based on ascending h]],Table1[[#This Row],[ring based on descending h]])</f>
        <v>0</v>
      </c>
      <c r="H135" s="1" cm="1">
        <f t="array" ref="H135">MIN(Table2[num_loops],_xlfn.FLOOR.MATH(Table1[[#This Row],[w]]/Table2[Band Width]))</f>
        <v>4</v>
      </c>
      <c r="I135" s="1" cm="1">
        <f t="array" ref="I135">MIN(Table2[num_loops],_xlfn.FLOOR.MATH((Table2[w_sections]-Table1[[#This Row],[w]])/Table2[Band Width]))</f>
        <v>4</v>
      </c>
      <c r="J135" s="1">
        <f>MIN(Table1[[#This Row],[ring based on ascending w]],Table1[[#This Row],[ring based on descending w]])</f>
        <v>4</v>
      </c>
      <c r="L135" s="1">
        <f>MIN(Table1[[#This Row],[ring based on H]],Table1[[#This Row],[Ring based on W]])</f>
        <v>0</v>
      </c>
      <c r="M135" s="3" cm="1">
        <f t="array" ref="M1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" spans="2:13" x14ac:dyDescent="0.45">
      <c r="B136" s="1">
        <f t="shared" si="4"/>
        <v>1</v>
      </c>
      <c r="C136" s="1">
        <f t="shared" si="5"/>
        <v>23</v>
      </c>
      <c r="D136" s="1" cm="1">
        <f t="array" ref="D136">MIN(Table2[num_loops],_xlfn.FLOOR.MATH(Table1[[#This Row],[h]]/Table2[Band Width]))</f>
        <v>0</v>
      </c>
      <c r="E136" s="3" cm="1">
        <f t="array" ref="E136">MIN(Table2[num_loops],_xlfn.FLOOR.MATH((Table2[h_sections]-Table1[[#This Row],[h]])/Table2[Band Width]))</f>
        <v>4</v>
      </c>
      <c r="F136" s="1">
        <f>MIN(Table1[[#This Row],[ring based on ascending h]],Table1[[#This Row],[ring based on descending h]])</f>
        <v>0</v>
      </c>
      <c r="H136" s="1" cm="1">
        <f t="array" ref="H136">MIN(Table2[num_loops],_xlfn.FLOOR.MATH(Table1[[#This Row],[w]]/Table2[Band Width]))</f>
        <v>4</v>
      </c>
      <c r="I136" s="1" cm="1">
        <f t="array" ref="I136">MIN(Table2[num_loops],_xlfn.FLOOR.MATH((Table2[w_sections]-Table1[[#This Row],[w]])/Table2[Band Width]))</f>
        <v>4</v>
      </c>
      <c r="J136" s="1">
        <f>MIN(Table1[[#This Row],[ring based on ascending w]],Table1[[#This Row],[ring based on descending w]])</f>
        <v>4</v>
      </c>
      <c r="L136" s="1">
        <f>MIN(Table1[[#This Row],[ring based on H]],Table1[[#This Row],[Ring based on W]])</f>
        <v>0</v>
      </c>
      <c r="M136" s="3" cm="1">
        <f t="array" ref="M1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7" spans="2:13" x14ac:dyDescent="0.45">
      <c r="B137" s="1">
        <f t="shared" si="4"/>
        <v>1</v>
      </c>
      <c r="C137" s="1">
        <f t="shared" si="5"/>
        <v>24</v>
      </c>
      <c r="D137" s="1" cm="1">
        <f t="array" ref="D137">MIN(Table2[num_loops],_xlfn.FLOOR.MATH(Table1[[#This Row],[h]]/Table2[Band Width]))</f>
        <v>0</v>
      </c>
      <c r="E137" s="3" cm="1">
        <f t="array" ref="E137">MIN(Table2[num_loops],_xlfn.FLOOR.MATH((Table2[h_sections]-Table1[[#This Row],[h]])/Table2[Band Width]))</f>
        <v>4</v>
      </c>
      <c r="F137" s="1">
        <f>MIN(Table1[[#This Row],[ring based on ascending h]],Table1[[#This Row],[ring based on descending h]])</f>
        <v>0</v>
      </c>
      <c r="H137" s="1" cm="1">
        <f t="array" ref="H137">MIN(Table2[num_loops],_xlfn.FLOOR.MATH(Table1[[#This Row],[w]]/Table2[Band Width]))</f>
        <v>4</v>
      </c>
      <c r="I137" s="1" cm="1">
        <f t="array" ref="I137">MIN(Table2[num_loops],_xlfn.FLOOR.MATH((Table2[w_sections]-Table1[[#This Row],[w]])/Table2[Band Width]))</f>
        <v>4</v>
      </c>
      <c r="J137" s="1">
        <f>MIN(Table1[[#This Row],[ring based on ascending w]],Table1[[#This Row],[ring based on descending w]])</f>
        <v>4</v>
      </c>
      <c r="L137" s="1">
        <f>MIN(Table1[[#This Row],[ring based on H]],Table1[[#This Row],[Ring based on W]])</f>
        <v>0</v>
      </c>
      <c r="M137" s="3" cm="1">
        <f t="array" ref="M1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8" spans="2:13" x14ac:dyDescent="0.45">
      <c r="B138" s="1">
        <f t="shared" si="4"/>
        <v>1</v>
      </c>
      <c r="C138" s="1">
        <f t="shared" si="5"/>
        <v>25</v>
      </c>
      <c r="D138" s="1" cm="1">
        <f t="array" ref="D138">MIN(Table2[num_loops],_xlfn.FLOOR.MATH(Table1[[#This Row],[h]]/Table2[Band Width]))</f>
        <v>0</v>
      </c>
      <c r="E138" s="3" cm="1">
        <f t="array" ref="E138">MIN(Table2[num_loops],_xlfn.FLOOR.MATH((Table2[h_sections]-Table1[[#This Row],[h]])/Table2[Band Width]))</f>
        <v>4</v>
      </c>
      <c r="F138" s="1">
        <f>MIN(Table1[[#This Row],[ring based on ascending h]],Table1[[#This Row],[ring based on descending h]])</f>
        <v>0</v>
      </c>
      <c r="H138" s="1" cm="1">
        <f t="array" ref="H138">MIN(Table2[num_loops],_xlfn.FLOOR.MATH(Table1[[#This Row],[w]]/Table2[Band Width]))</f>
        <v>4</v>
      </c>
      <c r="I138" s="1" cm="1">
        <f t="array" ref="I138">MIN(Table2[num_loops],_xlfn.FLOOR.MATH((Table2[w_sections]-Table1[[#This Row],[w]])/Table2[Band Width]))</f>
        <v>4</v>
      </c>
      <c r="J138" s="1">
        <f>MIN(Table1[[#This Row],[ring based on ascending w]],Table1[[#This Row],[ring based on descending w]])</f>
        <v>4</v>
      </c>
      <c r="L138" s="1">
        <f>MIN(Table1[[#This Row],[ring based on H]],Table1[[#This Row],[Ring based on W]])</f>
        <v>0</v>
      </c>
      <c r="M138" s="3" cm="1">
        <f t="array" ref="M1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9" spans="2:13" x14ac:dyDescent="0.45">
      <c r="B139" s="1">
        <f t="shared" si="4"/>
        <v>1</v>
      </c>
      <c r="C139" s="1">
        <f t="shared" si="5"/>
        <v>26</v>
      </c>
      <c r="D139" s="1" cm="1">
        <f t="array" ref="D139">MIN(Table2[num_loops],_xlfn.FLOOR.MATH(Table1[[#This Row],[h]]/Table2[Band Width]))</f>
        <v>0</v>
      </c>
      <c r="E139" s="3" cm="1">
        <f t="array" ref="E139">MIN(Table2[num_loops],_xlfn.FLOOR.MATH((Table2[h_sections]-Table1[[#This Row],[h]])/Table2[Band Width]))</f>
        <v>4</v>
      </c>
      <c r="F139" s="1">
        <f>MIN(Table1[[#This Row],[ring based on ascending h]],Table1[[#This Row],[ring based on descending h]])</f>
        <v>0</v>
      </c>
      <c r="H139" s="1" cm="1">
        <f t="array" ref="H139">MIN(Table2[num_loops],_xlfn.FLOOR.MATH(Table1[[#This Row],[w]]/Table2[Band Width]))</f>
        <v>4</v>
      </c>
      <c r="I139" s="1" cm="1">
        <f t="array" ref="I139">MIN(Table2[num_loops],_xlfn.FLOOR.MATH((Table2[w_sections]-Table1[[#This Row],[w]])/Table2[Band Width]))</f>
        <v>4</v>
      </c>
      <c r="J139" s="1">
        <f>MIN(Table1[[#This Row],[ring based on ascending w]],Table1[[#This Row],[ring based on descending w]])</f>
        <v>4</v>
      </c>
      <c r="L139" s="1">
        <f>MIN(Table1[[#This Row],[ring based on H]],Table1[[#This Row],[Ring based on W]])</f>
        <v>0</v>
      </c>
      <c r="M139" s="3" cm="1">
        <f t="array" ref="M1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0" spans="2:13" x14ac:dyDescent="0.45">
      <c r="B140" s="1">
        <f t="shared" si="4"/>
        <v>1</v>
      </c>
      <c r="C140" s="1">
        <f t="shared" si="5"/>
        <v>27</v>
      </c>
      <c r="D140" s="3" cm="1">
        <f t="array" ref="D140">MIN(Table2[num_loops],_xlfn.FLOOR.MATH(Table1[[#This Row],[h]]/Table2[Band Width]))</f>
        <v>0</v>
      </c>
      <c r="E140" s="3" cm="1">
        <f t="array" ref="E140">MIN(Table2[num_loops],_xlfn.FLOOR.MATH((Table2[h_sections]-Table1[[#This Row],[h]])/Table2[Band Width]))</f>
        <v>4</v>
      </c>
      <c r="F140" s="3">
        <f>MIN(Table1[[#This Row],[ring based on ascending h]],Table1[[#This Row],[ring based on descending h]])</f>
        <v>0</v>
      </c>
      <c r="G140" s="3"/>
      <c r="H140" s="3" cm="1">
        <f t="array" ref="H140">MIN(Table2[num_loops],_xlfn.FLOOR.MATH(Table1[[#This Row],[w]]/Table2[Band Width]))</f>
        <v>4</v>
      </c>
      <c r="I140" s="3" cm="1">
        <f t="array" ref="I140">MIN(Table2[num_loops],_xlfn.FLOOR.MATH((Table2[w_sections]-Table1[[#This Row],[w]])/Table2[Band Width]))</f>
        <v>4</v>
      </c>
      <c r="J140" s="3">
        <f>MIN(Table1[[#This Row],[ring based on ascending w]],Table1[[#This Row],[ring based on descending w]])</f>
        <v>4</v>
      </c>
      <c r="L140" s="3">
        <f>MIN(Table1[[#This Row],[ring based on H]],Table1[[#This Row],[Ring based on W]])</f>
        <v>0</v>
      </c>
      <c r="M140" s="3" cm="1">
        <f t="array" ref="M1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" spans="2:13" x14ac:dyDescent="0.45">
      <c r="B141" s="1">
        <f t="shared" si="4"/>
        <v>1</v>
      </c>
      <c r="C141" s="1">
        <f t="shared" si="5"/>
        <v>28</v>
      </c>
      <c r="D141" s="3" cm="1">
        <f t="array" ref="D141">MIN(Table2[num_loops],_xlfn.FLOOR.MATH(Table1[[#This Row],[h]]/Table2[Band Width]))</f>
        <v>0</v>
      </c>
      <c r="E141" s="3" cm="1">
        <f t="array" ref="E141">MIN(Table2[num_loops],_xlfn.FLOOR.MATH((Table2[h_sections]-Table1[[#This Row],[h]])/Table2[Band Width]))</f>
        <v>4</v>
      </c>
      <c r="F141" s="3">
        <f>MIN(Table1[[#This Row],[ring based on ascending h]],Table1[[#This Row],[ring based on descending h]])</f>
        <v>0</v>
      </c>
      <c r="G141" s="3"/>
      <c r="H141" s="3" cm="1">
        <f t="array" ref="H141">MIN(Table2[num_loops],_xlfn.FLOOR.MATH(Table1[[#This Row],[w]]/Table2[Band Width]))</f>
        <v>4</v>
      </c>
      <c r="I141" s="3" cm="1">
        <f t="array" ref="I141">MIN(Table2[num_loops],_xlfn.FLOOR.MATH((Table2[w_sections]-Table1[[#This Row],[w]])/Table2[Band Width]))</f>
        <v>4</v>
      </c>
      <c r="J141" s="3">
        <f>MIN(Table1[[#This Row],[ring based on ascending w]],Table1[[#This Row],[ring based on descending w]])</f>
        <v>4</v>
      </c>
      <c r="L141" s="3">
        <f>MIN(Table1[[#This Row],[ring based on H]],Table1[[#This Row],[Ring based on W]])</f>
        <v>0</v>
      </c>
      <c r="M141" s="3" cm="1">
        <f t="array" ref="M1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2" spans="2:13" x14ac:dyDescent="0.45">
      <c r="B142" s="1">
        <f t="shared" si="4"/>
        <v>1</v>
      </c>
      <c r="C142" s="1">
        <f t="shared" si="5"/>
        <v>29</v>
      </c>
      <c r="D142" s="3" cm="1">
        <f t="array" ref="D142">MIN(Table2[num_loops],_xlfn.FLOOR.MATH(Table1[[#This Row],[h]]/Table2[Band Width]))</f>
        <v>0</v>
      </c>
      <c r="E142" s="3" cm="1">
        <f t="array" ref="E142">MIN(Table2[num_loops],_xlfn.FLOOR.MATH((Table2[h_sections]-Table1[[#This Row],[h]])/Table2[Band Width]))</f>
        <v>4</v>
      </c>
      <c r="F142" s="3">
        <f>MIN(Table1[[#This Row],[ring based on ascending h]],Table1[[#This Row],[ring based on descending h]])</f>
        <v>0</v>
      </c>
      <c r="G142" s="3"/>
      <c r="H142" s="3" cm="1">
        <f t="array" ref="H142">MIN(Table2[num_loops],_xlfn.FLOOR.MATH(Table1[[#This Row],[w]]/Table2[Band Width]))</f>
        <v>4</v>
      </c>
      <c r="I142" s="3" cm="1">
        <f t="array" ref="I142">MIN(Table2[num_loops],_xlfn.FLOOR.MATH((Table2[w_sections]-Table1[[#This Row],[w]])/Table2[Band Width]))</f>
        <v>4</v>
      </c>
      <c r="J142" s="3">
        <f>MIN(Table1[[#This Row],[ring based on ascending w]],Table1[[#This Row],[ring based on descending w]])</f>
        <v>4</v>
      </c>
      <c r="L142" s="3">
        <f>MIN(Table1[[#This Row],[ring based on H]],Table1[[#This Row],[Ring based on W]])</f>
        <v>0</v>
      </c>
      <c r="M142" s="3" cm="1">
        <f t="array" ref="M1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3" spans="2:13" x14ac:dyDescent="0.45">
      <c r="B143" s="1">
        <f t="shared" si="4"/>
        <v>1</v>
      </c>
      <c r="C143" s="1">
        <f t="shared" si="5"/>
        <v>30</v>
      </c>
      <c r="D143" s="1" cm="1">
        <f t="array" ref="D143">MIN(Table2[num_loops],_xlfn.FLOOR.MATH(Table1[[#This Row],[h]]/Table2[Band Width]))</f>
        <v>0</v>
      </c>
      <c r="E143" s="3" cm="1">
        <f t="array" ref="E143">MIN(Table2[num_loops],_xlfn.FLOOR.MATH((Table2[h_sections]-Table1[[#This Row],[h]])/Table2[Band Width]))</f>
        <v>4</v>
      </c>
      <c r="F143" s="1">
        <f>MIN(Table1[[#This Row],[ring based on ascending h]],Table1[[#This Row],[ring based on descending h]])</f>
        <v>0</v>
      </c>
      <c r="H143" s="1" cm="1">
        <f t="array" ref="H143">MIN(Table2[num_loops],_xlfn.FLOOR.MATH(Table1[[#This Row],[w]]/Table2[Band Width]))</f>
        <v>4</v>
      </c>
      <c r="I143" s="1" cm="1">
        <f t="array" ref="I143">MIN(Table2[num_loops],_xlfn.FLOOR.MATH((Table2[w_sections]-Table1[[#This Row],[w]])/Table2[Band Width]))</f>
        <v>3</v>
      </c>
      <c r="J143" s="1">
        <f>MIN(Table1[[#This Row],[ring based on ascending w]],Table1[[#This Row],[ring based on descending w]])</f>
        <v>3</v>
      </c>
      <c r="L143" s="1">
        <f>MIN(Table1[[#This Row],[ring based on H]],Table1[[#This Row],[Ring based on W]])</f>
        <v>0</v>
      </c>
      <c r="M143" s="3" cm="1">
        <f t="array" ref="M1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4" spans="2:13" x14ac:dyDescent="0.45">
      <c r="B144" s="1">
        <f t="shared" si="4"/>
        <v>1</v>
      </c>
      <c r="C144" s="1">
        <f t="shared" si="5"/>
        <v>31</v>
      </c>
      <c r="D144" s="1" cm="1">
        <f t="array" ref="D144">MIN(Table2[num_loops],_xlfn.FLOOR.MATH(Table1[[#This Row],[h]]/Table2[Band Width]))</f>
        <v>0</v>
      </c>
      <c r="E144" s="3" cm="1">
        <f t="array" ref="E144">MIN(Table2[num_loops],_xlfn.FLOOR.MATH((Table2[h_sections]-Table1[[#This Row],[h]])/Table2[Band Width]))</f>
        <v>4</v>
      </c>
      <c r="F144" s="1">
        <f>MIN(Table1[[#This Row],[ring based on ascending h]],Table1[[#This Row],[ring based on descending h]])</f>
        <v>0</v>
      </c>
      <c r="H144" s="1" cm="1">
        <f t="array" ref="H144">MIN(Table2[num_loops],_xlfn.FLOOR.MATH(Table1[[#This Row],[w]]/Table2[Band Width]))</f>
        <v>4</v>
      </c>
      <c r="I144" s="1" cm="1">
        <f t="array" ref="I144">MIN(Table2[num_loops],_xlfn.FLOOR.MATH((Table2[w_sections]-Table1[[#This Row],[w]])/Table2[Band Width]))</f>
        <v>3</v>
      </c>
      <c r="J144" s="1">
        <f>MIN(Table1[[#This Row],[ring based on ascending w]],Table1[[#This Row],[ring based on descending w]])</f>
        <v>3</v>
      </c>
      <c r="L144" s="1">
        <f>MIN(Table1[[#This Row],[ring based on H]],Table1[[#This Row],[Ring based on W]])</f>
        <v>0</v>
      </c>
      <c r="M144" s="3" cm="1">
        <f t="array" ref="M1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5" spans="2:13" x14ac:dyDescent="0.45">
      <c r="B145" s="1">
        <f t="shared" si="4"/>
        <v>1</v>
      </c>
      <c r="C145" s="1">
        <f t="shared" si="5"/>
        <v>32</v>
      </c>
      <c r="D145" s="1" cm="1">
        <f t="array" ref="D145">MIN(Table2[num_loops],_xlfn.FLOOR.MATH(Table1[[#This Row],[h]]/Table2[Band Width]))</f>
        <v>0</v>
      </c>
      <c r="E145" s="3" cm="1">
        <f t="array" ref="E145">MIN(Table2[num_loops],_xlfn.FLOOR.MATH((Table2[h_sections]-Table1[[#This Row],[h]])/Table2[Band Width]))</f>
        <v>4</v>
      </c>
      <c r="F145" s="1">
        <f>MIN(Table1[[#This Row],[ring based on ascending h]],Table1[[#This Row],[ring based on descending h]])</f>
        <v>0</v>
      </c>
      <c r="H145" s="1" cm="1">
        <f t="array" ref="H145">MIN(Table2[num_loops],_xlfn.FLOOR.MATH(Table1[[#This Row],[w]]/Table2[Band Width]))</f>
        <v>4</v>
      </c>
      <c r="I145" s="1" cm="1">
        <f t="array" ref="I145">MIN(Table2[num_loops],_xlfn.FLOOR.MATH((Table2[w_sections]-Table1[[#This Row],[w]])/Table2[Band Width]))</f>
        <v>3</v>
      </c>
      <c r="J145" s="1">
        <f>MIN(Table1[[#This Row],[ring based on ascending w]],Table1[[#This Row],[ring based on descending w]])</f>
        <v>3</v>
      </c>
      <c r="L145" s="1">
        <f>MIN(Table1[[#This Row],[ring based on H]],Table1[[#This Row],[Ring based on W]])</f>
        <v>0</v>
      </c>
      <c r="M145" s="3" cm="1">
        <f t="array" ref="M1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" spans="2:13" x14ac:dyDescent="0.45">
      <c r="B146" s="1">
        <f t="shared" si="4"/>
        <v>1</v>
      </c>
      <c r="C146" s="1">
        <f t="shared" si="5"/>
        <v>33</v>
      </c>
      <c r="D146" s="1" cm="1">
        <f t="array" ref="D146">MIN(Table2[num_loops],_xlfn.FLOOR.MATH(Table1[[#This Row],[h]]/Table2[Band Width]))</f>
        <v>0</v>
      </c>
      <c r="E146" s="3" cm="1">
        <f t="array" ref="E146">MIN(Table2[num_loops],_xlfn.FLOOR.MATH((Table2[h_sections]-Table1[[#This Row],[h]])/Table2[Band Width]))</f>
        <v>4</v>
      </c>
      <c r="F146" s="1">
        <f>MIN(Table1[[#This Row],[ring based on ascending h]],Table1[[#This Row],[ring based on descending h]])</f>
        <v>0</v>
      </c>
      <c r="H146" s="1" cm="1">
        <f t="array" ref="H146">MIN(Table2[num_loops],_xlfn.FLOOR.MATH(Table1[[#This Row],[w]]/Table2[Band Width]))</f>
        <v>4</v>
      </c>
      <c r="I146" s="1" cm="1">
        <f t="array" ref="I146">MIN(Table2[num_loops],_xlfn.FLOOR.MATH((Table2[w_sections]-Table1[[#This Row],[w]])/Table2[Band Width]))</f>
        <v>3</v>
      </c>
      <c r="J146" s="1">
        <f>MIN(Table1[[#This Row],[ring based on ascending w]],Table1[[#This Row],[ring based on descending w]])</f>
        <v>3</v>
      </c>
      <c r="L146" s="1">
        <f>MIN(Table1[[#This Row],[ring based on H]],Table1[[#This Row],[Ring based on W]])</f>
        <v>0</v>
      </c>
      <c r="M146" s="3" cm="1">
        <f t="array" ref="M1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7" spans="2:13" x14ac:dyDescent="0.45">
      <c r="B147" s="1">
        <f t="shared" si="4"/>
        <v>1</v>
      </c>
      <c r="C147" s="1">
        <f t="shared" si="5"/>
        <v>34</v>
      </c>
      <c r="D147" s="1" cm="1">
        <f t="array" ref="D147">MIN(Table2[num_loops],_xlfn.FLOOR.MATH(Table1[[#This Row],[h]]/Table2[Band Width]))</f>
        <v>0</v>
      </c>
      <c r="E147" s="3" cm="1">
        <f t="array" ref="E147">MIN(Table2[num_loops],_xlfn.FLOOR.MATH((Table2[h_sections]-Table1[[#This Row],[h]])/Table2[Band Width]))</f>
        <v>4</v>
      </c>
      <c r="F147" s="1">
        <f>MIN(Table1[[#This Row],[ring based on ascending h]],Table1[[#This Row],[ring based on descending h]])</f>
        <v>0</v>
      </c>
      <c r="H147" s="1" cm="1">
        <f t="array" ref="H147">MIN(Table2[num_loops],_xlfn.FLOOR.MATH(Table1[[#This Row],[w]]/Table2[Band Width]))</f>
        <v>4</v>
      </c>
      <c r="I147" s="1" cm="1">
        <f t="array" ref="I147">MIN(Table2[num_loops],_xlfn.FLOOR.MATH((Table2[w_sections]-Table1[[#This Row],[w]])/Table2[Band Width]))</f>
        <v>3</v>
      </c>
      <c r="J147" s="1">
        <f>MIN(Table1[[#This Row],[ring based on ascending w]],Table1[[#This Row],[ring based on descending w]])</f>
        <v>3</v>
      </c>
      <c r="L147" s="1">
        <f>MIN(Table1[[#This Row],[ring based on H]],Table1[[#This Row],[Ring based on W]])</f>
        <v>0</v>
      </c>
      <c r="M147" s="3" cm="1">
        <f t="array" ref="M1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8" spans="2:13" x14ac:dyDescent="0.45">
      <c r="B148" s="1">
        <f t="shared" si="4"/>
        <v>1</v>
      </c>
      <c r="C148" s="1">
        <f t="shared" si="5"/>
        <v>35</v>
      </c>
      <c r="D148" s="1" cm="1">
        <f t="array" ref="D148">MIN(Table2[num_loops],_xlfn.FLOOR.MATH(Table1[[#This Row],[h]]/Table2[Band Width]))</f>
        <v>0</v>
      </c>
      <c r="E148" s="3" cm="1">
        <f t="array" ref="E148">MIN(Table2[num_loops],_xlfn.FLOOR.MATH((Table2[h_sections]-Table1[[#This Row],[h]])/Table2[Band Width]))</f>
        <v>4</v>
      </c>
      <c r="F148" s="1">
        <f>MIN(Table1[[#This Row],[ring based on ascending h]],Table1[[#This Row],[ring based on descending h]])</f>
        <v>0</v>
      </c>
      <c r="H148" s="1" cm="1">
        <f t="array" ref="H148">MIN(Table2[num_loops],_xlfn.FLOOR.MATH(Table1[[#This Row],[w]]/Table2[Band Width]))</f>
        <v>4</v>
      </c>
      <c r="I148" s="1" cm="1">
        <f t="array" ref="I148">MIN(Table2[num_loops],_xlfn.FLOOR.MATH((Table2[w_sections]-Table1[[#This Row],[w]])/Table2[Band Width]))</f>
        <v>2</v>
      </c>
      <c r="J148" s="1">
        <f>MIN(Table1[[#This Row],[ring based on ascending w]],Table1[[#This Row],[ring based on descending w]])</f>
        <v>2</v>
      </c>
      <c r="L148" s="1">
        <f>MIN(Table1[[#This Row],[ring based on H]],Table1[[#This Row],[Ring based on W]])</f>
        <v>0</v>
      </c>
      <c r="M148" s="3" cm="1">
        <f t="array" ref="M1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9" spans="2:13" x14ac:dyDescent="0.45">
      <c r="B149" s="1">
        <f t="shared" si="4"/>
        <v>1</v>
      </c>
      <c r="C149" s="1">
        <f t="shared" si="5"/>
        <v>36</v>
      </c>
      <c r="D149" s="1" cm="1">
        <f t="array" ref="D149">MIN(Table2[num_loops],_xlfn.FLOOR.MATH(Table1[[#This Row],[h]]/Table2[Band Width]))</f>
        <v>0</v>
      </c>
      <c r="E149" s="3" cm="1">
        <f t="array" ref="E149">MIN(Table2[num_loops],_xlfn.FLOOR.MATH((Table2[h_sections]-Table1[[#This Row],[h]])/Table2[Band Width]))</f>
        <v>4</v>
      </c>
      <c r="F149" s="1">
        <f>MIN(Table1[[#This Row],[ring based on ascending h]],Table1[[#This Row],[ring based on descending h]])</f>
        <v>0</v>
      </c>
      <c r="H149" s="1" cm="1">
        <f t="array" ref="H149">MIN(Table2[num_loops],_xlfn.FLOOR.MATH(Table1[[#This Row],[w]]/Table2[Band Width]))</f>
        <v>4</v>
      </c>
      <c r="I149" s="1" cm="1">
        <f t="array" ref="I149">MIN(Table2[num_loops],_xlfn.FLOOR.MATH((Table2[w_sections]-Table1[[#This Row],[w]])/Table2[Band Width]))</f>
        <v>2</v>
      </c>
      <c r="J149" s="1">
        <f>MIN(Table1[[#This Row],[ring based on ascending w]],Table1[[#This Row],[ring based on descending w]])</f>
        <v>2</v>
      </c>
      <c r="L149" s="1">
        <f>MIN(Table1[[#This Row],[ring based on H]],Table1[[#This Row],[Ring based on W]])</f>
        <v>0</v>
      </c>
      <c r="M149" s="3" cm="1">
        <f t="array" ref="M1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0" spans="2:13" x14ac:dyDescent="0.45">
      <c r="B150" s="1">
        <f t="shared" si="4"/>
        <v>1</v>
      </c>
      <c r="C150" s="1">
        <f t="shared" si="5"/>
        <v>37</v>
      </c>
      <c r="D150" s="1" cm="1">
        <f t="array" ref="D150">MIN(Table2[num_loops],_xlfn.FLOOR.MATH(Table1[[#This Row],[h]]/Table2[Band Width]))</f>
        <v>0</v>
      </c>
      <c r="E150" s="3" cm="1">
        <f t="array" ref="E150">MIN(Table2[num_loops],_xlfn.FLOOR.MATH((Table2[h_sections]-Table1[[#This Row],[h]])/Table2[Band Width]))</f>
        <v>4</v>
      </c>
      <c r="F150" s="1">
        <f>MIN(Table1[[#This Row],[ring based on ascending h]],Table1[[#This Row],[ring based on descending h]])</f>
        <v>0</v>
      </c>
      <c r="H150" s="1" cm="1">
        <f t="array" ref="H150">MIN(Table2[num_loops],_xlfn.FLOOR.MATH(Table1[[#This Row],[w]]/Table2[Band Width]))</f>
        <v>4</v>
      </c>
      <c r="I150" s="1" cm="1">
        <f t="array" ref="I150">MIN(Table2[num_loops],_xlfn.FLOOR.MATH((Table2[w_sections]-Table1[[#This Row],[w]])/Table2[Band Width]))</f>
        <v>2</v>
      </c>
      <c r="J150" s="1">
        <f>MIN(Table1[[#This Row],[ring based on ascending w]],Table1[[#This Row],[ring based on descending w]])</f>
        <v>2</v>
      </c>
      <c r="L150" s="1">
        <f>MIN(Table1[[#This Row],[ring based on H]],Table1[[#This Row],[Ring based on W]])</f>
        <v>0</v>
      </c>
      <c r="M150" s="3" cm="1">
        <f t="array" ref="M1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" spans="2:13" x14ac:dyDescent="0.45">
      <c r="B151" s="1">
        <f t="shared" si="4"/>
        <v>1</v>
      </c>
      <c r="C151" s="1">
        <f t="shared" si="5"/>
        <v>38</v>
      </c>
      <c r="D151" s="1" cm="1">
        <f t="array" ref="D151">MIN(Table2[num_loops],_xlfn.FLOOR.MATH(Table1[[#This Row],[h]]/Table2[Band Width]))</f>
        <v>0</v>
      </c>
      <c r="E151" s="3" cm="1">
        <f t="array" ref="E151">MIN(Table2[num_loops],_xlfn.FLOOR.MATH((Table2[h_sections]-Table1[[#This Row],[h]])/Table2[Band Width]))</f>
        <v>4</v>
      </c>
      <c r="F151" s="1">
        <f>MIN(Table1[[#This Row],[ring based on ascending h]],Table1[[#This Row],[ring based on descending h]])</f>
        <v>0</v>
      </c>
      <c r="H151" s="1" cm="1">
        <f t="array" ref="H151">MIN(Table2[num_loops],_xlfn.FLOOR.MATH(Table1[[#This Row],[w]]/Table2[Band Width]))</f>
        <v>4</v>
      </c>
      <c r="I151" s="1" cm="1">
        <f t="array" ref="I151">MIN(Table2[num_loops],_xlfn.FLOOR.MATH((Table2[w_sections]-Table1[[#This Row],[w]])/Table2[Band Width]))</f>
        <v>2</v>
      </c>
      <c r="J151" s="1">
        <f>MIN(Table1[[#This Row],[ring based on ascending w]],Table1[[#This Row],[ring based on descending w]])</f>
        <v>2</v>
      </c>
      <c r="L151" s="1">
        <f>MIN(Table1[[#This Row],[ring based on H]],Table1[[#This Row],[Ring based on W]])</f>
        <v>0</v>
      </c>
      <c r="M151" s="3" cm="1">
        <f t="array" ref="M1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2" spans="2:13" x14ac:dyDescent="0.45">
      <c r="B152" s="1">
        <f t="shared" si="4"/>
        <v>1</v>
      </c>
      <c r="C152" s="1">
        <f t="shared" si="5"/>
        <v>39</v>
      </c>
      <c r="D152" s="1" cm="1">
        <f t="array" ref="D152">MIN(Table2[num_loops],_xlfn.FLOOR.MATH(Table1[[#This Row],[h]]/Table2[Band Width]))</f>
        <v>0</v>
      </c>
      <c r="E152" s="3" cm="1">
        <f t="array" ref="E152">MIN(Table2[num_loops],_xlfn.FLOOR.MATH((Table2[h_sections]-Table1[[#This Row],[h]])/Table2[Band Width]))</f>
        <v>4</v>
      </c>
      <c r="F152" s="1">
        <f>MIN(Table1[[#This Row],[ring based on ascending h]],Table1[[#This Row],[ring based on descending h]])</f>
        <v>0</v>
      </c>
      <c r="H152" s="1" cm="1">
        <f t="array" ref="H152">MIN(Table2[num_loops],_xlfn.FLOOR.MATH(Table1[[#This Row],[w]]/Table2[Band Width]))</f>
        <v>4</v>
      </c>
      <c r="I152" s="1" cm="1">
        <f t="array" ref="I152">MIN(Table2[num_loops],_xlfn.FLOOR.MATH((Table2[w_sections]-Table1[[#This Row],[w]])/Table2[Band Width]))</f>
        <v>2</v>
      </c>
      <c r="J152" s="1">
        <f>MIN(Table1[[#This Row],[ring based on ascending w]],Table1[[#This Row],[ring based on descending w]])</f>
        <v>2</v>
      </c>
      <c r="L152" s="1">
        <f>MIN(Table1[[#This Row],[ring based on H]],Table1[[#This Row],[Ring based on W]])</f>
        <v>0</v>
      </c>
      <c r="M152" s="3" cm="1">
        <f t="array" ref="M1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3" spans="2:13" x14ac:dyDescent="0.45">
      <c r="B153" s="1">
        <f t="shared" si="4"/>
        <v>1</v>
      </c>
      <c r="C153" s="1">
        <f t="shared" si="5"/>
        <v>40</v>
      </c>
      <c r="D153" s="1" cm="1">
        <f t="array" ref="D153">MIN(Table2[num_loops],_xlfn.FLOOR.MATH(Table1[[#This Row],[h]]/Table2[Band Width]))</f>
        <v>0</v>
      </c>
      <c r="E153" s="3" cm="1">
        <f t="array" ref="E153">MIN(Table2[num_loops],_xlfn.FLOOR.MATH((Table2[h_sections]-Table1[[#This Row],[h]])/Table2[Band Width]))</f>
        <v>4</v>
      </c>
      <c r="F153" s="1">
        <f>MIN(Table1[[#This Row],[ring based on ascending h]],Table1[[#This Row],[ring based on descending h]])</f>
        <v>0</v>
      </c>
      <c r="H153" s="1" cm="1">
        <f t="array" ref="H153">MIN(Table2[num_loops],_xlfn.FLOOR.MATH(Table1[[#This Row],[w]]/Table2[Band Width]))</f>
        <v>4</v>
      </c>
      <c r="I153" s="1" cm="1">
        <f t="array" ref="I153">MIN(Table2[num_loops],_xlfn.FLOOR.MATH((Table2[w_sections]-Table1[[#This Row],[w]])/Table2[Band Width]))</f>
        <v>1</v>
      </c>
      <c r="J153" s="1">
        <f>MIN(Table1[[#This Row],[ring based on ascending w]],Table1[[#This Row],[ring based on descending w]])</f>
        <v>1</v>
      </c>
      <c r="L153" s="1">
        <f>MIN(Table1[[#This Row],[ring based on H]],Table1[[#This Row],[Ring based on W]])</f>
        <v>0</v>
      </c>
      <c r="M153" s="3" cm="1">
        <f t="array" ref="M1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4" spans="2:13" x14ac:dyDescent="0.45">
      <c r="B154" s="1">
        <f t="shared" si="4"/>
        <v>1</v>
      </c>
      <c r="C154" s="1">
        <f t="shared" si="5"/>
        <v>41</v>
      </c>
      <c r="D154" s="1" cm="1">
        <f t="array" ref="D154">MIN(Table2[num_loops],_xlfn.FLOOR.MATH(Table1[[#This Row],[h]]/Table2[Band Width]))</f>
        <v>0</v>
      </c>
      <c r="E154" s="3" cm="1">
        <f t="array" ref="E154">MIN(Table2[num_loops],_xlfn.FLOOR.MATH((Table2[h_sections]-Table1[[#This Row],[h]])/Table2[Band Width]))</f>
        <v>4</v>
      </c>
      <c r="F154" s="1">
        <f>MIN(Table1[[#This Row],[ring based on ascending h]],Table1[[#This Row],[ring based on descending h]])</f>
        <v>0</v>
      </c>
      <c r="H154" s="1" cm="1">
        <f t="array" ref="H154">MIN(Table2[num_loops],_xlfn.FLOOR.MATH(Table1[[#This Row],[w]]/Table2[Band Width]))</f>
        <v>4</v>
      </c>
      <c r="I154" s="1" cm="1">
        <f t="array" ref="I154">MIN(Table2[num_loops],_xlfn.FLOOR.MATH((Table2[w_sections]-Table1[[#This Row],[w]])/Table2[Band Width]))</f>
        <v>1</v>
      </c>
      <c r="J154" s="1">
        <f>MIN(Table1[[#This Row],[ring based on ascending w]],Table1[[#This Row],[ring based on descending w]])</f>
        <v>1</v>
      </c>
      <c r="L154" s="1">
        <f>MIN(Table1[[#This Row],[ring based on H]],Table1[[#This Row],[Ring based on W]])</f>
        <v>0</v>
      </c>
      <c r="M154" s="3" cm="1">
        <f t="array" ref="M1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5" spans="2:13" x14ac:dyDescent="0.45">
      <c r="B155" s="1">
        <f t="shared" si="4"/>
        <v>1</v>
      </c>
      <c r="C155" s="1">
        <f t="shared" si="5"/>
        <v>42</v>
      </c>
      <c r="D155" s="1" cm="1">
        <f t="array" ref="D155">MIN(Table2[num_loops],_xlfn.FLOOR.MATH(Table1[[#This Row],[h]]/Table2[Band Width]))</f>
        <v>0</v>
      </c>
      <c r="E155" s="3" cm="1">
        <f t="array" ref="E155">MIN(Table2[num_loops],_xlfn.FLOOR.MATH((Table2[h_sections]-Table1[[#This Row],[h]])/Table2[Band Width]))</f>
        <v>4</v>
      </c>
      <c r="F155" s="1">
        <f>MIN(Table1[[#This Row],[ring based on ascending h]],Table1[[#This Row],[ring based on descending h]])</f>
        <v>0</v>
      </c>
      <c r="H155" s="1" cm="1">
        <f t="array" ref="H155">MIN(Table2[num_loops],_xlfn.FLOOR.MATH(Table1[[#This Row],[w]]/Table2[Band Width]))</f>
        <v>4</v>
      </c>
      <c r="I155" s="1" cm="1">
        <f t="array" ref="I155">MIN(Table2[num_loops],_xlfn.FLOOR.MATH((Table2[w_sections]-Table1[[#This Row],[w]])/Table2[Band Width]))</f>
        <v>1</v>
      </c>
      <c r="J155" s="1">
        <f>MIN(Table1[[#This Row],[ring based on ascending w]],Table1[[#This Row],[ring based on descending w]])</f>
        <v>1</v>
      </c>
      <c r="L155" s="1">
        <f>MIN(Table1[[#This Row],[ring based on H]],Table1[[#This Row],[Ring based on W]])</f>
        <v>0</v>
      </c>
      <c r="M155" s="3" cm="1">
        <f t="array" ref="M1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" spans="2:13" x14ac:dyDescent="0.45">
      <c r="B156" s="1">
        <f t="shared" si="4"/>
        <v>1</v>
      </c>
      <c r="C156" s="1">
        <f t="shared" si="5"/>
        <v>43</v>
      </c>
      <c r="D156" s="3" cm="1">
        <f t="array" ref="D156">MIN(Table2[num_loops],_xlfn.FLOOR.MATH(Table1[[#This Row],[h]]/Table2[Band Width]))</f>
        <v>0</v>
      </c>
      <c r="E156" s="3" cm="1">
        <f t="array" ref="E156">MIN(Table2[num_loops],_xlfn.FLOOR.MATH((Table2[h_sections]-Table1[[#This Row],[h]])/Table2[Band Width]))</f>
        <v>4</v>
      </c>
      <c r="F156" s="3">
        <f>MIN(Table1[[#This Row],[ring based on ascending h]],Table1[[#This Row],[ring based on descending h]])</f>
        <v>0</v>
      </c>
      <c r="G156" s="3"/>
      <c r="H156" s="3" cm="1">
        <f t="array" ref="H156">MIN(Table2[num_loops],_xlfn.FLOOR.MATH(Table1[[#This Row],[w]]/Table2[Band Width]))</f>
        <v>4</v>
      </c>
      <c r="I156" s="3" cm="1">
        <f t="array" ref="I156">MIN(Table2[num_loops],_xlfn.FLOOR.MATH((Table2[w_sections]-Table1[[#This Row],[w]])/Table2[Band Width]))</f>
        <v>1</v>
      </c>
      <c r="J156" s="3">
        <f>MIN(Table1[[#This Row],[ring based on ascending w]],Table1[[#This Row],[ring based on descending w]])</f>
        <v>1</v>
      </c>
      <c r="L156" s="3">
        <f>MIN(Table1[[#This Row],[ring based on H]],Table1[[#This Row],[Ring based on W]])</f>
        <v>0</v>
      </c>
      <c r="M156" s="3" cm="1">
        <f t="array" ref="M1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7" spans="2:13" x14ac:dyDescent="0.45">
      <c r="B157" s="1">
        <f t="shared" si="4"/>
        <v>1</v>
      </c>
      <c r="C157" s="1">
        <f t="shared" si="5"/>
        <v>44</v>
      </c>
      <c r="D157" s="3" cm="1">
        <f t="array" ref="D157">MIN(Table2[num_loops],_xlfn.FLOOR.MATH(Table1[[#This Row],[h]]/Table2[Band Width]))</f>
        <v>0</v>
      </c>
      <c r="E157" s="3" cm="1">
        <f t="array" ref="E157">MIN(Table2[num_loops],_xlfn.FLOOR.MATH((Table2[h_sections]-Table1[[#This Row],[h]])/Table2[Band Width]))</f>
        <v>4</v>
      </c>
      <c r="F157" s="3">
        <f>MIN(Table1[[#This Row],[ring based on ascending h]],Table1[[#This Row],[ring based on descending h]])</f>
        <v>0</v>
      </c>
      <c r="G157" s="3"/>
      <c r="H157" s="3" cm="1">
        <f t="array" ref="H157">MIN(Table2[num_loops],_xlfn.FLOOR.MATH(Table1[[#This Row],[w]]/Table2[Band Width]))</f>
        <v>4</v>
      </c>
      <c r="I157" s="3" cm="1">
        <f t="array" ref="I157">MIN(Table2[num_loops],_xlfn.FLOOR.MATH((Table2[w_sections]-Table1[[#This Row],[w]])/Table2[Band Width]))</f>
        <v>1</v>
      </c>
      <c r="J157" s="3">
        <f>MIN(Table1[[#This Row],[ring based on ascending w]],Table1[[#This Row],[ring based on descending w]])</f>
        <v>1</v>
      </c>
      <c r="L157" s="3">
        <f>MIN(Table1[[#This Row],[ring based on H]],Table1[[#This Row],[Ring based on W]])</f>
        <v>0</v>
      </c>
      <c r="M157" s="3" cm="1">
        <f t="array" ref="M1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8" spans="2:13" x14ac:dyDescent="0.45">
      <c r="B158" s="1">
        <f t="shared" si="4"/>
        <v>1</v>
      </c>
      <c r="C158" s="1">
        <f t="shared" si="5"/>
        <v>45</v>
      </c>
      <c r="D158" s="3" cm="1">
        <f t="array" ref="D158">MIN(Table2[num_loops],_xlfn.FLOOR.MATH(Table1[[#This Row],[h]]/Table2[Band Width]))</f>
        <v>0</v>
      </c>
      <c r="E158" s="3" cm="1">
        <f t="array" ref="E158">MIN(Table2[num_loops],_xlfn.FLOOR.MATH((Table2[h_sections]-Table1[[#This Row],[h]])/Table2[Band Width]))</f>
        <v>4</v>
      </c>
      <c r="F158" s="3">
        <f>MIN(Table1[[#This Row],[ring based on ascending h]],Table1[[#This Row],[ring based on descending h]])</f>
        <v>0</v>
      </c>
      <c r="G158" s="3"/>
      <c r="H158" s="3" cm="1">
        <f t="array" ref="H158">MIN(Table2[num_loops],_xlfn.FLOOR.MATH(Table1[[#This Row],[w]]/Table2[Band Width]))</f>
        <v>4</v>
      </c>
      <c r="I158" s="3" cm="1">
        <f t="array" ref="I158">MIN(Table2[num_loops],_xlfn.FLOOR.MATH((Table2[w_sections]-Table1[[#This Row],[w]])/Table2[Band Width]))</f>
        <v>0</v>
      </c>
      <c r="J158" s="3">
        <f>MIN(Table1[[#This Row],[ring based on ascending w]],Table1[[#This Row],[ring based on descending w]])</f>
        <v>0</v>
      </c>
      <c r="L158" s="3">
        <f>MIN(Table1[[#This Row],[ring based on H]],Table1[[#This Row],[Ring based on W]])</f>
        <v>0</v>
      </c>
      <c r="M158" s="3" cm="1">
        <f t="array" ref="M1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9" spans="2:13" x14ac:dyDescent="0.45">
      <c r="B159" s="1">
        <f t="shared" si="4"/>
        <v>1</v>
      </c>
      <c r="C159" s="1">
        <f t="shared" si="5"/>
        <v>46</v>
      </c>
      <c r="D159" s="1" cm="1">
        <f t="array" ref="D159">MIN(Table2[num_loops],_xlfn.FLOOR.MATH(Table1[[#This Row],[h]]/Table2[Band Width]))</f>
        <v>0</v>
      </c>
      <c r="E159" s="3" cm="1">
        <f t="array" ref="E159">MIN(Table2[num_loops],_xlfn.FLOOR.MATH((Table2[h_sections]-Table1[[#This Row],[h]])/Table2[Band Width]))</f>
        <v>4</v>
      </c>
      <c r="F159" s="1">
        <f>MIN(Table1[[#This Row],[ring based on ascending h]],Table1[[#This Row],[ring based on descending h]])</f>
        <v>0</v>
      </c>
      <c r="H159" s="1" cm="1">
        <f t="array" ref="H159">MIN(Table2[num_loops],_xlfn.FLOOR.MATH(Table1[[#This Row],[w]]/Table2[Band Width]))</f>
        <v>4</v>
      </c>
      <c r="I159" s="1" cm="1">
        <f t="array" ref="I159">MIN(Table2[num_loops],_xlfn.FLOOR.MATH((Table2[w_sections]-Table1[[#This Row],[w]])/Table2[Band Width]))</f>
        <v>0</v>
      </c>
      <c r="J159" s="1">
        <f>MIN(Table1[[#This Row],[ring based on ascending w]],Table1[[#This Row],[ring based on descending w]])</f>
        <v>0</v>
      </c>
      <c r="L159" s="1">
        <f>MIN(Table1[[#This Row],[ring based on H]],Table1[[#This Row],[Ring based on W]])</f>
        <v>0</v>
      </c>
      <c r="M159" s="3" cm="1">
        <f t="array" ref="M1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0" spans="2:13" x14ac:dyDescent="0.45">
      <c r="B160" s="1">
        <f t="shared" si="4"/>
        <v>1</v>
      </c>
      <c r="C160" s="1">
        <f t="shared" si="5"/>
        <v>47</v>
      </c>
      <c r="D160" s="1" cm="1">
        <f t="array" ref="D160">MIN(Table2[num_loops],_xlfn.FLOOR.MATH(Table1[[#This Row],[h]]/Table2[Band Width]))</f>
        <v>0</v>
      </c>
      <c r="E160" s="3" cm="1">
        <f t="array" ref="E160">MIN(Table2[num_loops],_xlfn.FLOOR.MATH((Table2[h_sections]-Table1[[#This Row],[h]])/Table2[Band Width]))</f>
        <v>4</v>
      </c>
      <c r="F160" s="1">
        <f>MIN(Table1[[#This Row],[ring based on ascending h]],Table1[[#This Row],[ring based on descending h]])</f>
        <v>0</v>
      </c>
      <c r="H160" s="1" cm="1">
        <f t="array" ref="H160">MIN(Table2[num_loops],_xlfn.FLOOR.MATH(Table1[[#This Row],[w]]/Table2[Band Width]))</f>
        <v>4</v>
      </c>
      <c r="I160" s="1" cm="1">
        <f t="array" ref="I160">MIN(Table2[num_loops],_xlfn.FLOOR.MATH((Table2[w_sections]-Table1[[#This Row],[w]])/Table2[Band Width]))</f>
        <v>0</v>
      </c>
      <c r="J160" s="1">
        <f>MIN(Table1[[#This Row],[ring based on ascending w]],Table1[[#This Row],[ring based on descending w]])</f>
        <v>0</v>
      </c>
      <c r="L160" s="1">
        <f>MIN(Table1[[#This Row],[ring based on H]],Table1[[#This Row],[Ring based on W]])</f>
        <v>0</v>
      </c>
      <c r="M160" s="3" cm="1">
        <f t="array" ref="M1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" spans="2:13" x14ac:dyDescent="0.45">
      <c r="B161" s="1">
        <f t="shared" si="4"/>
        <v>1</v>
      </c>
      <c r="C161" s="1">
        <f t="shared" si="5"/>
        <v>48</v>
      </c>
      <c r="D161" s="1" cm="1">
        <f t="array" ref="D161">MIN(Table2[num_loops],_xlfn.FLOOR.MATH(Table1[[#This Row],[h]]/Table2[Band Width]))</f>
        <v>0</v>
      </c>
      <c r="E161" s="3" cm="1">
        <f t="array" ref="E161">MIN(Table2[num_loops],_xlfn.FLOOR.MATH((Table2[h_sections]-Table1[[#This Row],[h]])/Table2[Band Width]))</f>
        <v>4</v>
      </c>
      <c r="F161" s="1">
        <f>MIN(Table1[[#This Row],[ring based on ascending h]],Table1[[#This Row],[ring based on descending h]])</f>
        <v>0</v>
      </c>
      <c r="H161" s="1" cm="1">
        <f t="array" ref="H161">MIN(Table2[num_loops],_xlfn.FLOOR.MATH(Table1[[#This Row],[w]]/Table2[Band Width]))</f>
        <v>4</v>
      </c>
      <c r="I161" s="1" cm="1">
        <f t="array" ref="I161">MIN(Table2[num_loops],_xlfn.FLOOR.MATH((Table2[w_sections]-Table1[[#This Row],[w]])/Table2[Band Width]))</f>
        <v>0</v>
      </c>
      <c r="J161" s="1">
        <f>MIN(Table1[[#This Row],[ring based on ascending w]],Table1[[#This Row],[ring based on descending w]])</f>
        <v>0</v>
      </c>
      <c r="L161" s="1">
        <f>MIN(Table1[[#This Row],[ring based on H]],Table1[[#This Row],[Ring based on W]])</f>
        <v>0</v>
      </c>
      <c r="M161" s="3" cm="1">
        <f t="array" ref="M1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2" spans="2:13" x14ac:dyDescent="0.45">
      <c r="B162" s="1">
        <f t="shared" si="4"/>
        <v>1</v>
      </c>
      <c r="C162" s="1">
        <f t="shared" si="5"/>
        <v>49</v>
      </c>
      <c r="D162" s="1" cm="1">
        <f t="array" ref="D162">MIN(Table2[num_loops],_xlfn.FLOOR.MATH(Table1[[#This Row],[h]]/Table2[Band Width]))</f>
        <v>0</v>
      </c>
      <c r="E162" s="3" cm="1">
        <f t="array" ref="E162">MIN(Table2[num_loops],_xlfn.FLOOR.MATH((Table2[h_sections]-Table1[[#This Row],[h]])/Table2[Band Width]))</f>
        <v>4</v>
      </c>
      <c r="F162" s="1">
        <f>MIN(Table1[[#This Row],[ring based on ascending h]],Table1[[#This Row],[ring based on descending h]])</f>
        <v>0</v>
      </c>
      <c r="H162" s="1" cm="1">
        <f t="array" ref="H162">MIN(Table2[num_loops],_xlfn.FLOOR.MATH(Table1[[#This Row],[w]]/Table2[Band Width]))</f>
        <v>4</v>
      </c>
      <c r="I162" s="1" cm="1">
        <f t="array" ref="I162">MIN(Table2[num_loops],_xlfn.FLOOR.MATH((Table2[w_sections]-Table1[[#This Row],[w]])/Table2[Band Width]))</f>
        <v>0</v>
      </c>
      <c r="J162" s="1">
        <f>MIN(Table1[[#This Row],[ring based on ascending w]],Table1[[#This Row],[ring based on descending w]])</f>
        <v>0</v>
      </c>
      <c r="L162" s="1">
        <f>MIN(Table1[[#This Row],[ring based on H]],Table1[[#This Row],[Ring based on W]])</f>
        <v>0</v>
      </c>
      <c r="M162" s="3" cm="1">
        <f t="array" ref="M1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3" spans="2:13" x14ac:dyDescent="0.45">
      <c r="B163" s="1">
        <f t="shared" si="4"/>
        <v>2</v>
      </c>
      <c r="C163" s="1">
        <f t="shared" si="5"/>
        <v>0</v>
      </c>
      <c r="D163" s="1" cm="1">
        <f t="array" ref="D163">MIN(Table2[num_loops],_xlfn.FLOOR.MATH(Table1[[#This Row],[h]]/Table2[Band Width]))</f>
        <v>0</v>
      </c>
      <c r="E163" s="3" cm="1">
        <f t="array" ref="E163">MIN(Table2[num_loops],_xlfn.FLOOR.MATH((Table2[h_sections]-Table1[[#This Row],[h]])/Table2[Band Width]))</f>
        <v>4</v>
      </c>
      <c r="F163" s="1">
        <f>MIN(Table1[[#This Row],[ring based on ascending h]],Table1[[#This Row],[ring based on descending h]])</f>
        <v>0</v>
      </c>
      <c r="H163" s="1" cm="1">
        <f t="array" ref="H163">MIN(Table2[num_loops],_xlfn.FLOOR.MATH(Table1[[#This Row],[w]]/Table2[Band Width]))</f>
        <v>0</v>
      </c>
      <c r="I163" s="1" cm="1">
        <f t="array" ref="I163">MIN(Table2[num_loops],_xlfn.FLOOR.MATH((Table2[w_sections]-Table1[[#This Row],[w]])/Table2[Band Width]))</f>
        <v>4</v>
      </c>
      <c r="J163" s="1">
        <f>MIN(Table1[[#This Row],[ring based on ascending w]],Table1[[#This Row],[ring based on descending w]])</f>
        <v>0</v>
      </c>
      <c r="L163" s="1">
        <f>MIN(Table1[[#This Row],[ring based on H]],Table1[[#This Row],[Ring based on W]])</f>
        <v>0</v>
      </c>
      <c r="M163" s="3" cm="1">
        <f t="array" ref="M1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4" spans="2:13" x14ac:dyDescent="0.45">
      <c r="B164" s="1">
        <f t="shared" si="4"/>
        <v>2</v>
      </c>
      <c r="C164" s="1">
        <f t="shared" si="5"/>
        <v>1</v>
      </c>
      <c r="D164" s="1" cm="1">
        <f t="array" ref="D164">MIN(Table2[num_loops],_xlfn.FLOOR.MATH(Table1[[#This Row],[h]]/Table2[Band Width]))</f>
        <v>0</v>
      </c>
      <c r="E164" s="3" cm="1">
        <f t="array" ref="E164">MIN(Table2[num_loops],_xlfn.FLOOR.MATH((Table2[h_sections]-Table1[[#This Row],[h]])/Table2[Band Width]))</f>
        <v>4</v>
      </c>
      <c r="F164" s="1">
        <f>MIN(Table1[[#This Row],[ring based on ascending h]],Table1[[#This Row],[ring based on descending h]])</f>
        <v>0</v>
      </c>
      <c r="H164" s="1" cm="1">
        <f t="array" ref="H164">MIN(Table2[num_loops],_xlfn.FLOOR.MATH(Table1[[#This Row],[w]]/Table2[Band Width]))</f>
        <v>0</v>
      </c>
      <c r="I164" s="1" cm="1">
        <f t="array" ref="I164">MIN(Table2[num_loops],_xlfn.FLOOR.MATH((Table2[w_sections]-Table1[[#This Row],[w]])/Table2[Band Width]))</f>
        <v>4</v>
      </c>
      <c r="J164" s="1">
        <f>MIN(Table1[[#This Row],[ring based on ascending w]],Table1[[#This Row],[ring based on descending w]])</f>
        <v>0</v>
      </c>
      <c r="L164" s="1">
        <f>MIN(Table1[[#This Row],[ring based on H]],Table1[[#This Row],[Ring based on W]])</f>
        <v>0</v>
      </c>
      <c r="M164" s="3" cm="1">
        <f t="array" ref="M1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5" spans="2:13" x14ac:dyDescent="0.45">
      <c r="B165" s="1">
        <f t="shared" si="4"/>
        <v>2</v>
      </c>
      <c r="C165" s="1">
        <f t="shared" si="5"/>
        <v>2</v>
      </c>
      <c r="D165" s="1" cm="1">
        <f t="array" ref="D165">MIN(Table2[num_loops],_xlfn.FLOOR.MATH(Table1[[#This Row],[h]]/Table2[Band Width]))</f>
        <v>0</v>
      </c>
      <c r="E165" s="3" cm="1">
        <f t="array" ref="E165">MIN(Table2[num_loops],_xlfn.FLOOR.MATH((Table2[h_sections]-Table1[[#This Row],[h]])/Table2[Band Width]))</f>
        <v>4</v>
      </c>
      <c r="F165" s="1">
        <f>MIN(Table1[[#This Row],[ring based on ascending h]],Table1[[#This Row],[ring based on descending h]])</f>
        <v>0</v>
      </c>
      <c r="H165" s="1" cm="1">
        <f t="array" ref="H165">MIN(Table2[num_loops],_xlfn.FLOOR.MATH(Table1[[#This Row],[w]]/Table2[Band Width]))</f>
        <v>0</v>
      </c>
      <c r="I165" s="1" cm="1">
        <f t="array" ref="I165">MIN(Table2[num_loops],_xlfn.FLOOR.MATH((Table2[w_sections]-Table1[[#This Row],[w]])/Table2[Band Width]))</f>
        <v>4</v>
      </c>
      <c r="J165" s="1">
        <f>MIN(Table1[[#This Row],[ring based on ascending w]],Table1[[#This Row],[ring based on descending w]])</f>
        <v>0</v>
      </c>
      <c r="L165" s="1">
        <f>MIN(Table1[[#This Row],[ring based on H]],Table1[[#This Row],[Ring based on W]])</f>
        <v>0</v>
      </c>
      <c r="M165" s="3" cm="1">
        <f t="array" ref="M1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" spans="2:13" x14ac:dyDescent="0.45">
      <c r="B166" s="1">
        <f t="shared" si="4"/>
        <v>2</v>
      </c>
      <c r="C166" s="1">
        <f t="shared" si="5"/>
        <v>3</v>
      </c>
      <c r="D166" s="1" cm="1">
        <f t="array" ref="D166">MIN(Table2[num_loops],_xlfn.FLOOR.MATH(Table1[[#This Row],[h]]/Table2[Band Width]))</f>
        <v>0</v>
      </c>
      <c r="E166" s="3" cm="1">
        <f t="array" ref="E166">MIN(Table2[num_loops],_xlfn.FLOOR.MATH((Table2[h_sections]-Table1[[#This Row],[h]])/Table2[Band Width]))</f>
        <v>4</v>
      </c>
      <c r="F166" s="1">
        <f>MIN(Table1[[#This Row],[ring based on ascending h]],Table1[[#This Row],[ring based on descending h]])</f>
        <v>0</v>
      </c>
      <c r="H166" s="1" cm="1">
        <f t="array" ref="H166">MIN(Table2[num_loops],_xlfn.FLOOR.MATH(Table1[[#This Row],[w]]/Table2[Band Width]))</f>
        <v>0</v>
      </c>
      <c r="I166" s="1" cm="1">
        <f t="array" ref="I166">MIN(Table2[num_loops],_xlfn.FLOOR.MATH((Table2[w_sections]-Table1[[#This Row],[w]])/Table2[Band Width]))</f>
        <v>4</v>
      </c>
      <c r="J166" s="1">
        <f>MIN(Table1[[#This Row],[ring based on ascending w]],Table1[[#This Row],[ring based on descending w]])</f>
        <v>0</v>
      </c>
      <c r="L166" s="1">
        <f>MIN(Table1[[#This Row],[ring based on H]],Table1[[#This Row],[Ring based on W]])</f>
        <v>0</v>
      </c>
      <c r="M166" s="3" cm="1">
        <f t="array" ref="M1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7" spans="2:13" x14ac:dyDescent="0.45">
      <c r="B167" s="1">
        <f t="shared" si="4"/>
        <v>2</v>
      </c>
      <c r="C167" s="1">
        <f t="shared" si="5"/>
        <v>4</v>
      </c>
      <c r="D167" s="1" cm="1">
        <f t="array" ref="D167">MIN(Table2[num_loops],_xlfn.FLOOR.MATH(Table1[[#This Row],[h]]/Table2[Band Width]))</f>
        <v>0</v>
      </c>
      <c r="E167" s="3" cm="1">
        <f t="array" ref="E167">MIN(Table2[num_loops],_xlfn.FLOOR.MATH((Table2[h_sections]-Table1[[#This Row],[h]])/Table2[Band Width]))</f>
        <v>4</v>
      </c>
      <c r="F167" s="1">
        <f>MIN(Table1[[#This Row],[ring based on ascending h]],Table1[[#This Row],[ring based on descending h]])</f>
        <v>0</v>
      </c>
      <c r="H167" s="1" cm="1">
        <f t="array" ref="H167">MIN(Table2[num_loops],_xlfn.FLOOR.MATH(Table1[[#This Row],[w]]/Table2[Band Width]))</f>
        <v>0</v>
      </c>
      <c r="I167" s="1" cm="1">
        <f t="array" ref="I167">MIN(Table2[num_loops],_xlfn.FLOOR.MATH((Table2[w_sections]-Table1[[#This Row],[w]])/Table2[Band Width]))</f>
        <v>4</v>
      </c>
      <c r="J167" s="1">
        <f>MIN(Table1[[#This Row],[ring based on ascending w]],Table1[[#This Row],[ring based on descending w]])</f>
        <v>0</v>
      </c>
      <c r="L167" s="1">
        <f>MIN(Table1[[#This Row],[ring based on H]],Table1[[#This Row],[Ring based on W]])</f>
        <v>0</v>
      </c>
      <c r="M167" s="3" cm="1">
        <f t="array" ref="M1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8" spans="2:13" x14ac:dyDescent="0.45">
      <c r="B168" s="1">
        <f t="shared" si="4"/>
        <v>2</v>
      </c>
      <c r="C168" s="1">
        <f t="shared" si="5"/>
        <v>5</v>
      </c>
      <c r="D168" s="1" cm="1">
        <f t="array" ref="D168">MIN(Table2[num_loops],_xlfn.FLOOR.MATH(Table1[[#This Row],[h]]/Table2[Band Width]))</f>
        <v>0</v>
      </c>
      <c r="E168" s="3" cm="1">
        <f t="array" ref="E168">MIN(Table2[num_loops],_xlfn.FLOOR.MATH((Table2[h_sections]-Table1[[#This Row],[h]])/Table2[Band Width]))</f>
        <v>4</v>
      </c>
      <c r="F168" s="1">
        <f>MIN(Table1[[#This Row],[ring based on ascending h]],Table1[[#This Row],[ring based on descending h]])</f>
        <v>0</v>
      </c>
      <c r="H168" s="1" cm="1">
        <f t="array" ref="H168">MIN(Table2[num_loops],_xlfn.FLOOR.MATH(Table1[[#This Row],[w]]/Table2[Band Width]))</f>
        <v>1</v>
      </c>
      <c r="I168" s="1" cm="1">
        <f t="array" ref="I168">MIN(Table2[num_loops],_xlfn.FLOOR.MATH((Table2[w_sections]-Table1[[#This Row],[w]])/Table2[Band Width]))</f>
        <v>4</v>
      </c>
      <c r="J168" s="1">
        <f>MIN(Table1[[#This Row],[ring based on ascending w]],Table1[[#This Row],[ring based on descending w]])</f>
        <v>1</v>
      </c>
      <c r="L168" s="1">
        <f>MIN(Table1[[#This Row],[ring based on H]],Table1[[#This Row],[Ring based on W]])</f>
        <v>0</v>
      </c>
      <c r="M168" s="3" cm="1">
        <f t="array" ref="M1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9" spans="2:13" x14ac:dyDescent="0.45">
      <c r="B169" s="1">
        <f t="shared" si="4"/>
        <v>2</v>
      </c>
      <c r="C169" s="1">
        <f t="shared" si="5"/>
        <v>6</v>
      </c>
      <c r="D169" s="1" cm="1">
        <f t="array" ref="D169">MIN(Table2[num_loops],_xlfn.FLOOR.MATH(Table1[[#This Row],[h]]/Table2[Band Width]))</f>
        <v>0</v>
      </c>
      <c r="E169" s="3" cm="1">
        <f t="array" ref="E169">MIN(Table2[num_loops],_xlfn.FLOOR.MATH((Table2[h_sections]-Table1[[#This Row],[h]])/Table2[Band Width]))</f>
        <v>4</v>
      </c>
      <c r="F169" s="1">
        <f>MIN(Table1[[#This Row],[ring based on ascending h]],Table1[[#This Row],[ring based on descending h]])</f>
        <v>0</v>
      </c>
      <c r="H169" s="1" cm="1">
        <f t="array" ref="H169">MIN(Table2[num_loops],_xlfn.FLOOR.MATH(Table1[[#This Row],[w]]/Table2[Band Width]))</f>
        <v>1</v>
      </c>
      <c r="I169" s="1" cm="1">
        <f t="array" ref="I169">MIN(Table2[num_loops],_xlfn.FLOOR.MATH((Table2[w_sections]-Table1[[#This Row],[w]])/Table2[Band Width]))</f>
        <v>4</v>
      </c>
      <c r="J169" s="1">
        <f>MIN(Table1[[#This Row],[ring based on ascending w]],Table1[[#This Row],[ring based on descending w]])</f>
        <v>1</v>
      </c>
      <c r="L169" s="1">
        <f>MIN(Table1[[#This Row],[ring based on H]],Table1[[#This Row],[Ring based on W]])</f>
        <v>0</v>
      </c>
      <c r="M169" s="3" cm="1">
        <f t="array" ref="M1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0" spans="2:13" x14ac:dyDescent="0.45">
      <c r="B170" s="1">
        <f t="shared" si="4"/>
        <v>2</v>
      </c>
      <c r="C170" s="1">
        <f t="shared" si="5"/>
        <v>7</v>
      </c>
      <c r="D170" s="1" cm="1">
        <f t="array" ref="D170">MIN(Table2[num_loops],_xlfn.FLOOR.MATH(Table1[[#This Row],[h]]/Table2[Band Width]))</f>
        <v>0</v>
      </c>
      <c r="E170" s="3" cm="1">
        <f t="array" ref="E170">MIN(Table2[num_loops],_xlfn.FLOOR.MATH((Table2[h_sections]-Table1[[#This Row],[h]])/Table2[Band Width]))</f>
        <v>4</v>
      </c>
      <c r="F170" s="1">
        <f>MIN(Table1[[#This Row],[ring based on ascending h]],Table1[[#This Row],[ring based on descending h]])</f>
        <v>0</v>
      </c>
      <c r="H170" s="1" cm="1">
        <f t="array" ref="H170">MIN(Table2[num_loops],_xlfn.FLOOR.MATH(Table1[[#This Row],[w]]/Table2[Band Width]))</f>
        <v>1</v>
      </c>
      <c r="I170" s="1" cm="1">
        <f t="array" ref="I170">MIN(Table2[num_loops],_xlfn.FLOOR.MATH((Table2[w_sections]-Table1[[#This Row],[w]])/Table2[Band Width]))</f>
        <v>4</v>
      </c>
      <c r="J170" s="1">
        <f>MIN(Table1[[#This Row],[ring based on ascending w]],Table1[[#This Row],[ring based on descending w]])</f>
        <v>1</v>
      </c>
      <c r="L170" s="1">
        <f>MIN(Table1[[#This Row],[ring based on H]],Table1[[#This Row],[Ring based on W]])</f>
        <v>0</v>
      </c>
      <c r="M170" s="3" cm="1">
        <f t="array" ref="M1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" spans="2:13" x14ac:dyDescent="0.45">
      <c r="B171" s="1">
        <f t="shared" si="4"/>
        <v>2</v>
      </c>
      <c r="C171" s="1">
        <f t="shared" si="5"/>
        <v>8</v>
      </c>
      <c r="D171" s="1" cm="1">
        <f t="array" ref="D171">MIN(Table2[num_loops],_xlfn.FLOOR.MATH(Table1[[#This Row],[h]]/Table2[Band Width]))</f>
        <v>0</v>
      </c>
      <c r="E171" s="3" cm="1">
        <f t="array" ref="E171">MIN(Table2[num_loops],_xlfn.FLOOR.MATH((Table2[h_sections]-Table1[[#This Row],[h]])/Table2[Band Width]))</f>
        <v>4</v>
      </c>
      <c r="F171" s="1">
        <f>MIN(Table1[[#This Row],[ring based on ascending h]],Table1[[#This Row],[ring based on descending h]])</f>
        <v>0</v>
      </c>
      <c r="H171" s="1" cm="1">
        <f t="array" ref="H171">MIN(Table2[num_loops],_xlfn.FLOOR.MATH(Table1[[#This Row],[w]]/Table2[Band Width]))</f>
        <v>1</v>
      </c>
      <c r="I171" s="1" cm="1">
        <f t="array" ref="I171">MIN(Table2[num_loops],_xlfn.FLOOR.MATH((Table2[w_sections]-Table1[[#This Row],[w]])/Table2[Band Width]))</f>
        <v>4</v>
      </c>
      <c r="J171" s="1">
        <f>MIN(Table1[[#This Row],[ring based on ascending w]],Table1[[#This Row],[ring based on descending w]])</f>
        <v>1</v>
      </c>
      <c r="L171" s="1">
        <f>MIN(Table1[[#This Row],[ring based on H]],Table1[[#This Row],[Ring based on W]])</f>
        <v>0</v>
      </c>
      <c r="M171" s="3" cm="1">
        <f t="array" ref="M1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2" spans="2:13" x14ac:dyDescent="0.45">
      <c r="B172" s="1">
        <f t="shared" si="4"/>
        <v>2</v>
      </c>
      <c r="C172" s="1">
        <f t="shared" si="5"/>
        <v>9</v>
      </c>
      <c r="D172" s="3" cm="1">
        <f t="array" ref="D172">MIN(Table2[num_loops],_xlfn.FLOOR.MATH(Table1[[#This Row],[h]]/Table2[Band Width]))</f>
        <v>0</v>
      </c>
      <c r="E172" s="3" cm="1">
        <f t="array" ref="E172">MIN(Table2[num_loops],_xlfn.FLOOR.MATH((Table2[h_sections]-Table1[[#This Row],[h]])/Table2[Band Width]))</f>
        <v>4</v>
      </c>
      <c r="F172" s="3">
        <f>MIN(Table1[[#This Row],[ring based on ascending h]],Table1[[#This Row],[ring based on descending h]])</f>
        <v>0</v>
      </c>
      <c r="G172" s="3"/>
      <c r="H172" s="3" cm="1">
        <f t="array" ref="H172">MIN(Table2[num_loops],_xlfn.FLOOR.MATH(Table1[[#This Row],[w]]/Table2[Band Width]))</f>
        <v>1</v>
      </c>
      <c r="I172" s="3" cm="1">
        <f t="array" ref="I172">MIN(Table2[num_loops],_xlfn.FLOOR.MATH((Table2[w_sections]-Table1[[#This Row],[w]])/Table2[Band Width]))</f>
        <v>4</v>
      </c>
      <c r="J172" s="3">
        <f>MIN(Table1[[#This Row],[ring based on ascending w]],Table1[[#This Row],[ring based on descending w]])</f>
        <v>1</v>
      </c>
      <c r="L172" s="3">
        <f>MIN(Table1[[#This Row],[ring based on H]],Table1[[#This Row],[Ring based on W]])</f>
        <v>0</v>
      </c>
      <c r="M172" s="3" cm="1">
        <f t="array" ref="M1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3" spans="2:13" x14ac:dyDescent="0.45">
      <c r="B173" s="1">
        <f t="shared" si="4"/>
        <v>2</v>
      </c>
      <c r="C173" s="1">
        <f t="shared" si="5"/>
        <v>10</v>
      </c>
      <c r="D173" s="3" cm="1">
        <f t="array" ref="D173">MIN(Table2[num_loops],_xlfn.FLOOR.MATH(Table1[[#This Row],[h]]/Table2[Band Width]))</f>
        <v>0</v>
      </c>
      <c r="E173" s="3" cm="1">
        <f t="array" ref="E173">MIN(Table2[num_loops],_xlfn.FLOOR.MATH((Table2[h_sections]-Table1[[#This Row],[h]])/Table2[Band Width]))</f>
        <v>4</v>
      </c>
      <c r="F173" s="3">
        <f>MIN(Table1[[#This Row],[ring based on ascending h]],Table1[[#This Row],[ring based on descending h]])</f>
        <v>0</v>
      </c>
      <c r="G173" s="3"/>
      <c r="H173" s="3" cm="1">
        <f t="array" ref="H173">MIN(Table2[num_loops],_xlfn.FLOOR.MATH(Table1[[#This Row],[w]]/Table2[Band Width]))</f>
        <v>2</v>
      </c>
      <c r="I173" s="3" cm="1">
        <f t="array" ref="I173">MIN(Table2[num_loops],_xlfn.FLOOR.MATH((Table2[w_sections]-Table1[[#This Row],[w]])/Table2[Band Width]))</f>
        <v>4</v>
      </c>
      <c r="J173" s="3">
        <f>MIN(Table1[[#This Row],[ring based on ascending w]],Table1[[#This Row],[ring based on descending w]])</f>
        <v>2</v>
      </c>
      <c r="L173" s="3">
        <f>MIN(Table1[[#This Row],[ring based on H]],Table1[[#This Row],[Ring based on W]])</f>
        <v>0</v>
      </c>
      <c r="M173" s="3" cm="1">
        <f t="array" ref="M1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4" spans="2:13" x14ac:dyDescent="0.45">
      <c r="B174" s="1">
        <f t="shared" si="4"/>
        <v>2</v>
      </c>
      <c r="C174" s="1">
        <f t="shared" si="5"/>
        <v>11</v>
      </c>
      <c r="D174" s="3" cm="1">
        <f t="array" ref="D174">MIN(Table2[num_loops],_xlfn.FLOOR.MATH(Table1[[#This Row],[h]]/Table2[Band Width]))</f>
        <v>0</v>
      </c>
      <c r="E174" s="3" cm="1">
        <f t="array" ref="E174">MIN(Table2[num_loops],_xlfn.FLOOR.MATH((Table2[h_sections]-Table1[[#This Row],[h]])/Table2[Band Width]))</f>
        <v>4</v>
      </c>
      <c r="F174" s="3">
        <f>MIN(Table1[[#This Row],[ring based on ascending h]],Table1[[#This Row],[ring based on descending h]])</f>
        <v>0</v>
      </c>
      <c r="G174" s="3"/>
      <c r="H174" s="3" cm="1">
        <f t="array" ref="H174">MIN(Table2[num_loops],_xlfn.FLOOR.MATH(Table1[[#This Row],[w]]/Table2[Band Width]))</f>
        <v>2</v>
      </c>
      <c r="I174" s="3" cm="1">
        <f t="array" ref="I174">MIN(Table2[num_loops],_xlfn.FLOOR.MATH((Table2[w_sections]-Table1[[#This Row],[w]])/Table2[Band Width]))</f>
        <v>4</v>
      </c>
      <c r="J174" s="3">
        <f>MIN(Table1[[#This Row],[ring based on ascending w]],Table1[[#This Row],[ring based on descending w]])</f>
        <v>2</v>
      </c>
      <c r="L174" s="3">
        <f>MIN(Table1[[#This Row],[ring based on H]],Table1[[#This Row],[Ring based on W]])</f>
        <v>0</v>
      </c>
      <c r="M174" s="3" cm="1">
        <f t="array" ref="M1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5" spans="2:13" x14ac:dyDescent="0.45">
      <c r="B175" s="1">
        <f t="shared" si="4"/>
        <v>2</v>
      </c>
      <c r="C175" s="1">
        <f t="shared" si="5"/>
        <v>12</v>
      </c>
      <c r="D175" s="1" cm="1">
        <f t="array" ref="D175">MIN(Table2[num_loops],_xlfn.FLOOR.MATH(Table1[[#This Row],[h]]/Table2[Band Width]))</f>
        <v>0</v>
      </c>
      <c r="E175" s="3" cm="1">
        <f t="array" ref="E175">MIN(Table2[num_loops],_xlfn.FLOOR.MATH((Table2[h_sections]-Table1[[#This Row],[h]])/Table2[Band Width]))</f>
        <v>4</v>
      </c>
      <c r="F175" s="1">
        <f>MIN(Table1[[#This Row],[ring based on ascending h]],Table1[[#This Row],[ring based on descending h]])</f>
        <v>0</v>
      </c>
      <c r="H175" s="1" cm="1">
        <f t="array" ref="H175">MIN(Table2[num_loops],_xlfn.FLOOR.MATH(Table1[[#This Row],[w]]/Table2[Band Width]))</f>
        <v>2</v>
      </c>
      <c r="I175" s="1" cm="1">
        <f t="array" ref="I175">MIN(Table2[num_loops],_xlfn.FLOOR.MATH((Table2[w_sections]-Table1[[#This Row],[w]])/Table2[Band Width]))</f>
        <v>4</v>
      </c>
      <c r="J175" s="1">
        <f>MIN(Table1[[#This Row],[ring based on ascending w]],Table1[[#This Row],[ring based on descending w]])</f>
        <v>2</v>
      </c>
      <c r="L175" s="1">
        <f>MIN(Table1[[#This Row],[ring based on H]],Table1[[#This Row],[Ring based on W]])</f>
        <v>0</v>
      </c>
      <c r="M175" s="3" cm="1">
        <f t="array" ref="M1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" spans="2:13" x14ac:dyDescent="0.45">
      <c r="B176" s="1">
        <f t="shared" si="4"/>
        <v>2</v>
      </c>
      <c r="C176" s="1">
        <f t="shared" si="5"/>
        <v>13</v>
      </c>
      <c r="D176" s="1" cm="1">
        <f t="array" ref="D176">MIN(Table2[num_loops],_xlfn.FLOOR.MATH(Table1[[#This Row],[h]]/Table2[Band Width]))</f>
        <v>0</v>
      </c>
      <c r="E176" s="3" cm="1">
        <f t="array" ref="E176">MIN(Table2[num_loops],_xlfn.FLOOR.MATH((Table2[h_sections]-Table1[[#This Row],[h]])/Table2[Band Width]))</f>
        <v>4</v>
      </c>
      <c r="F176" s="1">
        <f>MIN(Table1[[#This Row],[ring based on ascending h]],Table1[[#This Row],[ring based on descending h]])</f>
        <v>0</v>
      </c>
      <c r="H176" s="1" cm="1">
        <f t="array" ref="H176">MIN(Table2[num_loops],_xlfn.FLOOR.MATH(Table1[[#This Row],[w]]/Table2[Band Width]))</f>
        <v>2</v>
      </c>
      <c r="I176" s="1" cm="1">
        <f t="array" ref="I176">MIN(Table2[num_loops],_xlfn.FLOOR.MATH((Table2[w_sections]-Table1[[#This Row],[w]])/Table2[Band Width]))</f>
        <v>4</v>
      </c>
      <c r="J176" s="1">
        <f>MIN(Table1[[#This Row],[ring based on ascending w]],Table1[[#This Row],[ring based on descending w]])</f>
        <v>2</v>
      </c>
      <c r="L176" s="1">
        <f>MIN(Table1[[#This Row],[ring based on H]],Table1[[#This Row],[Ring based on W]])</f>
        <v>0</v>
      </c>
      <c r="M176" s="3" cm="1">
        <f t="array" ref="M1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7" spans="2:13" x14ac:dyDescent="0.45">
      <c r="B177" s="1">
        <f t="shared" si="4"/>
        <v>2</v>
      </c>
      <c r="C177" s="1">
        <f t="shared" si="5"/>
        <v>14</v>
      </c>
      <c r="D177" s="1" cm="1">
        <f t="array" ref="D177">MIN(Table2[num_loops],_xlfn.FLOOR.MATH(Table1[[#This Row],[h]]/Table2[Band Width]))</f>
        <v>0</v>
      </c>
      <c r="E177" s="3" cm="1">
        <f t="array" ref="E177">MIN(Table2[num_loops],_xlfn.FLOOR.MATH((Table2[h_sections]-Table1[[#This Row],[h]])/Table2[Band Width]))</f>
        <v>4</v>
      </c>
      <c r="F177" s="1">
        <f>MIN(Table1[[#This Row],[ring based on ascending h]],Table1[[#This Row],[ring based on descending h]])</f>
        <v>0</v>
      </c>
      <c r="H177" s="1" cm="1">
        <f t="array" ref="H177">MIN(Table2[num_loops],_xlfn.FLOOR.MATH(Table1[[#This Row],[w]]/Table2[Band Width]))</f>
        <v>2</v>
      </c>
      <c r="I177" s="1" cm="1">
        <f t="array" ref="I177">MIN(Table2[num_loops],_xlfn.FLOOR.MATH((Table2[w_sections]-Table1[[#This Row],[w]])/Table2[Band Width]))</f>
        <v>4</v>
      </c>
      <c r="J177" s="1">
        <f>MIN(Table1[[#This Row],[ring based on ascending w]],Table1[[#This Row],[ring based on descending w]])</f>
        <v>2</v>
      </c>
      <c r="L177" s="1">
        <f>MIN(Table1[[#This Row],[ring based on H]],Table1[[#This Row],[Ring based on W]])</f>
        <v>0</v>
      </c>
      <c r="M177" s="3" cm="1">
        <f t="array" ref="M1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8" spans="2:13" x14ac:dyDescent="0.45">
      <c r="B178" s="1">
        <f t="shared" ref="B178:B241" si="6">B128+1</f>
        <v>2</v>
      </c>
      <c r="C178" s="1">
        <f t="shared" ref="C178:C241" si="7">C128</f>
        <v>15</v>
      </c>
      <c r="D178" s="1" cm="1">
        <f t="array" ref="D178">MIN(Table2[num_loops],_xlfn.FLOOR.MATH(Table1[[#This Row],[h]]/Table2[Band Width]))</f>
        <v>0</v>
      </c>
      <c r="E178" s="3" cm="1">
        <f t="array" ref="E178">MIN(Table2[num_loops],_xlfn.FLOOR.MATH((Table2[h_sections]-Table1[[#This Row],[h]])/Table2[Band Width]))</f>
        <v>4</v>
      </c>
      <c r="F178" s="1">
        <f>MIN(Table1[[#This Row],[ring based on ascending h]],Table1[[#This Row],[ring based on descending h]])</f>
        <v>0</v>
      </c>
      <c r="H178" s="1" cm="1">
        <f t="array" ref="H178">MIN(Table2[num_loops],_xlfn.FLOOR.MATH(Table1[[#This Row],[w]]/Table2[Band Width]))</f>
        <v>3</v>
      </c>
      <c r="I178" s="1" cm="1">
        <f t="array" ref="I178">MIN(Table2[num_loops],_xlfn.FLOOR.MATH((Table2[w_sections]-Table1[[#This Row],[w]])/Table2[Band Width]))</f>
        <v>4</v>
      </c>
      <c r="J178" s="1">
        <f>MIN(Table1[[#This Row],[ring based on ascending w]],Table1[[#This Row],[ring based on descending w]])</f>
        <v>3</v>
      </c>
      <c r="L178" s="1">
        <f>MIN(Table1[[#This Row],[ring based on H]],Table1[[#This Row],[Ring based on W]])</f>
        <v>0</v>
      </c>
      <c r="M178" s="3" cm="1">
        <f t="array" ref="M1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9" spans="2:13" x14ac:dyDescent="0.45">
      <c r="B179" s="1">
        <f t="shared" si="6"/>
        <v>2</v>
      </c>
      <c r="C179" s="1">
        <f t="shared" si="7"/>
        <v>16</v>
      </c>
      <c r="D179" s="1" cm="1">
        <f t="array" ref="D179">MIN(Table2[num_loops],_xlfn.FLOOR.MATH(Table1[[#This Row],[h]]/Table2[Band Width]))</f>
        <v>0</v>
      </c>
      <c r="E179" s="3" cm="1">
        <f t="array" ref="E179">MIN(Table2[num_loops],_xlfn.FLOOR.MATH((Table2[h_sections]-Table1[[#This Row],[h]])/Table2[Band Width]))</f>
        <v>4</v>
      </c>
      <c r="F179" s="1">
        <f>MIN(Table1[[#This Row],[ring based on ascending h]],Table1[[#This Row],[ring based on descending h]])</f>
        <v>0</v>
      </c>
      <c r="H179" s="1" cm="1">
        <f t="array" ref="H179">MIN(Table2[num_loops],_xlfn.FLOOR.MATH(Table1[[#This Row],[w]]/Table2[Band Width]))</f>
        <v>3</v>
      </c>
      <c r="I179" s="1" cm="1">
        <f t="array" ref="I179">MIN(Table2[num_loops],_xlfn.FLOOR.MATH((Table2[w_sections]-Table1[[#This Row],[w]])/Table2[Band Width]))</f>
        <v>4</v>
      </c>
      <c r="J179" s="1">
        <f>MIN(Table1[[#This Row],[ring based on ascending w]],Table1[[#This Row],[ring based on descending w]])</f>
        <v>3</v>
      </c>
      <c r="L179" s="1">
        <f>MIN(Table1[[#This Row],[ring based on H]],Table1[[#This Row],[Ring based on W]])</f>
        <v>0</v>
      </c>
      <c r="M179" s="3" cm="1">
        <f t="array" ref="M1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0" spans="2:13" x14ac:dyDescent="0.45">
      <c r="B180" s="1">
        <f t="shared" si="6"/>
        <v>2</v>
      </c>
      <c r="C180" s="1">
        <f t="shared" si="7"/>
        <v>17</v>
      </c>
      <c r="D180" s="1" cm="1">
        <f t="array" ref="D180">MIN(Table2[num_loops],_xlfn.FLOOR.MATH(Table1[[#This Row],[h]]/Table2[Band Width]))</f>
        <v>0</v>
      </c>
      <c r="E180" s="3" cm="1">
        <f t="array" ref="E180">MIN(Table2[num_loops],_xlfn.FLOOR.MATH((Table2[h_sections]-Table1[[#This Row],[h]])/Table2[Band Width]))</f>
        <v>4</v>
      </c>
      <c r="F180" s="1">
        <f>MIN(Table1[[#This Row],[ring based on ascending h]],Table1[[#This Row],[ring based on descending h]])</f>
        <v>0</v>
      </c>
      <c r="H180" s="1" cm="1">
        <f t="array" ref="H180">MIN(Table2[num_loops],_xlfn.FLOOR.MATH(Table1[[#This Row],[w]]/Table2[Band Width]))</f>
        <v>3</v>
      </c>
      <c r="I180" s="1" cm="1">
        <f t="array" ref="I180">MIN(Table2[num_loops],_xlfn.FLOOR.MATH((Table2[w_sections]-Table1[[#This Row],[w]])/Table2[Band Width]))</f>
        <v>4</v>
      </c>
      <c r="J180" s="1">
        <f>MIN(Table1[[#This Row],[ring based on ascending w]],Table1[[#This Row],[ring based on descending w]])</f>
        <v>3</v>
      </c>
      <c r="L180" s="1">
        <f>MIN(Table1[[#This Row],[ring based on H]],Table1[[#This Row],[Ring based on W]])</f>
        <v>0</v>
      </c>
      <c r="M180" s="3" cm="1">
        <f t="array" ref="M1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" spans="2:13" x14ac:dyDescent="0.45">
      <c r="B181" s="1">
        <f t="shared" si="6"/>
        <v>2</v>
      </c>
      <c r="C181" s="1">
        <f t="shared" si="7"/>
        <v>18</v>
      </c>
      <c r="D181" s="1" cm="1">
        <f t="array" ref="D181">MIN(Table2[num_loops],_xlfn.FLOOR.MATH(Table1[[#This Row],[h]]/Table2[Band Width]))</f>
        <v>0</v>
      </c>
      <c r="E181" s="3" cm="1">
        <f t="array" ref="E181">MIN(Table2[num_loops],_xlfn.FLOOR.MATH((Table2[h_sections]-Table1[[#This Row],[h]])/Table2[Band Width]))</f>
        <v>4</v>
      </c>
      <c r="F181" s="1">
        <f>MIN(Table1[[#This Row],[ring based on ascending h]],Table1[[#This Row],[ring based on descending h]])</f>
        <v>0</v>
      </c>
      <c r="H181" s="1" cm="1">
        <f t="array" ref="H181">MIN(Table2[num_loops],_xlfn.FLOOR.MATH(Table1[[#This Row],[w]]/Table2[Band Width]))</f>
        <v>3</v>
      </c>
      <c r="I181" s="1" cm="1">
        <f t="array" ref="I181">MIN(Table2[num_loops],_xlfn.FLOOR.MATH((Table2[w_sections]-Table1[[#This Row],[w]])/Table2[Band Width]))</f>
        <v>4</v>
      </c>
      <c r="J181" s="1">
        <f>MIN(Table1[[#This Row],[ring based on ascending w]],Table1[[#This Row],[ring based on descending w]])</f>
        <v>3</v>
      </c>
      <c r="L181" s="1">
        <f>MIN(Table1[[#This Row],[ring based on H]],Table1[[#This Row],[Ring based on W]])</f>
        <v>0</v>
      </c>
      <c r="M181" s="3" cm="1">
        <f t="array" ref="M1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2" spans="2:13" x14ac:dyDescent="0.45">
      <c r="B182" s="1">
        <f t="shared" si="6"/>
        <v>2</v>
      </c>
      <c r="C182" s="1">
        <f t="shared" si="7"/>
        <v>19</v>
      </c>
      <c r="D182" s="1" cm="1">
        <f t="array" ref="D182">MIN(Table2[num_loops],_xlfn.FLOOR.MATH(Table1[[#This Row],[h]]/Table2[Band Width]))</f>
        <v>0</v>
      </c>
      <c r="E182" s="3" cm="1">
        <f t="array" ref="E182">MIN(Table2[num_loops],_xlfn.FLOOR.MATH((Table2[h_sections]-Table1[[#This Row],[h]])/Table2[Band Width]))</f>
        <v>4</v>
      </c>
      <c r="F182" s="1">
        <f>MIN(Table1[[#This Row],[ring based on ascending h]],Table1[[#This Row],[ring based on descending h]])</f>
        <v>0</v>
      </c>
      <c r="H182" s="1" cm="1">
        <f t="array" ref="H182">MIN(Table2[num_loops],_xlfn.FLOOR.MATH(Table1[[#This Row],[w]]/Table2[Band Width]))</f>
        <v>3</v>
      </c>
      <c r="I182" s="1" cm="1">
        <f t="array" ref="I182">MIN(Table2[num_loops],_xlfn.FLOOR.MATH((Table2[w_sections]-Table1[[#This Row],[w]])/Table2[Band Width]))</f>
        <v>4</v>
      </c>
      <c r="J182" s="1">
        <f>MIN(Table1[[#This Row],[ring based on ascending w]],Table1[[#This Row],[ring based on descending w]])</f>
        <v>3</v>
      </c>
      <c r="L182" s="1">
        <f>MIN(Table1[[#This Row],[ring based on H]],Table1[[#This Row],[Ring based on W]])</f>
        <v>0</v>
      </c>
      <c r="M182" s="3" cm="1">
        <f t="array" ref="M1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3" spans="2:13" x14ac:dyDescent="0.45">
      <c r="B183" s="1">
        <f t="shared" si="6"/>
        <v>2</v>
      </c>
      <c r="C183" s="1">
        <f t="shared" si="7"/>
        <v>20</v>
      </c>
      <c r="D183" s="1" cm="1">
        <f t="array" ref="D183">MIN(Table2[num_loops],_xlfn.FLOOR.MATH(Table1[[#This Row],[h]]/Table2[Band Width]))</f>
        <v>0</v>
      </c>
      <c r="E183" s="3" cm="1">
        <f t="array" ref="E183">MIN(Table2[num_loops],_xlfn.FLOOR.MATH((Table2[h_sections]-Table1[[#This Row],[h]])/Table2[Band Width]))</f>
        <v>4</v>
      </c>
      <c r="F183" s="1">
        <f>MIN(Table1[[#This Row],[ring based on ascending h]],Table1[[#This Row],[ring based on descending h]])</f>
        <v>0</v>
      </c>
      <c r="H183" s="1" cm="1">
        <f t="array" ref="H183">MIN(Table2[num_loops],_xlfn.FLOOR.MATH(Table1[[#This Row],[w]]/Table2[Band Width]))</f>
        <v>4</v>
      </c>
      <c r="I183" s="1" cm="1">
        <f t="array" ref="I183">MIN(Table2[num_loops],_xlfn.FLOOR.MATH((Table2[w_sections]-Table1[[#This Row],[w]])/Table2[Band Width]))</f>
        <v>4</v>
      </c>
      <c r="J183" s="1">
        <f>MIN(Table1[[#This Row],[ring based on ascending w]],Table1[[#This Row],[ring based on descending w]])</f>
        <v>4</v>
      </c>
      <c r="L183" s="1">
        <f>MIN(Table1[[#This Row],[ring based on H]],Table1[[#This Row],[Ring based on W]])</f>
        <v>0</v>
      </c>
      <c r="M183" s="3" cm="1">
        <f t="array" ref="M1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4" spans="2:13" x14ac:dyDescent="0.45">
      <c r="B184" s="1">
        <f t="shared" si="6"/>
        <v>2</v>
      </c>
      <c r="C184" s="1">
        <f t="shared" si="7"/>
        <v>21</v>
      </c>
      <c r="D184" s="1" cm="1">
        <f t="array" ref="D184">MIN(Table2[num_loops],_xlfn.FLOOR.MATH(Table1[[#This Row],[h]]/Table2[Band Width]))</f>
        <v>0</v>
      </c>
      <c r="E184" s="3" cm="1">
        <f t="array" ref="E184">MIN(Table2[num_loops],_xlfn.FLOOR.MATH((Table2[h_sections]-Table1[[#This Row],[h]])/Table2[Band Width]))</f>
        <v>4</v>
      </c>
      <c r="F184" s="1">
        <f>MIN(Table1[[#This Row],[ring based on ascending h]],Table1[[#This Row],[ring based on descending h]])</f>
        <v>0</v>
      </c>
      <c r="H184" s="1" cm="1">
        <f t="array" ref="H184">MIN(Table2[num_loops],_xlfn.FLOOR.MATH(Table1[[#This Row],[w]]/Table2[Band Width]))</f>
        <v>4</v>
      </c>
      <c r="I184" s="1" cm="1">
        <f t="array" ref="I184">MIN(Table2[num_loops],_xlfn.FLOOR.MATH((Table2[w_sections]-Table1[[#This Row],[w]])/Table2[Band Width]))</f>
        <v>4</v>
      </c>
      <c r="J184" s="1">
        <f>MIN(Table1[[#This Row],[ring based on ascending w]],Table1[[#This Row],[ring based on descending w]])</f>
        <v>4</v>
      </c>
      <c r="L184" s="1">
        <f>MIN(Table1[[#This Row],[ring based on H]],Table1[[#This Row],[Ring based on W]])</f>
        <v>0</v>
      </c>
      <c r="M184" s="3" cm="1">
        <f t="array" ref="M1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5" spans="2:13" x14ac:dyDescent="0.45">
      <c r="B185" s="1">
        <f t="shared" si="6"/>
        <v>2</v>
      </c>
      <c r="C185" s="1">
        <f t="shared" si="7"/>
        <v>22</v>
      </c>
      <c r="D185" s="1" cm="1">
        <f t="array" ref="D185">MIN(Table2[num_loops],_xlfn.FLOOR.MATH(Table1[[#This Row],[h]]/Table2[Band Width]))</f>
        <v>0</v>
      </c>
      <c r="E185" s="3" cm="1">
        <f t="array" ref="E185">MIN(Table2[num_loops],_xlfn.FLOOR.MATH((Table2[h_sections]-Table1[[#This Row],[h]])/Table2[Band Width]))</f>
        <v>4</v>
      </c>
      <c r="F185" s="1">
        <f>MIN(Table1[[#This Row],[ring based on ascending h]],Table1[[#This Row],[ring based on descending h]])</f>
        <v>0</v>
      </c>
      <c r="H185" s="1" cm="1">
        <f t="array" ref="H185">MIN(Table2[num_loops],_xlfn.FLOOR.MATH(Table1[[#This Row],[w]]/Table2[Band Width]))</f>
        <v>4</v>
      </c>
      <c r="I185" s="1" cm="1">
        <f t="array" ref="I185">MIN(Table2[num_loops],_xlfn.FLOOR.MATH((Table2[w_sections]-Table1[[#This Row],[w]])/Table2[Band Width]))</f>
        <v>4</v>
      </c>
      <c r="J185" s="1">
        <f>MIN(Table1[[#This Row],[ring based on ascending w]],Table1[[#This Row],[ring based on descending w]])</f>
        <v>4</v>
      </c>
      <c r="L185" s="1">
        <f>MIN(Table1[[#This Row],[ring based on H]],Table1[[#This Row],[Ring based on W]])</f>
        <v>0</v>
      </c>
      <c r="M185" s="3" cm="1">
        <f t="array" ref="M1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" spans="2:13" x14ac:dyDescent="0.45">
      <c r="B186" s="1">
        <f t="shared" si="6"/>
        <v>2</v>
      </c>
      <c r="C186" s="1">
        <f t="shared" si="7"/>
        <v>23</v>
      </c>
      <c r="D186" s="1" cm="1">
        <f t="array" ref="D186">MIN(Table2[num_loops],_xlfn.FLOOR.MATH(Table1[[#This Row],[h]]/Table2[Band Width]))</f>
        <v>0</v>
      </c>
      <c r="E186" s="3" cm="1">
        <f t="array" ref="E186">MIN(Table2[num_loops],_xlfn.FLOOR.MATH((Table2[h_sections]-Table1[[#This Row],[h]])/Table2[Band Width]))</f>
        <v>4</v>
      </c>
      <c r="F186" s="1">
        <f>MIN(Table1[[#This Row],[ring based on ascending h]],Table1[[#This Row],[ring based on descending h]])</f>
        <v>0</v>
      </c>
      <c r="H186" s="1" cm="1">
        <f t="array" ref="H186">MIN(Table2[num_loops],_xlfn.FLOOR.MATH(Table1[[#This Row],[w]]/Table2[Band Width]))</f>
        <v>4</v>
      </c>
      <c r="I186" s="1" cm="1">
        <f t="array" ref="I186">MIN(Table2[num_loops],_xlfn.FLOOR.MATH((Table2[w_sections]-Table1[[#This Row],[w]])/Table2[Band Width]))</f>
        <v>4</v>
      </c>
      <c r="J186" s="1">
        <f>MIN(Table1[[#This Row],[ring based on ascending w]],Table1[[#This Row],[ring based on descending w]])</f>
        <v>4</v>
      </c>
      <c r="L186" s="1">
        <f>MIN(Table1[[#This Row],[ring based on H]],Table1[[#This Row],[Ring based on W]])</f>
        <v>0</v>
      </c>
      <c r="M186" s="3" cm="1">
        <f t="array" ref="M1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7" spans="2:13" x14ac:dyDescent="0.45">
      <c r="B187" s="1">
        <f t="shared" si="6"/>
        <v>2</v>
      </c>
      <c r="C187" s="1">
        <f t="shared" si="7"/>
        <v>24</v>
      </c>
      <c r="D187" s="1" cm="1">
        <f t="array" ref="D187">MIN(Table2[num_loops],_xlfn.FLOOR.MATH(Table1[[#This Row],[h]]/Table2[Band Width]))</f>
        <v>0</v>
      </c>
      <c r="E187" s="3" cm="1">
        <f t="array" ref="E187">MIN(Table2[num_loops],_xlfn.FLOOR.MATH((Table2[h_sections]-Table1[[#This Row],[h]])/Table2[Band Width]))</f>
        <v>4</v>
      </c>
      <c r="F187" s="1">
        <f>MIN(Table1[[#This Row],[ring based on ascending h]],Table1[[#This Row],[ring based on descending h]])</f>
        <v>0</v>
      </c>
      <c r="H187" s="1" cm="1">
        <f t="array" ref="H187">MIN(Table2[num_loops],_xlfn.FLOOR.MATH(Table1[[#This Row],[w]]/Table2[Band Width]))</f>
        <v>4</v>
      </c>
      <c r="I187" s="1" cm="1">
        <f t="array" ref="I187">MIN(Table2[num_loops],_xlfn.FLOOR.MATH((Table2[w_sections]-Table1[[#This Row],[w]])/Table2[Band Width]))</f>
        <v>4</v>
      </c>
      <c r="J187" s="1">
        <f>MIN(Table1[[#This Row],[ring based on ascending w]],Table1[[#This Row],[ring based on descending w]])</f>
        <v>4</v>
      </c>
      <c r="L187" s="1">
        <f>MIN(Table1[[#This Row],[ring based on H]],Table1[[#This Row],[Ring based on W]])</f>
        <v>0</v>
      </c>
      <c r="M187" s="3" cm="1">
        <f t="array" ref="M1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8" spans="2:13" x14ac:dyDescent="0.45">
      <c r="B188" s="1">
        <f t="shared" si="6"/>
        <v>2</v>
      </c>
      <c r="C188" s="1">
        <f t="shared" si="7"/>
        <v>25</v>
      </c>
      <c r="D188" s="3" cm="1">
        <f t="array" ref="D188">MIN(Table2[num_loops],_xlfn.FLOOR.MATH(Table1[[#This Row],[h]]/Table2[Band Width]))</f>
        <v>0</v>
      </c>
      <c r="E188" s="3" cm="1">
        <f t="array" ref="E188">MIN(Table2[num_loops],_xlfn.FLOOR.MATH((Table2[h_sections]-Table1[[#This Row],[h]])/Table2[Band Width]))</f>
        <v>4</v>
      </c>
      <c r="F188" s="3">
        <f>MIN(Table1[[#This Row],[ring based on ascending h]],Table1[[#This Row],[ring based on descending h]])</f>
        <v>0</v>
      </c>
      <c r="G188" s="3"/>
      <c r="H188" s="3" cm="1">
        <f t="array" ref="H188">MIN(Table2[num_loops],_xlfn.FLOOR.MATH(Table1[[#This Row],[w]]/Table2[Band Width]))</f>
        <v>4</v>
      </c>
      <c r="I188" s="3" cm="1">
        <f t="array" ref="I188">MIN(Table2[num_loops],_xlfn.FLOOR.MATH((Table2[w_sections]-Table1[[#This Row],[w]])/Table2[Band Width]))</f>
        <v>4</v>
      </c>
      <c r="J188" s="3">
        <f>MIN(Table1[[#This Row],[ring based on ascending w]],Table1[[#This Row],[ring based on descending w]])</f>
        <v>4</v>
      </c>
      <c r="L188" s="3">
        <f>MIN(Table1[[#This Row],[ring based on H]],Table1[[#This Row],[Ring based on W]])</f>
        <v>0</v>
      </c>
      <c r="M188" s="3" cm="1">
        <f t="array" ref="M1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9" spans="2:13" x14ac:dyDescent="0.45">
      <c r="B189" s="1">
        <f t="shared" si="6"/>
        <v>2</v>
      </c>
      <c r="C189" s="1">
        <f t="shared" si="7"/>
        <v>26</v>
      </c>
      <c r="D189" s="3" cm="1">
        <f t="array" ref="D189">MIN(Table2[num_loops],_xlfn.FLOOR.MATH(Table1[[#This Row],[h]]/Table2[Band Width]))</f>
        <v>0</v>
      </c>
      <c r="E189" s="3" cm="1">
        <f t="array" ref="E189">MIN(Table2[num_loops],_xlfn.FLOOR.MATH((Table2[h_sections]-Table1[[#This Row],[h]])/Table2[Band Width]))</f>
        <v>4</v>
      </c>
      <c r="F189" s="3">
        <f>MIN(Table1[[#This Row],[ring based on ascending h]],Table1[[#This Row],[ring based on descending h]])</f>
        <v>0</v>
      </c>
      <c r="G189" s="3"/>
      <c r="H189" s="3" cm="1">
        <f t="array" ref="H189">MIN(Table2[num_loops],_xlfn.FLOOR.MATH(Table1[[#This Row],[w]]/Table2[Band Width]))</f>
        <v>4</v>
      </c>
      <c r="I189" s="3" cm="1">
        <f t="array" ref="I189">MIN(Table2[num_loops],_xlfn.FLOOR.MATH((Table2[w_sections]-Table1[[#This Row],[w]])/Table2[Band Width]))</f>
        <v>4</v>
      </c>
      <c r="J189" s="3">
        <f>MIN(Table1[[#This Row],[ring based on ascending w]],Table1[[#This Row],[ring based on descending w]])</f>
        <v>4</v>
      </c>
      <c r="L189" s="3">
        <f>MIN(Table1[[#This Row],[ring based on H]],Table1[[#This Row],[Ring based on W]])</f>
        <v>0</v>
      </c>
      <c r="M189" s="3" cm="1">
        <f t="array" ref="M1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0" spans="2:13" x14ac:dyDescent="0.45">
      <c r="B190" s="1">
        <f t="shared" si="6"/>
        <v>2</v>
      </c>
      <c r="C190" s="1">
        <f t="shared" si="7"/>
        <v>27</v>
      </c>
      <c r="D190" s="3" cm="1">
        <f t="array" ref="D190">MIN(Table2[num_loops],_xlfn.FLOOR.MATH(Table1[[#This Row],[h]]/Table2[Band Width]))</f>
        <v>0</v>
      </c>
      <c r="E190" s="3" cm="1">
        <f t="array" ref="E190">MIN(Table2[num_loops],_xlfn.FLOOR.MATH((Table2[h_sections]-Table1[[#This Row],[h]])/Table2[Band Width]))</f>
        <v>4</v>
      </c>
      <c r="F190" s="3">
        <f>MIN(Table1[[#This Row],[ring based on ascending h]],Table1[[#This Row],[ring based on descending h]])</f>
        <v>0</v>
      </c>
      <c r="G190" s="3"/>
      <c r="H190" s="3" cm="1">
        <f t="array" ref="H190">MIN(Table2[num_loops],_xlfn.FLOOR.MATH(Table1[[#This Row],[w]]/Table2[Band Width]))</f>
        <v>4</v>
      </c>
      <c r="I190" s="3" cm="1">
        <f t="array" ref="I190">MIN(Table2[num_loops],_xlfn.FLOOR.MATH((Table2[w_sections]-Table1[[#This Row],[w]])/Table2[Band Width]))</f>
        <v>4</v>
      </c>
      <c r="J190" s="3">
        <f>MIN(Table1[[#This Row],[ring based on ascending w]],Table1[[#This Row],[ring based on descending w]])</f>
        <v>4</v>
      </c>
      <c r="L190" s="3">
        <f>MIN(Table1[[#This Row],[ring based on H]],Table1[[#This Row],[Ring based on W]])</f>
        <v>0</v>
      </c>
      <c r="M190" s="3" cm="1">
        <f t="array" ref="M1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" spans="2:13" x14ac:dyDescent="0.45">
      <c r="B191" s="1">
        <f t="shared" si="6"/>
        <v>2</v>
      </c>
      <c r="C191" s="1">
        <f t="shared" si="7"/>
        <v>28</v>
      </c>
      <c r="D191" s="1" cm="1">
        <f t="array" ref="D191">MIN(Table2[num_loops],_xlfn.FLOOR.MATH(Table1[[#This Row],[h]]/Table2[Band Width]))</f>
        <v>0</v>
      </c>
      <c r="E191" s="3" cm="1">
        <f t="array" ref="E191">MIN(Table2[num_loops],_xlfn.FLOOR.MATH((Table2[h_sections]-Table1[[#This Row],[h]])/Table2[Band Width]))</f>
        <v>4</v>
      </c>
      <c r="F191" s="1">
        <f>MIN(Table1[[#This Row],[ring based on ascending h]],Table1[[#This Row],[ring based on descending h]])</f>
        <v>0</v>
      </c>
      <c r="H191" s="1" cm="1">
        <f t="array" ref="H191">MIN(Table2[num_loops],_xlfn.FLOOR.MATH(Table1[[#This Row],[w]]/Table2[Band Width]))</f>
        <v>4</v>
      </c>
      <c r="I191" s="1" cm="1">
        <f t="array" ref="I191">MIN(Table2[num_loops],_xlfn.FLOOR.MATH((Table2[w_sections]-Table1[[#This Row],[w]])/Table2[Band Width]))</f>
        <v>4</v>
      </c>
      <c r="J191" s="1">
        <f>MIN(Table1[[#This Row],[ring based on ascending w]],Table1[[#This Row],[ring based on descending w]])</f>
        <v>4</v>
      </c>
      <c r="L191" s="1">
        <f>MIN(Table1[[#This Row],[ring based on H]],Table1[[#This Row],[Ring based on W]])</f>
        <v>0</v>
      </c>
      <c r="M191" s="3" cm="1">
        <f t="array" ref="M1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2" spans="2:13" x14ac:dyDescent="0.45">
      <c r="B192" s="1">
        <f t="shared" si="6"/>
        <v>2</v>
      </c>
      <c r="C192" s="1">
        <f t="shared" si="7"/>
        <v>29</v>
      </c>
      <c r="D192" s="1" cm="1">
        <f t="array" ref="D192">MIN(Table2[num_loops],_xlfn.FLOOR.MATH(Table1[[#This Row],[h]]/Table2[Band Width]))</f>
        <v>0</v>
      </c>
      <c r="E192" s="3" cm="1">
        <f t="array" ref="E192">MIN(Table2[num_loops],_xlfn.FLOOR.MATH((Table2[h_sections]-Table1[[#This Row],[h]])/Table2[Band Width]))</f>
        <v>4</v>
      </c>
      <c r="F192" s="1">
        <f>MIN(Table1[[#This Row],[ring based on ascending h]],Table1[[#This Row],[ring based on descending h]])</f>
        <v>0</v>
      </c>
      <c r="H192" s="1" cm="1">
        <f t="array" ref="H192">MIN(Table2[num_loops],_xlfn.FLOOR.MATH(Table1[[#This Row],[w]]/Table2[Band Width]))</f>
        <v>4</v>
      </c>
      <c r="I192" s="1" cm="1">
        <f t="array" ref="I192">MIN(Table2[num_loops],_xlfn.FLOOR.MATH((Table2[w_sections]-Table1[[#This Row],[w]])/Table2[Band Width]))</f>
        <v>4</v>
      </c>
      <c r="J192" s="1">
        <f>MIN(Table1[[#This Row],[ring based on ascending w]],Table1[[#This Row],[ring based on descending w]])</f>
        <v>4</v>
      </c>
      <c r="L192" s="1">
        <f>MIN(Table1[[#This Row],[ring based on H]],Table1[[#This Row],[Ring based on W]])</f>
        <v>0</v>
      </c>
      <c r="M192" s="3" cm="1">
        <f t="array" ref="M1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3" spans="2:13" x14ac:dyDescent="0.45">
      <c r="B193" s="1">
        <f t="shared" si="6"/>
        <v>2</v>
      </c>
      <c r="C193" s="1">
        <f t="shared" si="7"/>
        <v>30</v>
      </c>
      <c r="D193" s="1" cm="1">
        <f t="array" ref="D193">MIN(Table2[num_loops],_xlfn.FLOOR.MATH(Table1[[#This Row],[h]]/Table2[Band Width]))</f>
        <v>0</v>
      </c>
      <c r="E193" s="3" cm="1">
        <f t="array" ref="E193">MIN(Table2[num_loops],_xlfn.FLOOR.MATH((Table2[h_sections]-Table1[[#This Row],[h]])/Table2[Band Width]))</f>
        <v>4</v>
      </c>
      <c r="F193" s="1">
        <f>MIN(Table1[[#This Row],[ring based on ascending h]],Table1[[#This Row],[ring based on descending h]])</f>
        <v>0</v>
      </c>
      <c r="H193" s="1" cm="1">
        <f t="array" ref="H193">MIN(Table2[num_loops],_xlfn.FLOOR.MATH(Table1[[#This Row],[w]]/Table2[Band Width]))</f>
        <v>4</v>
      </c>
      <c r="I193" s="1" cm="1">
        <f t="array" ref="I193">MIN(Table2[num_loops],_xlfn.FLOOR.MATH((Table2[w_sections]-Table1[[#This Row],[w]])/Table2[Band Width]))</f>
        <v>3</v>
      </c>
      <c r="J193" s="1">
        <f>MIN(Table1[[#This Row],[ring based on ascending w]],Table1[[#This Row],[ring based on descending w]])</f>
        <v>3</v>
      </c>
      <c r="L193" s="1">
        <f>MIN(Table1[[#This Row],[ring based on H]],Table1[[#This Row],[Ring based on W]])</f>
        <v>0</v>
      </c>
      <c r="M193" s="3" cm="1">
        <f t="array" ref="M1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4" spans="2:13" x14ac:dyDescent="0.45">
      <c r="B194" s="1">
        <f t="shared" si="6"/>
        <v>2</v>
      </c>
      <c r="C194" s="1">
        <f t="shared" si="7"/>
        <v>31</v>
      </c>
      <c r="D194" s="1" cm="1">
        <f t="array" ref="D194">MIN(Table2[num_loops],_xlfn.FLOOR.MATH(Table1[[#This Row],[h]]/Table2[Band Width]))</f>
        <v>0</v>
      </c>
      <c r="E194" s="3" cm="1">
        <f t="array" ref="E194">MIN(Table2[num_loops],_xlfn.FLOOR.MATH((Table2[h_sections]-Table1[[#This Row],[h]])/Table2[Band Width]))</f>
        <v>4</v>
      </c>
      <c r="F194" s="1">
        <f>MIN(Table1[[#This Row],[ring based on ascending h]],Table1[[#This Row],[ring based on descending h]])</f>
        <v>0</v>
      </c>
      <c r="H194" s="1" cm="1">
        <f t="array" ref="H194">MIN(Table2[num_loops],_xlfn.FLOOR.MATH(Table1[[#This Row],[w]]/Table2[Band Width]))</f>
        <v>4</v>
      </c>
      <c r="I194" s="1" cm="1">
        <f t="array" ref="I194">MIN(Table2[num_loops],_xlfn.FLOOR.MATH((Table2[w_sections]-Table1[[#This Row],[w]])/Table2[Band Width]))</f>
        <v>3</v>
      </c>
      <c r="J194" s="1">
        <f>MIN(Table1[[#This Row],[ring based on ascending w]],Table1[[#This Row],[ring based on descending w]])</f>
        <v>3</v>
      </c>
      <c r="L194" s="1">
        <f>MIN(Table1[[#This Row],[ring based on H]],Table1[[#This Row],[Ring based on W]])</f>
        <v>0</v>
      </c>
      <c r="M194" s="3" cm="1">
        <f t="array" ref="M1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5" spans="2:13" x14ac:dyDescent="0.45">
      <c r="B195" s="1">
        <f t="shared" si="6"/>
        <v>2</v>
      </c>
      <c r="C195" s="1">
        <f t="shared" si="7"/>
        <v>32</v>
      </c>
      <c r="D195" s="1" cm="1">
        <f t="array" ref="D195">MIN(Table2[num_loops],_xlfn.FLOOR.MATH(Table1[[#This Row],[h]]/Table2[Band Width]))</f>
        <v>0</v>
      </c>
      <c r="E195" s="3" cm="1">
        <f t="array" ref="E195">MIN(Table2[num_loops],_xlfn.FLOOR.MATH((Table2[h_sections]-Table1[[#This Row],[h]])/Table2[Band Width]))</f>
        <v>4</v>
      </c>
      <c r="F195" s="1">
        <f>MIN(Table1[[#This Row],[ring based on ascending h]],Table1[[#This Row],[ring based on descending h]])</f>
        <v>0</v>
      </c>
      <c r="H195" s="1" cm="1">
        <f t="array" ref="H195">MIN(Table2[num_loops],_xlfn.FLOOR.MATH(Table1[[#This Row],[w]]/Table2[Band Width]))</f>
        <v>4</v>
      </c>
      <c r="I195" s="1" cm="1">
        <f t="array" ref="I195">MIN(Table2[num_loops],_xlfn.FLOOR.MATH((Table2[w_sections]-Table1[[#This Row],[w]])/Table2[Band Width]))</f>
        <v>3</v>
      </c>
      <c r="J195" s="1">
        <f>MIN(Table1[[#This Row],[ring based on ascending w]],Table1[[#This Row],[ring based on descending w]])</f>
        <v>3</v>
      </c>
      <c r="L195" s="1">
        <f>MIN(Table1[[#This Row],[ring based on H]],Table1[[#This Row],[Ring based on W]])</f>
        <v>0</v>
      </c>
      <c r="M195" s="3" cm="1">
        <f t="array" ref="M1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" spans="2:13" x14ac:dyDescent="0.45">
      <c r="B196" s="1">
        <f t="shared" si="6"/>
        <v>2</v>
      </c>
      <c r="C196" s="1">
        <f t="shared" si="7"/>
        <v>33</v>
      </c>
      <c r="D196" s="1" cm="1">
        <f t="array" ref="D196">MIN(Table2[num_loops],_xlfn.FLOOR.MATH(Table1[[#This Row],[h]]/Table2[Band Width]))</f>
        <v>0</v>
      </c>
      <c r="E196" s="3" cm="1">
        <f t="array" ref="E196">MIN(Table2[num_loops],_xlfn.FLOOR.MATH((Table2[h_sections]-Table1[[#This Row],[h]])/Table2[Band Width]))</f>
        <v>4</v>
      </c>
      <c r="F196" s="1">
        <f>MIN(Table1[[#This Row],[ring based on ascending h]],Table1[[#This Row],[ring based on descending h]])</f>
        <v>0</v>
      </c>
      <c r="H196" s="1" cm="1">
        <f t="array" ref="H196">MIN(Table2[num_loops],_xlfn.FLOOR.MATH(Table1[[#This Row],[w]]/Table2[Band Width]))</f>
        <v>4</v>
      </c>
      <c r="I196" s="1" cm="1">
        <f t="array" ref="I196">MIN(Table2[num_loops],_xlfn.FLOOR.MATH((Table2[w_sections]-Table1[[#This Row],[w]])/Table2[Band Width]))</f>
        <v>3</v>
      </c>
      <c r="J196" s="1">
        <f>MIN(Table1[[#This Row],[ring based on ascending w]],Table1[[#This Row],[ring based on descending w]])</f>
        <v>3</v>
      </c>
      <c r="L196" s="1">
        <f>MIN(Table1[[#This Row],[ring based on H]],Table1[[#This Row],[Ring based on W]])</f>
        <v>0</v>
      </c>
      <c r="M196" s="3" cm="1">
        <f t="array" ref="M1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7" spans="2:13" x14ac:dyDescent="0.45">
      <c r="B197" s="1">
        <f t="shared" si="6"/>
        <v>2</v>
      </c>
      <c r="C197" s="1">
        <f t="shared" si="7"/>
        <v>34</v>
      </c>
      <c r="D197" s="1" cm="1">
        <f t="array" ref="D197">MIN(Table2[num_loops],_xlfn.FLOOR.MATH(Table1[[#This Row],[h]]/Table2[Band Width]))</f>
        <v>0</v>
      </c>
      <c r="E197" s="3" cm="1">
        <f t="array" ref="E197">MIN(Table2[num_loops],_xlfn.FLOOR.MATH((Table2[h_sections]-Table1[[#This Row],[h]])/Table2[Band Width]))</f>
        <v>4</v>
      </c>
      <c r="F197" s="1">
        <f>MIN(Table1[[#This Row],[ring based on ascending h]],Table1[[#This Row],[ring based on descending h]])</f>
        <v>0</v>
      </c>
      <c r="H197" s="1" cm="1">
        <f t="array" ref="H197">MIN(Table2[num_loops],_xlfn.FLOOR.MATH(Table1[[#This Row],[w]]/Table2[Band Width]))</f>
        <v>4</v>
      </c>
      <c r="I197" s="1" cm="1">
        <f t="array" ref="I197">MIN(Table2[num_loops],_xlfn.FLOOR.MATH((Table2[w_sections]-Table1[[#This Row],[w]])/Table2[Band Width]))</f>
        <v>3</v>
      </c>
      <c r="J197" s="1">
        <f>MIN(Table1[[#This Row],[ring based on ascending w]],Table1[[#This Row],[ring based on descending w]])</f>
        <v>3</v>
      </c>
      <c r="L197" s="1">
        <f>MIN(Table1[[#This Row],[ring based on H]],Table1[[#This Row],[Ring based on W]])</f>
        <v>0</v>
      </c>
      <c r="M197" s="3" cm="1">
        <f t="array" ref="M1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8" spans="2:13" x14ac:dyDescent="0.45">
      <c r="B198" s="1">
        <f t="shared" si="6"/>
        <v>2</v>
      </c>
      <c r="C198" s="1">
        <f t="shared" si="7"/>
        <v>35</v>
      </c>
      <c r="D198" s="1" cm="1">
        <f t="array" ref="D198">MIN(Table2[num_loops],_xlfn.FLOOR.MATH(Table1[[#This Row],[h]]/Table2[Band Width]))</f>
        <v>0</v>
      </c>
      <c r="E198" s="3" cm="1">
        <f t="array" ref="E198">MIN(Table2[num_loops],_xlfn.FLOOR.MATH((Table2[h_sections]-Table1[[#This Row],[h]])/Table2[Band Width]))</f>
        <v>4</v>
      </c>
      <c r="F198" s="1">
        <f>MIN(Table1[[#This Row],[ring based on ascending h]],Table1[[#This Row],[ring based on descending h]])</f>
        <v>0</v>
      </c>
      <c r="H198" s="1" cm="1">
        <f t="array" ref="H198">MIN(Table2[num_loops],_xlfn.FLOOR.MATH(Table1[[#This Row],[w]]/Table2[Band Width]))</f>
        <v>4</v>
      </c>
      <c r="I198" s="1" cm="1">
        <f t="array" ref="I198">MIN(Table2[num_loops],_xlfn.FLOOR.MATH((Table2[w_sections]-Table1[[#This Row],[w]])/Table2[Band Width]))</f>
        <v>2</v>
      </c>
      <c r="J198" s="1">
        <f>MIN(Table1[[#This Row],[ring based on ascending w]],Table1[[#This Row],[ring based on descending w]])</f>
        <v>2</v>
      </c>
      <c r="L198" s="1">
        <f>MIN(Table1[[#This Row],[ring based on H]],Table1[[#This Row],[Ring based on W]])</f>
        <v>0</v>
      </c>
      <c r="M198" s="3" cm="1">
        <f t="array" ref="M1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9" spans="2:13" x14ac:dyDescent="0.45">
      <c r="B199" s="1">
        <f t="shared" si="6"/>
        <v>2</v>
      </c>
      <c r="C199" s="1">
        <f t="shared" si="7"/>
        <v>36</v>
      </c>
      <c r="D199" s="1" cm="1">
        <f t="array" ref="D199">MIN(Table2[num_loops],_xlfn.FLOOR.MATH(Table1[[#This Row],[h]]/Table2[Band Width]))</f>
        <v>0</v>
      </c>
      <c r="E199" s="3" cm="1">
        <f t="array" ref="E199">MIN(Table2[num_loops],_xlfn.FLOOR.MATH((Table2[h_sections]-Table1[[#This Row],[h]])/Table2[Band Width]))</f>
        <v>4</v>
      </c>
      <c r="F199" s="1">
        <f>MIN(Table1[[#This Row],[ring based on ascending h]],Table1[[#This Row],[ring based on descending h]])</f>
        <v>0</v>
      </c>
      <c r="H199" s="1" cm="1">
        <f t="array" ref="H199">MIN(Table2[num_loops],_xlfn.FLOOR.MATH(Table1[[#This Row],[w]]/Table2[Band Width]))</f>
        <v>4</v>
      </c>
      <c r="I199" s="1" cm="1">
        <f t="array" ref="I199">MIN(Table2[num_loops],_xlfn.FLOOR.MATH((Table2[w_sections]-Table1[[#This Row],[w]])/Table2[Band Width]))</f>
        <v>2</v>
      </c>
      <c r="J199" s="1">
        <f>MIN(Table1[[#This Row],[ring based on ascending w]],Table1[[#This Row],[ring based on descending w]])</f>
        <v>2</v>
      </c>
      <c r="L199" s="1">
        <f>MIN(Table1[[#This Row],[ring based on H]],Table1[[#This Row],[Ring based on W]])</f>
        <v>0</v>
      </c>
      <c r="M199" s="3" cm="1">
        <f t="array" ref="M1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0" spans="2:13" x14ac:dyDescent="0.45">
      <c r="B200" s="1">
        <f t="shared" si="6"/>
        <v>2</v>
      </c>
      <c r="C200" s="1">
        <f t="shared" si="7"/>
        <v>37</v>
      </c>
      <c r="D200" s="1" cm="1">
        <f t="array" ref="D200">MIN(Table2[num_loops],_xlfn.FLOOR.MATH(Table1[[#This Row],[h]]/Table2[Band Width]))</f>
        <v>0</v>
      </c>
      <c r="E200" s="3" cm="1">
        <f t="array" ref="E200">MIN(Table2[num_loops],_xlfn.FLOOR.MATH((Table2[h_sections]-Table1[[#This Row],[h]])/Table2[Band Width]))</f>
        <v>4</v>
      </c>
      <c r="F200" s="1">
        <f>MIN(Table1[[#This Row],[ring based on ascending h]],Table1[[#This Row],[ring based on descending h]])</f>
        <v>0</v>
      </c>
      <c r="H200" s="1" cm="1">
        <f t="array" ref="H200">MIN(Table2[num_loops],_xlfn.FLOOR.MATH(Table1[[#This Row],[w]]/Table2[Band Width]))</f>
        <v>4</v>
      </c>
      <c r="I200" s="1" cm="1">
        <f t="array" ref="I200">MIN(Table2[num_loops],_xlfn.FLOOR.MATH((Table2[w_sections]-Table1[[#This Row],[w]])/Table2[Band Width]))</f>
        <v>2</v>
      </c>
      <c r="J200" s="1">
        <f>MIN(Table1[[#This Row],[ring based on ascending w]],Table1[[#This Row],[ring based on descending w]])</f>
        <v>2</v>
      </c>
      <c r="L200" s="1">
        <f>MIN(Table1[[#This Row],[ring based on H]],Table1[[#This Row],[Ring based on W]])</f>
        <v>0</v>
      </c>
      <c r="M200" s="3" cm="1">
        <f t="array" ref="M2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" spans="2:13" x14ac:dyDescent="0.45">
      <c r="B201" s="1">
        <f t="shared" si="6"/>
        <v>2</v>
      </c>
      <c r="C201" s="1">
        <f t="shared" si="7"/>
        <v>38</v>
      </c>
      <c r="D201" s="1" cm="1">
        <f t="array" ref="D201">MIN(Table2[num_loops],_xlfn.FLOOR.MATH(Table1[[#This Row],[h]]/Table2[Band Width]))</f>
        <v>0</v>
      </c>
      <c r="E201" s="3" cm="1">
        <f t="array" ref="E201">MIN(Table2[num_loops],_xlfn.FLOOR.MATH((Table2[h_sections]-Table1[[#This Row],[h]])/Table2[Band Width]))</f>
        <v>4</v>
      </c>
      <c r="F201" s="1">
        <f>MIN(Table1[[#This Row],[ring based on ascending h]],Table1[[#This Row],[ring based on descending h]])</f>
        <v>0</v>
      </c>
      <c r="H201" s="1" cm="1">
        <f t="array" ref="H201">MIN(Table2[num_loops],_xlfn.FLOOR.MATH(Table1[[#This Row],[w]]/Table2[Band Width]))</f>
        <v>4</v>
      </c>
      <c r="I201" s="1" cm="1">
        <f t="array" ref="I201">MIN(Table2[num_loops],_xlfn.FLOOR.MATH((Table2[w_sections]-Table1[[#This Row],[w]])/Table2[Band Width]))</f>
        <v>2</v>
      </c>
      <c r="J201" s="1">
        <f>MIN(Table1[[#This Row],[ring based on ascending w]],Table1[[#This Row],[ring based on descending w]])</f>
        <v>2</v>
      </c>
      <c r="L201" s="1">
        <f>MIN(Table1[[#This Row],[ring based on H]],Table1[[#This Row],[Ring based on W]])</f>
        <v>0</v>
      </c>
      <c r="M201" s="3" cm="1">
        <f t="array" ref="M2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2" spans="2:13" x14ac:dyDescent="0.45">
      <c r="B202" s="1">
        <f t="shared" si="6"/>
        <v>2</v>
      </c>
      <c r="C202" s="1">
        <f t="shared" si="7"/>
        <v>39</v>
      </c>
      <c r="D202" s="1" cm="1">
        <f t="array" ref="D202">MIN(Table2[num_loops],_xlfn.FLOOR.MATH(Table1[[#This Row],[h]]/Table2[Band Width]))</f>
        <v>0</v>
      </c>
      <c r="E202" s="3" cm="1">
        <f t="array" ref="E202">MIN(Table2[num_loops],_xlfn.FLOOR.MATH((Table2[h_sections]-Table1[[#This Row],[h]])/Table2[Band Width]))</f>
        <v>4</v>
      </c>
      <c r="F202" s="1">
        <f>MIN(Table1[[#This Row],[ring based on ascending h]],Table1[[#This Row],[ring based on descending h]])</f>
        <v>0</v>
      </c>
      <c r="H202" s="1" cm="1">
        <f t="array" ref="H202">MIN(Table2[num_loops],_xlfn.FLOOR.MATH(Table1[[#This Row],[w]]/Table2[Band Width]))</f>
        <v>4</v>
      </c>
      <c r="I202" s="1" cm="1">
        <f t="array" ref="I202">MIN(Table2[num_loops],_xlfn.FLOOR.MATH((Table2[w_sections]-Table1[[#This Row],[w]])/Table2[Band Width]))</f>
        <v>2</v>
      </c>
      <c r="J202" s="1">
        <f>MIN(Table1[[#This Row],[ring based on ascending w]],Table1[[#This Row],[ring based on descending w]])</f>
        <v>2</v>
      </c>
      <c r="L202" s="1">
        <f>MIN(Table1[[#This Row],[ring based on H]],Table1[[#This Row],[Ring based on W]])</f>
        <v>0</v>
      </c>
      <c r="M202" s="3" cm="1">
        <f t="array" ref="M2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3" spans="2:13" x14ac:dyDescent="0.45">
      <c r="B203" s="1">
        <f t="shared" si="6"/>
        <v>2</v>
      </c>
      <c r="C203" s="1">
        <f t="shared" si="7"/>
        <v>40</v>
      </c>
      <c r="D203" s="1" cm="1">
        <f t="array" ref="D203">MIN(Table2[num_loops],_xlfn.FLOOR.MATH(Table1[[#This Row],[h]]/Table2[Band Width]))</f>
        <v>0</v>
      </c>
      <c r="E203" s="3" cm="1">
        <f t="array" ref="E203">MIN(Table2[num_loops],_xlfn.FLOOR.MATH((Table2[h_sections]-Table1[[#This Row],[h]])/Table2[Band Width]))</f>
        <v>4</v>
      </c>
      <c r="F203" s="1">
        <f>MIN(Table1[[#This Row],[ring based on ascending h]],Table1[[#This Row],[ring based on descending h]])</f>
        <v>0</v>
      </c>
      <c r="H203" s="1" cm="1">
        <f t="array" ref="H203">MIN(Table2[num_loops],_xlfn.FLOOR.MATH(Table1[[#This Row],[w]]/Table2[Band Width]))</f>
        <v>4</v>
      </c>
      <c r="I203" s="1" cm="1">
        <f t="array" ref="I203">MIN(Table2[num_loops],_xlfn.FLOOR.MATH((Table2[w_sections]-Table1[[#This Row],[w]])/Table2[Band Width]))</f>
        <v>1</v>
      </c>
      <c r="J203" s="1">
        <f>MIN(Table1[[#This Row],[ring based on ascending w]],Table1[[#This Row],[ring based on descending w]])</f>
        <v>1</v>
      </c>
      <c r="L203" s="1">
        <f>MIN(Table1[[#This Row],[ring based on H]],Table1[[#This Row],[Ring based on W]])</f>
        <v>0</v>
      </c>
      <c r="M203" s="3" cm="1">
        <f t="array" ref="M2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4" spans="2:13" x14ac:dyDescent="0.45">
      <c r="B204" s="1">
        <f t="shared" si="6"/>
        <v>2</v>
      </c>
      <c r="C204" s="1">
        <f t="shared" si="7"/>
        <v>41</v>
      </c>
      <c r="D204" s="3" cm="1">
        <f t="array" ref="D204">MIN(Table2[num_loops],_xlfn.FLOOR.MATH(Table1[[#This Row],[h]]/Table2[Band Width]))</f>
        <v>0</v>
      </c>
      <c r="E204" s="3" cm="1">
        <f t="array" ref="E204">MIN(Table2[num_loops],_xlfn.FLOOR.MATH((Table2[h_sections]-Table1[[#This Row],[h]])/Table2[Band Width]))</f>
        <v>4</v>
      </c>
      <c r="F204" s="3">
        <f>MIN(Table1[[#This Row],[ring based on ascending h]],Table1[[#This Row],[ring based on descending h]])</f>
        <v>0</v>
      </c>
      <c r="G204" s="3"/>
      <c r="H204" s="3" cm="1">
        <f t="array" ref="H204">MIN(Table2[num_loops],_xlfn.FLOOR.MATH(Table1[[#This Row],[w]]/Table2[Band Width]))</f>
        <v>4</v>
      </c>
      <c r="I204" s="3" cm="1">
        <f t="array" ref="I204">MIN(Table2[num_loops],_xlfn.FLOOR.MATH((Table2[w_sections]-Table1[[#This Row],[w]])/Table2[Band Width]))</f>
        <v>1</v>
      </c>
      <c r="J204" s="3">
        <f>MIN(Table1[[#This Row],[ring based on ascending w]],Table1[[#This Row],[ring based on descending w]])</f>
        <v>1</v>
      </c>
      <c r="L204" s="3">
        <f>MIN(Table1[[#This Row],[ring based on H]],Table1[[#This Row],[Ring based on W]])</f>
        <v>0</v>
      </c>
      <c r="M204" s="3" cm="1">
        <f t="array" ref="M2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5" spans="2:13" x14ac:dyDescent="0.45">
      <c r="B205" s="1">
        <f t="shared" si="6"/>
        <v>2</v>
      </c>
      <c r="C205" s="1">
        <f t="shared" si="7"/>
        <v>42</v>
      </c>
      <c r="D205" s="3" cm="1">
        <f t="array" ref="D205">MIN(Table2[num_loops],_xlfn.FLOOR.MATH(Table1[[#This Row],[h]]/Table2[Band Width]))</f>
        <v>0</v>
      </c>
      <c r="E205" s="3" cm="1">
        <f t="array" ref="E205">MIN(Table2[num_loops],_xlfn.FLOOR.MATH((Table2[h_sections]-Table1[[#This Row],[h]])/Table2[Band Width]))</f>
        <v>4</v>
      </c>
      <c r="F205" s="3">
        <f>MIN(Table1[[#This Row],[ring based on ascending h]],Table1[[#This Row],[ring based on descending h]])</f>
        <v>0</v>
      </c>
      <c r="G205" s="3"/>
      <c r="H205" s="3" cm="1">
        <f t="array" ref="H205">MIN(Table2[num_loops],_xlfn.FLOOR.MATH(Table1[[#This Row],[w]]/Table2[Band Width]))</f>
        <v>4</v>
      </c>
      <c r="I205" s="3" cm="1">
        <f t="array" ref="I205">MIN(Table2[num_loops],_xlfn.FLOOR.MATH((Table2[w_sections]-Table1[[#This Row],[w]])/Table2[Band Width]))</f>
        <v>1</v>
      </c>
      <c r="J205" s="3">
        <f>MIN(Table1[[#This Row],[ring based on ascending w]],Table1[[#This Row],[ring based on descending w]])</f>
        <v>1</v>
      </c>
      <c r="L205" s="3">
        <f>MIN(Table1[[#This Row],[ring based on H]],Table1[[#This Row],[Ring based on W]])</f>
        <v>0</v>
      </c>
      <c r="M205" s="3" cm="1">
        <f t="array" ref="M2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" spans="2:13" x14ac:dyDescent="0.45">
      <c r="B206" s="1">
        <f t="shared" si="6"/>
        <v>2</v>
      </c>
      <c r="C206" s="1">
        <f t="shared" si="7"/>
        <v>43</v>
      </c>
      <c r="D206" s="3" cm="1">
        <f t="array" ref="D206">MIN(Table2[num_loops],_xlfn.FLOOR.MATH(Table1[[#This Row],[h]]/Table2[Band Width]))</f>
        <v>0</v>
      </c>
      <c r="E206" s="3" cm="1">
        <f t="array" ref="E206">MIN(Table2[num_loops],_xlfn.FLOOR.MATH((Table2[h_sections]-Table1[[#This Row],[h]])/Table2[Band Width]))</f>
        <v>4</v>
      </c>
      <c r="F206" s="3">
        <f>MIN(Table1[[#This Row],[ring based on ascending h]],Table1[[#This Row],[ring based on descending h]])</f>
        <v>0</v>
      </c>
      <c r="G206" s="3"/>
      <c r="H206" s="3" cm="1">
        <f t="array" ref="H206">MIN(Table2[num_loops],_xlfn.FLOOR.MATH(Table1[[#This Row],[w]]/Table2[Band Width]))</f>
        <v>4</v>
      </c>
      <c r="I206" s="3" cm="1">
        <f t="array" ref="I206">MIN(Table2[num_loops],_xlfn.FLOOR.MATH((Table2[w_sections]-Table1[[#This Row],[w]])/Table2[Band Width]))</f>
        <v>1</v>
      </c>
      <c r="J206" s="3">
        <f>MIN(Table1[[#This Row],[ring based on ascending w]],Table1[[#This Row],[ring based on descending w]])</f>
        <v>1</v>
      </c>
      <c r="L206" s="3">
        <f>MIN(Table1[[#This Row],[ring based on H]],Table1[[#This Row],[Ring based on W]])</f>
        <v>0</v>
      </c>
      <c r="M206" s="3" cm="1">
        <f t="array" ref="M2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7" spans="2:13" x14ac:dyDescent="0.45">
      <c r="B207" s="1">
        <f t="shared" si="6"/>
        <v>2</v>
      </c>
      <c r="C207" s="1">
        <f t="shared" si="7"/>
        <v>44</v>
      </c>
      <c r="D207" s="1" cm="1">
        <f t="array" ref="D207">MIN(Table2[num_loops],_xlfn.FLOOR.MATH(Table1[[#This Row],[h]]/Table2[Band Width]))</f>
        <v>0</v>
      </c>
      <c r="E207" s="3" cm="1">
        <f t="array" ref="E207">MIN(Table2[num_loops],_xlfn.FLOOR.MATH((Table2[h_sections]-Table1[[#This Row],[h]])/Table2[Band Width]))</f>
        <v>4</v>
      </c>
      <c r="F207" s="1">
        <f>MIN(Table1[[#This Row],[ring based on ascending h]],Table1[[#This Row],[ring based on descending h]])</f>
        <v>0</v>
      </c>
      <c r="H207" s="1" cm="1">
        <f t="array" ref="H207">MIN(Table2[num_loops],_xlfn.FLOOR.MATH(Table1[[#This Row],[w]]/Table2[Band Width]))</f>
        <v>4</v>
      </c>
      <c r="I207" s="1" cm="1">
        <f t="array" ref="I207">MIN(Table2[num_loops],_xlfn.FLOOR.MATH((Table2[w_sections]-Table1[[#This Row],[w]])/Table2[Band Width]))</f>
        <v>1</v>
      </c>
      <c r="J207" s="1">
        <f>MIN(Table1[[#This Row],[ring based on ascending w]],Table1[[#This Row],[ring based on descending w]])</f>
        <v>1</v>
      </c>
      <c r="L207" s="1">
        <f>MIN(Table1[[#This Row],[ring based on H]],Table1[[#This Row],[Ring based on W]])</f>
        <v>0</v>
      </c>
      <c r="M207" s="3" cm="1">
        <f t="array" ref="M2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8" spans="2:13" x14ac:dyDescent="0.45">
      <c r="B208" s="1">
        <f t="shared" si="6"/>
        <v>2</v>
      </c>
      <c r="C208" s="1">
        <f t="shared" si="7"/>
        <v>45</v>
      </c>
      <c r="D208" s="1" cm="1">
        <f t="array" ref="D208">MIN(Table2[num_loops],_xlfn.FLOOR.MATH(Table1[[#This Row],[h]]/Table2[Band Width]))</f>
        <v>0</v>
      </c>
      <c r="E208" s="3" cm="1">
        <f t="array" ref="E208">MIN(Table2[num_loops],_xlfn.FLOOR.MATH((Table2[h_sections]-Table1[[#This Row],[h]])/Table2[Band Width]))</f>
        <v>4</v>
      </c>
      <c r="F208" s="1">
        <f>MIN(Table1[[#This Row],[ring based on ascending h]],Table1[[#This Row],[ring based on descending h]])</f>
        <v>0</v>
      </c>
      <c r="H208" s="1" cm="1">
        <f t="array" ref="H208">MIN(Table2[num_loops],_xlfn.FLOOR.MATH(Table1[[#This Row],[w]]/Table2[Band Width]))</f>
        <v>4</v>
      </c>
      <c r="I208" s="1" cm="1">
        <f t="array" ref="I208">MIN(Table2[num_loops],_xlfn.FLOOR.MATH((Table2[w_sections]-Table1[[#This Row],[w]])/Table2[Band Width]))</f>
        <v>0</v>
      </c>
      <c r="J208" s="1">
        <f>MIN(Table1[[#This Row],[ring based on ascending w]],Table1[[#This Row],[ring based on descending w]])</f>
        <v>0</v>
      </c>
      <c r="L208" s="1">
        <f>MIN(Table1[[#This Row],[ring based on H]],Table1[[#This Row],[Ring based on W]])</f>
        <v>0</v>
      </c>
      <c r="M208" s="3" cm="1">
        <f t="array" ref="M2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9" spans="2:13" x14ac:dyDescent="0.45">
      <c r="B209" s="1">
        <f t="shared" si="6"/>
        <v>2</v>
      </c>
      <c r="C209" s="1">
        <f t="shared" si="7"/>
        <v>46</v>
      </c>
      <c r="D209" s="1" cm="1">
        <f t="array" ref="D209">MIN(Table2[num_loops],_xlfn.FLOOR.MATH(Table1[[#This Row],[h]]/Table2[Band Width]))</f>
        <v>0</v>
      </c>
      <c r="E209" s="3" cm="1">
        <f t="array" ref="E209">MIN(Table2[num_loops],_xlfn.FLOOR.MATH((Table2[h_sections]-Table1[[#This Row],[h]])/Table2[Band Width]))</f>
        <v>4</v>
      </c>
      <c r="F209" s="1">
        <f>MIN(Table1[[#This Row],[ring based on ascending h]],Table1[[#This Row],[ring based on descending h]])</f>
        <v>0</v>
      </c>
      <c r="H209" s="1" cm="1">
        <f t="array" ref="H209">MIN(Table2[num_loops],_xlfn.FLOOR.MATH(Table1[[#This Row],[w]]/Table2[Band Width]))</f>
        <v>4</v>
      </c>
      <c r="I209" s="1" cm="1">
        <f t="array" ref="I209">MIN(Table2[num_loops],_xlfn.FLOOR.MATH((Table2[w_sections]-Table1[[#This Row],[w]])/Table2[Band Width]))</f>
        <v>0</v>
      </c>
      <c r="J209" s="1">
        <f>MIN(Table1[[#This Row],[ring based on ascending w]],Table1[[#This Row],[ring based on descending w]])</f>
        <v>0</v>
      </c>
      <c r="L209" s="1">
        <f>MIN(Table1[[#This Row],[ring based on H]],Table1[[#This Row],[Ring based on W]])</f>
        <v>0</v>
      </c>
      <c r="M209" s="3" cm="1">
        <f t="array" ref="M2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0" spans="2:13" x14ac:dyDescent="0.45">
      <c r="B210" s="1">
        <f t="shared" si="6"/>
        <v>2</v>
      </c>
      <c r="C210" s="1">
        <f t="shared" si="7"/>
        <v>47</v>
      </c>
      <c r="D210" s="1" cm="1">
        <f t="array" ref="D210">MIN(Table2[num_loops],_xlfn.FLOOR.MATH(Table1[[#This Row],[h]]/Table2[Band Width]))</f>
        <v>0</v>
      </c>
      <c r="E210" s="3" cm="1">
        <f t="array" ref="E210">MIN(Table2[num_loops],_xlfn.FLOOR.MATH((Table2[h_sections]-Table1[[#This Row],[h]])/Table2[Band Width]))</f>
        <v>4</v>
      </c>
      <c r="F210" s="1">
        <f>MIN(Table1[[#This Row],[ring based on ascending h]],Table1[[#This Row],[ring based on descending h]])</f>
        <v>0</v>
      </c>
      <c r="H210" s="1" cm="1">
        <f t="array" ref="H210">MIN(Table2[num_loops],_xlfn.FLOOR.MATH(Table1[[#This Row],[w]]/Table2[Band Width]))</f>
        <v>4</v>
      </c>
      <c r="I210" s="1" cm="1">
        <f t="array" ref="I210">MIN(Table2[num_loops],_xlfn.FLOOR.MATH((Table2[w_sections]-Table1[[#This Row],[w]])/Table2[Band Width]))</f>
        <v>0</v>
      </c>
      <c r="J210" s="1">
        <f>MIN(Table1[[#This Row],[ring based on ascending w]],Table1[[#This Row],[ring based on descending w]])</f>
        <v>0</v>
      </c>
      <c r="L210" s="1">
        <f>MIN(Table1[[#This Row],[ring based on H]],Table1[[#This Row],[Ring based on W]])</f>
        <v>0</v>
      </c>
      <c r="M210" s="3" cm="1">
        <f t="array" ref="M2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" spans="2:13" x14ac:dyDescent="0.45">
      <c r="B211" s="1">
        <f t="shared" si="6"/>
        <v>2</v>
      </c>
      <c r="C211" s="1">
        <f t="shared" si="7"/>
        <v>48</v>
      </c>
      <c r="D211" s="1" cm="1">
        <f t="array" ref="D211">MIN(Table2[num_loops],_xlfn.FLOOR.MATH(Table1[[#This Row],[h]]/Table2[Band Width]))</f>
        <v>0</v>
      </c>
      <c r="E211" s="3" cm="1">
        <f t="array" ref="E211">MIN(Table2[num_loops],_xlfn.FLOOR.MATH((Table2[h_sections]-Table1[[#This Row],[h]])/Table2[Band Width]))</f>
        <v>4</v>
      </c>
      <c r="F211" s="1">
        <f>MIN(Table1[[#This Row],[ring based on ascending h]],Table1[[#This Row],[ring based on descending h]])</f>
        <v>0</v>
      </c>
      <c r="H211" s="1" cm="1">
        <f t="array" ref="H211">MIN(Table2[num_loops],_xlfn.FLOOR.MATH(Table1[[#This Row],[w]]/Table2[Band Width]))</f>
        <v>4</v>
      </c>
      <c r="I211" s="1" cm="1">
        <f t="array" ref="I211">MIN(Table2[num_loops],_xlfn.FLOOR.MATH((Table2[w_sections]-Table1[[#This Row],[w]])/Table2[Band Width]))</f>
        <v>0</v>
      </c>
      <c r="J211" s="1">
        <f>MIN(Table1[[#This Row],[ring based on ascending w]],Table1[[#This Row],[ring based on descending w]])</f>
        <v>0</v>
      </c>
      <c r="L211" s="1">
        <f>MIN(Table1[[#This Row],[ring based on H]],Table1[[#This Row],[Ring based on W]])</f>
        <v>0</v>
      </c>
      <c r="M211" s="3" cm="1">
        <f t="array" ref="M2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2" spans="2:13" x14ac:dyDescent="0.45">
      <c r="B212" s="1">
        <f t="shared" si="6"/>
        <v>2</v>
      </c>
      <c r="C212" s="1">
        <f t="shared" si="7"/>
        <v>49</v>
      </c>
      <c r="D212" s="1" cm="1">
        <f t="array" ref="D212">MIN(Table2[num_loops],_xlfn.FLOOR.MATH(Table1[[#This Row],[h]]/Table2[Band Width]))</f>
        <v>0</v>
      </c>
      <c r="E212" s="3" cm="1">
        <f t="array" ref="E212">MIN(Table2[num_loops],_xlfn.FLOOR.MATH((Table2[h_sections]-Table1[[#This Row],[h]])/Table2[Band Width]))</f>
        <v>4</v>
      </c>
      <c r="F212" s="1">
        <f>MIN(Table1[[#This Row],[ring based on ascending h]],Table1[[#This Row],[ring based on descending h]])</f>
        <v>0</v>
      </c>
      <c r="H212" s="1" cm="1">
        <f t="array" ref="H212">MIN(Table2[num_loops],_xlfn.FLOOR.MATH(Table1[[#This Row],[w]]/Table2[Band Width]))</f>
        <v>4</v>
      </c>
      <c r="I212" s="1" cm="1">
        <f t="array" ref="I212">MIN(Table2[num_loops],_xlfn.FLOOR.MATH((Table2[w_sections]-Table1[[#This Row],[w]])/Table2[Band Width]))</f>
        <v>0</v>
      </c>
      <c r="J212" s="1">
        <f>MIN(Table1[[#This Row],[ring based on ascending w]],Table1[[#This Row],[ring based on descending w]])</f>
        <v>0</v>
      </c>
      <c r="L212" s="1">
        <f>MIN(Table1[[#This Row],[ring based on H]],Table1[[#This Row],[Ring based on W]])</f>
        <v>0</v>
      </c>
      <c r="M212" s="3" cm="1">
        <f t="array" ref="M2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3" spans="2:13" x14ac:dyDescent="0.45">
      <c r="B213" s="1">
        <f t="shared" si="6"/>
        <v>3</v>
      </c>
      <c r="C213" s="1">
        <f t="shared" si="7"/>
        <v>0</v>
      </c>
      <c r="D213" s="1" cm="1">
        <f t="array" ref="D213">MIN(Table2[num_loops],_xlfn.FLOOR.MATH(Table1[[#This Row],[h]]/Table2[Band Width]))</f>
        <v>0</v>
      </c>
      <c r="E213" s="3" cm="1">
        <f t="array" ref="E213">MIN(Table2[num_loops],_xlfn.FLOOR.MATH((Table2[h_sections]-Table1[[#This Row],[h]])/Table2[Band Width]))</f>
        <v>4</v>
      </c>
      <c r="F213" s="1">
        <f>MIN(Table1[[#This Row],[ring based on ascending h]],Table1[[#This Row],[ring based on descending h]])</f>
        <v>0</v>
      </c>
      <c r="H213" s="1" cm="1">
        <f t="array" ref="H213">MIN(Table2[num_loops],_xlfn.FLOOR.MATH(Table1[[#This Row],[w]]/Table2[Band Width]))</f>
        <v>0</v>
      </c>
      <c r="I213" s="1" cm="1">
        <f t="array" ref="I213">MIN(Table2[num_loops],_xlfn.FLOOR.MATH((Table2[w_sections]-Table1[[#This Row],[w]])/Table2[Band Width]))</f>
        <v>4</v>
      </c>
      <c r="J213" s="1">
        <f>MIN(Table1[[#This Row],[ring based on ascending w]],Table1[[#This Row],[ring based on descending w]])</f>
        <v>0</v>
      </c>
      <c r="L213" s="1">
        <f>MIN(Table1[[#This Row],[ring based on H]],Table1[[#This Row],[Ring based on W]])</f>
        <v>0</v>
      </c>
      <c r="M213" s="3" cm="1">
        <f t="array" ref="M2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4" spans="2:13" x14ac:dyDescent="0.45">
      <c r="B214" s="1">
        <f t="shared" si="6"/>
        <v>3</v>
      </c>
      <c r="C214" s="1">
        <f t="shared" si="7"/>
        <v>1</v>
      </c>
      <c r="D214" s="1" cm="1">
        <f t="array" ref="D214">MIN(Table2[num_loops],_xlfn.FLOOR.MATH(Table1[[#This Row],[h]]/Table2[Band Width]))</f>
        <v>0</v>
      </c>
      <c r="E214" s="3" cm="1">
        <f t="array" ref="E214">MIN(Table2[num_loops],_xlfn.FLOOR.MATH((Table2[h_sections]-Table1[[#This Row],[h]])/Table2[Band Width]))</f>
        <v>4</v>
      </c>
      <c r="F214" s="1">
        <f>MIN(Table1[[#This Row],[ring based on ascending h]],Table1[[#This Row],[ring based on descending h]])</f>
        <v>0</v>
      </c>
      <c r="H214" s="1" cm="1">
        <f t="array" ref="H214">MIN(Table2[num_loops],_xlfn.FLOOR.MATH(Table1[[#This Row],[w]]/Table2[Band Width]))</f>
        <v>0</v>
      </c>
      <c r="I214" s="1" cm="1">
        <f t="array" ref="I214">MIN(Table2[num_loops],_xlfn.FLOOR.MATH((Table2[w_sections]-Table1[[#This Row],[w]])/Table2[Band Width]))</f>
        <v>4</v>
      </c>
      <c r="J214" s="1">
        <f>MIN(Table1[[#This Row],[ring based on ascending w]],Table1[[#This Row],[ring based on descending w]])</f>
        <v>0</v>
      </c>
      <c r="L214" s="1">
        <f>MIN(Table1[[#This Row],[ring based on H]],Table1[[#This Row],[Ring based on W]])</f>
        <v>0</v>
      </c>
      <c r="M214" s="3" cm="1">
        <f t="array" ref="M2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5" spans="2:13" x14ac:dyDescent="0.45">
      <c r="B215" s="1">
        <f t="shared" si="6"/>
        <v>3</v>
      </c>
      <c r="C215" s="1">
        <f t="shared" si="7"/>
        <v>2</v>
      </c>
      <c r="D215" s="1" cm="1">
        <f t="array" ref="D215">MIN(Table2[num_loops],_xlfn.FLOOR.MATH(Table1[[#This Row],[h]]/Table2[Band Width]))</f>
        <v>0</v>
      </c>
      <c r="E215" s="3" cm="1">
        <f t="array" ref="E215">MIN(Table2[num_loops],_xlfn.FLOOR.MATH((Table2[h_sections]-Table1[[#This Row],[h]])/Table2[Band Width]))</f>
        <v>4</v>
      </c>
      <c r="F215" s="1">
        <f>MIN(Table1[[#This Row],[ring based on ascending h]],Table1[[#This Row],[ring based on descending h]])</f>
        <v>0</v>
      </c>
      <c r="H215" s="1" cm="1">
        <f t="array" ref="H215">MIN(Table2[num_loops],_xlfn.FLOOR.MATH(Table1[[#This Row],[w]]/Table2[Band Width]))</f>
        <v>0</v>
      </c>
      <c r="I215" s="1" cm="1">
        <f t="array" ref="I215">MIN(Table2[num_loops],_xlfn.FLOOR.MATH((Table2[w_sections]-Table1[[#This Row],[w]])/Table2[Band Width]))</f>
        <v>4</v>
      </c>
      <c r="J215" s="1">
        <f>MIN(Table1[[#This Row],[ring based on ascending w]],Table1[[#This Row],[ring based on descending w]])</f>
        <v>0</v>
      </c>
      <c r="L215" s="1">
        <f>MIN(Table1[[#This Row],[ring based on H]],Table1[[#This Row],[Ring based on W]])</f>
        <v>0</v>
      </c>
      <c r="M215" s="3" cm="1">
        <f t="array" ref="M2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" spans="2:13" x14ac:dyDescent="0.45">
      <c r="B216" s="1">
        <f t="shared" si="6"/>
        <v>3</v>
      </c>
      <c r="C216" s="1">
        <f t="shared" si="7"/>
        <v>3</v>
      </c>
      <c r="D216" s="1" cm="1">
        <f t="array" ref="D216">MIN(Table2[num_loops],_xlfn.FLOOR.MATH(Table1[[#This Row],[h]]/Table2[Band Width]))</f>
        <v>0</v>
      </c>
      <c r="E216" s="3" cm="1">
        <f t="array" ref="E216">MIN(Table2[num_loops],_xlfn.FLOOR.MATH((Table2[h_sections]-Table1[[#This Row],[h]])/Table2[Band Width]))</f>
        <v>4</v>
      </c>
      <c r="F216" s="1">
        <f>MIN(Table1[[#This Row],[ring based on ascending h]],Table1[[#This Row],[ring based on descending h]])</f>
        <v>0</v>
      </c>
      <c r="H216" s="1" cm="1">
        <f t="array" ref="H216">MIN(Table2[num_loops],_xlfn.FLOOR.MATH(Table1[[#This Row],[w]]/Table2[Band Width]))</f>
        <v>0</v>
      </c>
      <c r="I216" s="1" cm="1">
        <f t="array" ref="I216">MIN(Table2[num_loops],_xlfn.FLOOR.MATH((Table2[w_sections]-Table1[[#This Row],[w]])/Table2[Band Width]))</f>
        <v>4</v>
      </c>
      <c r="J216" s="1">
        <f>MIN(Table1[[#This Row],[ring based on ascending w]],Table1[[#This Row],[ring based on descending w]])</f>
        <v>0</v>
      </c>
      <c r="L216" s="1">
        <f>MIN(Table1[[#This Row],[ring based on H]],Table1[[#This Row],[Ring based on W]])</f>
        <v>0</v>
      </c>
      <c r="M216" s="3" cm="1">
        <f t="array" ref="M2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7" spans="2:13" x14ac:dyDescent="0.45">
      <c r="B217" s="1">
        <f t="shared" si="6"/>
        <v>3</v>
      </c>
      <c r="C217" s="1">
        <f t="shared" si="7"/>
        <v>4</v>
      </c>
      <c r="D217" s="1" cm="1">
        <f t="array" ref="D217">MIN(Table2[num_loops],_xlfn.FLOOR.MATH(Table1[[#This Row],[h]]/Table2[Band Width]))</f>
        <v>0</v>
      </c>
      <c r="E217" s="3" cm="1">
        <f t="array" ref="E217">MIN(Table2[num_loops],_xlfn.FLOOR.MATH((Table2[h_sections]-Table1[[#This Row],[h]])/Table2[Band Width]))</f>
        <v>4</v>
      </c>
      <c r="F217" s="1">
        <f>MIN(Table1[[#This Row],[ring based on ascending h]],Table1[[#This Row],[ring based on descending h]])</f>
        <v>0</v>
      </c>
      <c r="H217" s="1" cm="1">
        <f t="array" ref="H217">MIN(Table2[num_loops],_xlfn.FLOOR.MATH(Table1[[#This Row],[w]]/Table2[Band Width]))</f>
        <v>0</v>
      </c>
      <c r="I217" s="1" cm="1">
        <f t="array" ref="I217">MIN(Table2[num_loops],_xlfn.FLOOR.MATH((Table2[w_sections]-Table1[[#This Row],[w]])/Table2[Band Width]))</f>
        <v>4</v>
      </c>
      <c r="J217" s="1">
        <f>MIN(Table1[[#This Row],[ring based on ascending w]],Table1[[#This Row],[ring based on descending w]])</f>
        <v>0</v>
      </c>
      <c r="L217" s="1">
        <f>MIN(Table1[[#This Row],[ring based on H]],Table1[[#This Row],[Ring based on W]])</f>
        <v>0</v>
      </c>
      <c r="M217" s="3" cm="1">
        <f t="array" ref="M2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8" spans="2:13" x14ac:dyDescent="0.45">
      <c r="B218" s="1">
        <f t="shared" si="6"/>
        <v>3</v>
      </c>
      <c r="C218" s="1">
        <f t="shared" si="7"/>
        <v>5</v>
      </c>
      <c r="D218" s="1" cm="1">
        <f t="array" ref="D218">MIN(Table2[num_loops],_xlfn.FLOOR.MATH(Table1[[#This Row],[h]]/Table2[Band Width]))</f>
        <v>0</v>
      </c>
      <c r="E218" s="3" cm="1">
        <f t="array" ref="E218">MIN(Table2[num_loops],_xlfn.FLOOR.MATH((Table2[h_sections]-Table1[[#This Row],[h]])/Table2[Band Width]))</f>
        <v>4</v>
      </c>
      <c r="F218" s="1">
        <f>MIN(Table1[[#This Row],[ring based on ascending h]],Table1[[#This Row],[ring based on descending h]])</f>
        <v>0</v>
      </c>
      <c r="H218" s="1" cm="1">
        <f t="array" ref="H218">MIN(Table2[num_loops],_xlfn.FLOOR.MATH(Table1[[#This Row],[w]]/Table2[Band Width]))</f>
        <v>1</v>
      </c>
      <c r="I218" s="1" cm="1">
        <f t="array" ref="I218">MIN(Table2[num_loops],_xlfn.FLOOR.MATH((Table2[w_sections]-Table1[[#This Row],[w]])/Table2[Band Width]))</f>
        <v>4</v>
      </c>
      <c r="J218" s="1">
        <f>MIN(Table1[[#This Row],[ring based on ascending w]],Table1[[#This Row],[ring based on descending w]])</f>
        <v>1</v>
      </c>
      <c r="L218" s="1">
        <f>MIN(Table1[[#This Row],[ring based on H]],Table1[[#This Row],[Ring based on W]])</f>
        <v>0</v>
      </c>
      <c r="M218" s="3" cm="1">
        <f t="array" ref="M2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9" spans="2:13" x14ac:dyDescent="0.45">
      <c r="B219" s="1">
        <f t="shared" si="6"/>
        <v>3</v>
      </c>
      <c r="C219" s="1">
        <f t="shared" si="7"/>
        <v>6</v>
      </c>
      <c r="D219" s="1" cm="1">
        <f t="array" ref="D219">MIN(Table2[num_loops],_xlfn.FLOOR.MATH(Table1[[#This Row],[h]]/Table2[Band Width]))</f>
        <v>0</v>
      </c>
      <c r="E219" s="3" cm="1">
        <f t="array" ref="E219">MIN(Table2[num_loops],_xlfn.FLOOR.MATH((Table2[h_sections]-Table1[[#This Row],[h]])/Table2[Band Width]))</f>
        <v>4</v>
      </c>
      <c r="F219" s="1">
        <f>MIN(Table1[[#This Row],[ring based on ascending h]],Table1[[#This Row],[ring based on descending h]])</f>
        <v>0</v>
      </c>
      <c r="H219" s="1" cm="1">
        <f t="array" ref="H219">MIN(Table2[num_loops],_xlfn.FLOOR.MATH(Table1[[#This Row],[w]]/Table2[Band Width]))</f>
        <v>1</v>
      </c>
      <c r="I219" s="1" cm="1">
        <f t="array" ref="I219">MIN(Table2[num_loops],_xlfn.FLOOR.MATH((Table2[w_sections]-Table1[[#This Row],[w]])/Table2[Band Width]))</f>
        <v>4</v>
      </c>
      <c r="J219" s="1">
        <f>MIN(Table1[[#This Row],[ring based on ascending w]],Table1[[#This Row],[ring based on descending w]])</f>
        <v>1</v>
      </c>
      <c r="L219" s="1">
        <f>MIN(Table1[[#This Row],[ring based on H]],Table1[[#This Row],[Ring based on W]])</f>
        <v>0</v>
      </c>
      <c r="M219" s="3" cm="1">
        <f t="array" ref="M2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0" spans="2:13" x14ac:dyDescent="0.45">
      <c r="B220" s="1">
        <f t="shared" si="6"/>
        <v>3</v>
      </c>
      <c r="C220" s="1">
        <f t="shared" si="7"/>
        <v>7</v>
      </c>
      <c r="D220" s="3" cm="1">
        <f t="array" ref="D220">MIN(Table2[num_loops],_xlfn.FLOOR.MATH(Table1[[#This Row],[h]]/Table2[Band Width]))</f>
        <v>0</v>
      </c>
      <c r="E220" s="3" cm="1">
        <f t="array" ref="E220">MIN(Table2[num_loops],_xlfn.FLOOR.MATH((Table2[h_sections]-Table1[[#This Row],[h]])/Table2[Band Width]))</f>
        <v>4</v>
      </c>
      <c r="F220" s="3">
        <f>MIN(Table1[[#This Row],[ring based on ascending h]],Table1[[#This Row],[ring based on descending h]])</f>
        <v>0</v>
      </c>
      <c r="G220" s="3"/>
      <c r="H220" s="3" cm="1">
        <f t="array" ref="H220">MIN(Table2[num_loops],_xlfn.FLOOR.MATH(Table1[[#This Row],[w]]/Table2[Band Width]))</f>
        <v>1</v>
      </c>
      <c r="I220" s="3" cm="1">
        <f t="array" ref="I220">MIN(Table2[num_loops],_xlfn.FLOOR.MATH((Table2[w_sections]-Table1[[#This Row],[w]])/Table2[Band Width]))</f>
        <v>4</v>
      </c>
      <c r="J220" s="3">
        <f>MIN(Table1[[#This Row],[ring based on ascending w]],Table1[[#This Row],[ring based on descending w]])</f>
        <v>1</v>
      </c>
      <c r="L220" s="3">
        <f>MIN(Table1[[#This Row],[ring based on H]],Table1[[#This Row],[Ring based on W]])</f>
        <v>0</v>
      </c>
      <c r="M220" s="3" cm="1">
        <f t="array" ref="M2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" spans="2:13" x14ac:dyDescent="0.45">
      <c r="B221" s="1">
        <f t="shared" si="6"/>
        <v>3</v>
      </c>
      <c r="C221" s="1">
        <f t="shared" si="7"/>
        <v>8</v>
      </c>
      <c r="D221" s="3" cm="1">
        <f t="array" ref="D221">MIN(Table2[num_loops],_xlfn.FLOOR.MATH(Table1[[#This Row],[h]]/Table2[Band Width]))</f>
        <v>0</v>
      </c>
      <c r="E221" s="3" cm="1">
        <f t="array" ref="E221">MIN(Table2[num_loops],_xlfn.FLOOR.MATH((Table2[h_sections]-Table1[[#This Row],[h]])/Table2[Band Width]))</f>
        <v>4</v>
      </c>
      <c r="F221" s="3">
        <f>MIN(Table1[[#This Row],[ring based on ascending h]],Table1[[#This Row],[ring based on descending h]])</f>
        <v>0</v>
      </c>
      <c r="G221" s="3"/>
      <c r="H221" s="3" cm="1">
        <f t="array" ref="H221">MIN(Table2[num_loops],_xlfn.FLOOR.MATH(Table1[[#This Row],[w]]/Table2[Band Width]))</f>
        <v>1</v>
      </c>
      <c r="I221" s="3" cm="1">
        <f t="array" ref="I221">MIN(Table2[num_loops],_xlfn.FLOOR.MATH((Table2[w_sections]-Table1[[#This Row],[w]])/Table2[Band Width]))</f>
        <v>4</v>
      </c>
      <c r="J221" s="3">
        <f>MIN(Table1[[#This Row],[ring based on ascending w]],Table1[[#This Row],[ring based on descending w]])</f>
        <v>1</v>
      </c>
      <c r="L221" s="3">
        <f>MIN(Table1[[#This Row],[ring based on H]],Table1[[#This Row],[Ring based on W]])</f>
        <v>0</v>
      </c>
      <c r="M221" s="3" cm="1">
        <f t="array" ref="M2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2" spans="2:13" x14ac:dyDescent="0.45">
      <c r="B222" s="1">
        <f t="shared" si="6"/>
        <v>3</v>
      </c>
      <c r="C222" s="1">
        <f t="shared" si="7"/>
        <v>9</v>
      </c>
      <c r="D222" s="3" cm="1">
        <f t="array" ref="D222">MIN(Table2[num_loops],_xlfn.FLOOR.MATH(Table1[[#This Row],[h]]/Table2[Band Width]))</f>
        <v>0</v>
      </c>
      <c r="E222" s="3" cm="1">
        <f t="array" ref="E222">MIN(Table2[num_loops],_xlfn.FLOOR.MATH((Table2[h_sections]-Table1[[#This Row],[h]])/Table2[Band Width]))</f>
        <v>4</v>
      </c>
      <c r="F222" s="3">
        <f>MIN(Table1[[#This Row],[ring based on ascending h]],Table1[[#This Row],[ring based on descending h]])</f>
        <v>0</v>
      </c>
      <c r="G222" s="3"/>
      <c r="H222" s="3" cm="1">
        <f t="array" ref="H222">MIN(Table2[num_loops],_xlfn.FLOOR.MATH(Table1[[#This Row],[w]]/Table2[Band Width]))</f>
        <v>1</v>
      </c>
      <c r="I222" s="3" cm="1">
        <f t="array" ref="I222">MIN(Table2[num_loops],_xlfn.FLOOR.MATH((Table2[w_sections]-Table1[[#This Row],[w]])/Table2[Band Width]))</f>
        <v>4</v>
      </c>
      <c r="J222" s="3">
        <f>MIN(Table1[[#This Row],[ring based on ascending w]],Table1[[#This Row],[ring based on descending w]])</f>
        <v>1</v>
      </c>
      <c r="L222" s="3">
        <f>MIN(Table1[[#This Row],[ring based on H]],Table1[[#This Row],[Ring based on W]])</f>
        <v>0</v>
      </c>
      <c r="M222" s="3" cm="1">
        <f t="array" ref="M2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3" spans="2:13" x14ac:dyDescent="0.45">
      <c r="B223" s="1">
        <f t="shared" si="6"/>
        <v>3</v>
      </c>
      <c r="C223" s="1">
        <f t="shared" si="7"/>
        <v>10</v>
      </c>
      <c r="D223" s="3" cm="1">
        <f t="array" ref="D223">MIN(Table2[num_loops],_xlfn.FLOOR.MATH(Table1[[#This Row],[h]]/Table2[Band Width]))</f>
        <v>0</v>
      </c>
      <c r="E223" s="3" cm="1">
        <f t="array" ref="E223">MIN(Table2[num_loops],_xlfn.FLOOR.MATH((Table2[h_sections]-Table1[[#This Row],[h]])/Table2[Band Width]))</f>
        <v>4</v>
      </c>
      <c r="F223" s="3">
        <f>MIN(Table1[[#This Row],[ring based on ascending h]],Table1[[#This Row],[ring based on descending h]])</f>
        <v>0</v>
      </c>
      <c r="G223" s="3"/>
      <c r="H223" s="3" cm="1">
        <f t="array" ref="H223">MIN(Table2[num_loops],_xlfn.FLOOR.MATH(Table1[[#This Row],[w]]/Table2[Band Width]))</f>
        <v>2</v>
      </c>
      <c r="I223" s="3" cm="1">
        <f t="array" ref="I223">MIN(Table2[num_loops],_xlfn.FLOOR.MATH((Table2[w_sections]-Table1[[#This Row],[w]])/Table2[Band Width]))</f>
        <v>4</v>
      </c>
      <c r="J223" s="3">
        <f>MIN(Table1[[#This Row],[ring based on ascending w]],Table1[[#This Row],[ring based on descending w]])</f>
        <v>2</v>
      </c>
      <c r="L223" s="3">
        <f>MIN(Table1[[#This Row],[ring based on H]],Table1[[#This Row],[Ring based on W]])</f>
        <v>0</v>
      </c>
      <c r="M223" s="3" cm="1">
        <f t="array" ref="M2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4" spans="2:13" x14ac:dyDescent="0.45">
      <c r="B224" s="1">
        <f t="shared" si="6"/>
        <v>3</v>
      </c>
      <c r="C224" s="1">
        <f t="shared" si="7"/>
        <v>11</v>
      </c>
      <c r="D224" s="3" cm="1">
        <f t="array" ref="D224">MIN(Table2[num_loops],_xlfn.FLOOR.MATH(Table1[[#This Row],[h]]/Table2[Band Width]))</f>
        <v>0</v>
      </c>
      <c r="E224" s="3" cm="1">
        <f t="array" ref="E224">MIN(Table2[num_loops],_xlfn.FLOOR.MATH((Table2[h_sections]-Table1[[#This Row],[h]])/Table2[Band Width]))</f>
        <v>4</v>
      </c>
      <c r="F224" s="3">
        <f>MIN(Table1[[#This Row],[ring based on ascending h]],Table1[[#This Row],[ring based on descending h]])</f>
        <v>0</v>
      </c>
      <c r="G224" s="3"/>
      <c r="H224" s="3" cm="1">
        <f t="array" ref="H224">MIN(Table2[num_loops],_xlfn.FLOOR.MATH(Table1[[#This Row],[w]]/Table2[Band Width]))</f>
        <v>2</v>
      </c>
      <c r="I224" s="3" cm="1">
        <f t="array" ref="I224">MIN(Table2[num_loops],_xlfn.FLOOR.MATH((Table2[w_sections]-Table1[[#This Row],[w]])/Table2[Band Width]))</f>
        <v>4</v>
      </c>
      <c r="J224" s="3">
        <f>MIN(Table1[[#This Row],[ring based on ascending w]],Table1[[#This Row],[ring based on descending w]])</f>
        <v>2</v>
      </c>
      <c r="L224" s="3">
        <f>MIN(Table1[[#This Row],[ring based on H]],Table1[[#This Row],[Ring based on W]])</f>
        <v>0</v>
      </c>
      <c r="M224" s="3" cm="1">
        <f t="array" ref="M2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5" spans="2:13" x14ac:dyDescent="0.45">
      <c r="B225" s="1">
        <f t="shared" si="6"/>
        <v>3</v>
      </c>
      <c r="C225" s="1">
        <f t="shared" si="7"/>
        <v>12</v>
      </c>
      <c r="D225" s="3" cm="1">
        <f t="array" ref="D225">MIN(Table2[num_loops],_xlfn.FLOOR.MATH(Table1[[#This Row],[h]]/Table2[Band Width]))</f>
        <v>0</v>
      </c>
      <c r="E225" s="3" cm="1">
        <f t="array" ref="E225">MIN(Table2[num_loops],_xlfn.FLOOR.MATH((Table2[h_sections]-Table1[[#This Row],[h]])/Table2[Band Width]))</f>
        <v>4</v>
      </c>
      <c r="F225" s="3">
        <f>MIN(Table1[[#This Row],[ring based on ascending h]],Table1[[#This Row],[ring based on descending h]])</f>
        <v>0</v>
      </c>
      <c r="G225" s="3"/>
      <c r="H225" s="3" cm="1">
        <f t="array" ref="H225">MIN(Table2[num_loops],_xlfn.FLOOR.MATH(Table1[[#This Row],[w]]/Table2[Band Width]))</f>
        <v>2</v>
      </c>
      <c r="I225" s="3" cm="1">
        <f t="array" ref="I225">MIN(Table2[num_loops],_xlfn.FLOOR.MATH((Table2[w_sections]-Table1[[#This Row],[w]])/Table2[Band Width]))</f>
        <v>4</v>
      </c>
      <c r="J225" s="3">
        <f>MIN(Table1[[#This Row],[ring based on ascending w]],Table1[[#This Row],[ring based on descending w]])</f>
        <v>2</v>
      </c>
      <c r="L225" s="3">
        <f>MIN(Table1[[#This Row],[ring based on H]],Table1[[#This Row],[Ring based on W]])</f>
        <v>0</v>
      </c>
      <c r="M225" s="3" cm="1">
        <f t="array" ref="M2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" spans="2:13" x14ac:dyDescent="0.45">
      <c r="B226" s="1">
        <f t="shared" si="6"/>
        <v>3</v>
      </c>
      <c r="C226" s="1">
        <f t="shared" si="7"/>
        <v>13</v>
      </c>
      <c r="D226" s="3" cm="1">
        <f t="array" ref="D226">MIN(Table2[num_loops],_xlfn.FLOOR.MATH(Table1[[#This Row],[h]]/Table2[Band Width]))</f>
        <v>0</v>
      </c>
      <c r="E226" s="3" cm="1">
        <f t="array" ref="E226">MIN(Table2[num_loops],_xlfn.FLOOR.MATH((Table2[h_sections]-Table1[[#This Row],[h]])/Table2[Band Width]))</f>
        <v>4</v>
      </c>
      <c r="F226" s="3">
        <f>MIN(Table1[[#This Row],[ring based on ascending h]],Table1[[#This Row],[ring based on descending h]])</f>
        <v>0</v>
      </c>
      <c r="G226" s="3"/>
      <c r="H226" s="3" cm="1">
        <f t="array" ref="H226">MIN(Table2[num_loops],_xlfn.FLOOR.MATH(Table1[[#This Row],[w]]/Table2[Band Width]))</f>
        <v>2</v>
      </c>
      <c r="I226" s="3" cm="1">
        <f t="array" ref="I226">MIN(Table2[num_loops],_xlfn.FLOOR.MATH((Table2[w_sections]-Table1[[#This Row],[w]])/Table2[Band Width]))</f>
        <v>4</v>
      </c>
      <c r="J226" s="3">
        <f>MIN(Table1[[#This Row],[ring based on ascending w]],Table1[[#This Row],[ring based on descending w]])</f>
        <v>2</v>
      </c>
      <c r="L226" s="3">
        <f>MIN(Table1[[#This Row],[ring based on H]],Table1[[#This Row],[Ring based on W]])</f>
        <v>0</v>
      </c>
      <c r="M226" s="3" cm="1">
        <f t="array" ref="M2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7" spans="2:13" x14ac:dyDescent="0.45">
      <c r="B227" s="1">
        <f t="shared" si="6"/>
        <v>3</v>
      </c>
      <c r="C227" s="1">
        <f t="shared" si="7"/>
        <v>14</v>
      </c>
      <c r="D227" s="3" cm="1">
        <f t="array" ref="D227">MIN(Table2[num_loops],_xlfn.FLOOR.MATH(Table1[[#This Row],[h]]/Table2[Band Width]))</f>
        <v>0</v>
      </c>
      <c r="E227" s="3" cm="1">
        <f t="array" ref="E227">MIN(Table2[num_loops],_xlfn.FLOOR.MATH((Table2[h_sections]-Table1[[#This Row],[h]])/Table2[Band Width]))</f>
        <v>4</v>
      </c>
      <c r="F227" s="3">
        <f>MIN(Table1[[#This Row],[ring based on ascending h]],Table1[[#This Row],[ring based on descending h]])</f>
        <v>0</v>
      </c>
      <c r="G227" s="3"/>
      <c r="H227" s="3" cm="1">
        <f t="array" ref="H227">MIN(Table2[num_loops],_xlfn.FLOOR.MATH(Table1[[#This Row],[w]]/Table2[Band Width]))</f>
        <v>2</v>
      </c>
      <c r="I227" s="3" cm="1">
        <f t="array" ref="I227">MIN(Table2[num_loops],_xlfn.FLOOR.MATH((Table2[w_sections]-Table1[[#This Row],[w]])/Table2[Band Width]))</f>
        <v>4</v>
      </c>
      <c r="J227" s="3">
        <f>MIN(Table1[[#This Row],[ring based on ascending w]],Table1[[#This Row],[ring based on descending w]])</f>
        <v>2</v>
      </c>
      <c r="L227" s="3">
        <f>MIN(Table1[[#This Row],[ring based on H]],Table1[[#This Row],[Ring based on W]])</f>
        <v>0</v>
      </c>
      <c r="M227" s="3" cm="1">
        <f t="array" ref="M2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8" spans="2:13" x14ac:dyDescent="0.45">
      <c r="B228" s="1">
        <f t="shared" si="6"/>
        <v>3</v>
      </c>
      <c r="C228" s="1">
        <f t="shared" si="7"/>
        <v>15</v>
      </c>
      <c r="D228" s="3" cm="1">
        <f t="array" ref="D228">MIN(Table2[num_loops],_xlfn.FLOOR.MATH(Table1[[#This Row],[h]]/Table2[Band Width]))</f>
        <v>0</v>
      </c>
      <c r="E228" s="3" cm="1">
        <f t="array" ref="E228">MIN(Table2[num_loops],_xlfn.FLOOR.MATH((Table2[h_sections]-Table1[[#This Row],[h]])/Table2[Band Width]))</f>
        <v>4</v>
      </c>
      <c r="F228" s="3">
        <f>MIN(Table1[[#This Row],[ring based on ascending h]],Table1[[#This Row],[ring based on descending h]])</f>
        <v>0</v>
      </c>
      <c r="G228" s="3"/>
      <c r="H228" s="3" cm="1">
        <f t="array" ref="H228">MIN(Table2[num_loops],_xlfn.FLOOR.MATH(Table1[[#This Row],[w]]/Table2[Band Width]))</f>
        <v>3</v>
      </c>
      <c r="I228" s="3" cm="1">
        <f t="array" ref="I228">MIN(Table2[num_loops],_xlfn.FLOOR.MATH((Table2[w_sections]-Table1[[#This Row],[w]])/Table2[Band Width]))</f>
        <v>4</v>
      </c>
      <c r="J228" s="3">
        <f>MIN(Table1[[#This Row],[ring based on ascending w]],Table1[[#This Row],[ring based on descending w]])</f>
        <v>3</v>
      </c>
      <c r="L228" s="3">
        <f>MIN(Table1[[#This Row],[ring based on H]],Table1[[#This Row],[Ring based on W]])</f>
        <v>0</v>
      </c>
      <c r="M228" s="3" cm="1">
        <f t="array" ref="M2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9" spans="2:13" x14ac:dyDescent="0.45">
      <c r="B229" s="1">
        <f t="shared" si="6"/>
        <v>3</v>
      </c>
      <c r="C229" s="1">
        <f t="shared" si="7"/>
        <v>16</v>
      </c>
      <c r="D229" s="3" cm="1">
        <f t="array" ref="D229">MIN(Table2[num_loops],_xlfn.FLOOR.MATH(Table1[[#This Row],[h]]/Table2[Band Width]))</f>
        <v>0</v>
      </c>
      <c r="E229" s="3" cm="1">
        <f t="array" ref="E229">MIN(Table2[num_loops],_xlfn.FLOOR.MATH((Table2[h_sections]-Table1[[#This Row],[h]])/Table2[Band Width]))</f>
        <v>4</v>
      </c>
      <c r="F229" s="3">
        <f>MIN(Table1[[#This Row],[ring based on ascending h]],Table1[[#This Row],[ring based on descending h]])</f>
        <v>0</v>
      </c>
      <c r="G229" s="3"/>
      <c r="H229" s="3" cm="1">
        <f t="array" ref="H229">MIN(Table2[num_loops],_xlfn.FLOOR.MATH(Table1[[#This Row],[w]]/Table2[Band Width]))</f>
        <v>3</v>
      </c>
      <c r="I229" s="3" cm="1">
        <f t="array" ref="I229">MIN(Table2[num_loops],_xlfn.FLOOR.MATH((Table2[w_sections]-Table1[[#This Row],[w]])/Table2[Band Width]))</f>
        <v>4</v>
      </c>
      <c r="J229" s="3">
        <f>MIN(Table1[[#This Row],[ring based on ascending w]],Table1[[#This Row],[ring based on descending w]])</f>
        <v>3</v>
      </c>
      <c r="L229" s="3">
        <f>MIN(Table1[[#This Row],[ring based on H]],Table1[[#This Row],[Ring based on W]])</f>
        <v>0</v>
      </c>
      <c r="M229" s="3" cm="1">
        <f t="array" ref="M2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0" spans="2:13" x14ac:dyDescent="0.45">
      <c r="B230" s="1">
        <f t="shared" si="6"/>
        <v>3</v>
      </c>
      <c r="C230" s="1">
        <f t="shared" si="7"/>
        <v>17</v>
      </c>
      <c r="D230" s="3" cm="1">
        <f t="array" ref="D230">MIN(Table2[num_loops],_xlfn.FLOOR.MATH(Table1[[#This Row],[h]]/Table2[Band Width]))</f>
        <v>0</v>
      </c>
      <c r="E230" s="3" cm="1">
        <f t="array" ref="E230">MIN(Table2[num_loops],_xlfn.FLOOR.MATH((Table2[h_sections]-Table1[[#This Row],[h]])/Table2[Band Width]))</f>
        <v>4</v>
      </c>
      <c r="F230" s="3">
        <f>MIN(Table1[[#This Row],[ring based on ascending h]],Table1[[#This Row],[ring based on descending h]])</f>
        <v>0</v>
      </c>
      <c r="G230" s="3"/>
      <c r="H230" s="3" cm="1">
        <f t="array" ref="H230">MIN(Table2[num_loops],_xlfn.FLOOR.MATH(Table1[[#This Row],[w]]/Table2[Band Width]))</f>
        <v>3</v>
      </c>
      <c r="I230" s="3" cm="1">
        <f t="array" ref="I230">MIN(Table2[num_loops],_xlfn.FLOOR.MATH((Table2[w_sections]-Table1[[#This Row],[w]])/Table2[Band Width]))</f>
        <v>4</v>
      </c>
      <c r="J230" s="3">
        <f>MIN(Table1[[#This Row],[ring based on ascending w]],Table1[[#This Row],[ring based on descending w]])</f>
        <v>3</v>
      </c>
      <c r="L230" s="3">
        <f>MIN(Table1[[#This Row],[ring based on H]],Table1[[#This Row],[Ring based on W]])</f>
        <v>0</v>
      </c>
      <c r="M230" s="3" cm="1">
        <f t="array" ref="M2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" spans="2:13" x14ac:dyDescent="0.45">
      <c r="B231" s="1">
        <f t="shared" si="6"/>
        <v>3</v>
      </c>
      <c r="C231" s="1">
        <f t="shared" si="7"/>
        <v>18</v>
      </c>
      <c r="D231" s="3" cm="1">
        <f t="array" ref="D231">MIN(Table2[num_loops],_xlfn.FLOOR.MATH(Table1[[#This Row],[h]]/Table2[Band Width]))</f>
        <v>0</v>
      </c>
      <c r="E231" s="3" cm="1">
        <f t="array" ref="E231">MIN(Table2[num_loops],_xlfn.FLOOR.MATH((Table2[h_sections]-Table1[[#This Row],[h]])/Table2[Band Width]))</f>
        <v>4</v>
      </c>
      <c r="F231" s="3">
        <f>MIN(Table1[[#This Row],[ring based on ascending h]],Table1[[#This Row],[ring based on descending h]])</f>
        <v>0</v>
      </c>
      <c r="G231" s="3"/>
      <c r="H231" s="3" cm="1">
        <f t="array" ref="H231">MIN(Table2[num_loops],_xlfn.FLOOR.MATH(Table1[[#This Row],[w]]/Table2[Band Width]))</f>
        <v>3</v>
      </c>
      <c r="I231" s="3" cm="1">
        <f t="array" ref="I231">MIN(Table2[num_loops],_xlfn.FLOOR.MATH((Table2[w_sections]-Table1[[#This Row],[w]])/Table2[Band Width]))</f>
        <v>4</v>
      </c>
      <c r="J231" s="3">
        <f>MIN(Table1[[#This Row],[ring based on ascending w]],Table1[[#This Row],[ring based on descending w]])</f>
        <v>3</v>
      </c>
      <c r="L231" s="3">
        <f>MIN(Table1[[#This Row],[ring based on H]],Table1[[#This Row],[Ring based on W]])</f>
        <v>0</v>
      </c>
      <c r="M231" s="3" cm="1">
        <f t="array" ref="M2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" spans="2:13" x14ac:dyDescent="0.45">
      <c r="B232" s="1">
        <f t="shared" si="6"/>
        <v>3</v>
      </c>
      <c r="C232" s="1">
        <f t="shared" si="7"/>
        <v>19</v>
      </c>
      <c r="D232" s="3" cm="1">
        <f t="array" ref="D232">MIN(Table2[num_loops],_xlfn.FLOOR.MATH(Table1[[#This Row],[h]]/Table2[Band Width]))</f>
        <v>0</v>
      </c>
      <c r="E232" s="3" cm="1">
        <f t="array" ref="E232">MIN(Table2[num_loops],_xlfn.FLOOR.MATH((Table2[h_sections]-Table1[[#This Row],[h]])/Table2[Band Width]))</f>
        <v>4</v>
      </c>
      <c r="F232" s="3">
        <f>MIN(Table1[[#This Row],[ring based on ascending h]],Table1[[#This Row],[ring based on descending h]])</f>
        <v>0</v>
      </c>
      <c r="G232" s="3"/>
      <c r="H232" s="3" cm="1">
        <f t="array" ref="H232">MIN(Table2[num_loops],_xlfn.FLOOR.MATH(Table1[[#This Row],[w]]/Table2[Band Width]))</f>
        <v>3</v>
      </c>
      <c r="I232" s="3" cm="1">
        <f t="array" ref="I232">MIN(Table2[num_loops],_xlfn.FLOOR.MATH((Table2[w_sections]-Table1[[#This Row],[w]])/Table2[Band Width]))</f>
        <v>4</v>
      </c>
      <c r="J232" s="3">
        <f>MIN(Table1[[#This Row],[ring based on ascending w]],Table1[[#This Row],[ring based on descending w]])</f>
        <v>3</v>
      </c>
      <c r="L232" s="3">
        <f>MIN(Table1[[#This Row],[ring based on H]],Table1[[#This Row],[Ring based on W]])</f>
        <v>0</v>
      </c>
      <c r="M232" s="3" cm="1">
        <f t="array" ref="M2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" spans="2:13" x14ac:dyDescent="0.45">
      <c r="B233" s="1">
        <f t="shared" si="6"/>
        <v>3</v>
      </c>
      <c r="C233" s="1">
        <f t="shared" si="7"/>
        <v>20</v>
      </c>
      <c r="D233" s="3" cm="1">
        <f t="array" ref="D233">MIN(Table2[num_loops],_xlfn.FLOOR.MATH(Table1[[#This Row],[h]]/Table2[Band Width]))</f>
        <v>0</v>
      </c>
      <c r="E233" s="3" cm="1">
        <f t="array" ref="E233">MIN(Table2[num_loops],_xlfn.FLOOR.MATH((Table2[h_sections]-Table1[[#This Row],[h]])/Table2[Band Width]))</f>
        <v>4</v>
      </c>
      <c r="F233" s="3">
        <f>MIN(Table1[[#This Row],[ring based on ascending h]],Table1[[#This Row],[ring based on descending h]])</f>
        <v>0</v>
      </c>
      <c r="G233" s="3"/>
      <c r="H233" s="3" cm="1">
        <f t="array" ref="H233">MIN(Table2[num_loops],_xlfn.FLOOR.MATH(Table1[[#This Row],[w]]/Table2[Band Width]))</f>
        <v>4</v>
      </c>
      <c r="I233" s="3" cm="1">
        <f t="array" ref="I233">MIN(Table2[num_loops],_xlfn.FLOOR.MATH((Table2[w_sections]-Table1[[#This Row],[w]])/Table2[Band Width]))</f>
        <v>4</v>
      </c>
      <c r="J233" s="3">
        <f>MIN(Table1[[#This Row],[ring based on ascending w]],Table1[[#This Row],[ring based on descending w]])</f>
        <v>4</v>
      </c>
      <c r="L233" s="3">
        <f>MIN(Table1[[#This Row],[ring based on H]],Table1[[#This Row],[Ring based on W]])</f>
        <v>0</v>
      </c>
      <c r="M233" s="3" cm="1">
        <f t="array" ref="M2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" spans="2:13" x14ac:dyDescent="0.45">
      <c r="B234" s="1">
        <f t="shared" si="6"/>
        <v>3</v>
      </c>
      <c r="C234" s="1">
        <f t="shared" si="7"/>
        <v>21</v>
      </c>
      <c r="D234" s="3" cm="1">
        <f t="array" ref="D234">MIN(Table2[num_loops],_xlfn.FLOOR.MATH(Table1[[#This Row],[h]]/Table2[Band Width]))</f>
        <v>0</v>
      </c>
      <c r="E234" s="3" cm="1">
        <f t="array" ref="E234">MIN(Table2[num_loops],_xlfn.FLOOR.MATH((Table2[h_sections]-Table1[[#This Row],[h]])/Table2[Band Width]))</f>
        <v>4</v>
      </c>
      <c r="F234" s="3">
        <f>MIN(Table1[[#This Row],[ring based on ascending h]],Table1[[#This Row],[ring based on descending h]])</f>
        <v>0</v>
      </c>
      <c r="G234" s="3"/>
      <c r="H234" s="3" cm="1">
        <f t="array" ref="H234">MIN(Table2[num_loops],_xlfn.FLOOR.MATH(Table1[[#This Row],[w]]/Table2[Band Width]))</f>
        <v>4</v>
      </c>
      <c r="I234" s="3" cm="1">
        <f t="array" ref="I234">MIN(Table2[num_loops],_xlfn.FLOOR.MATH((Table2[w_sections]-Table1[[#This Row],[w]])/Table2[Band Width]))</f>
        <v>4</v>
      </c>
      <c r="J234" s="3">
        <f>MIN(Table1[[#This Row],[ring based on ascending w]],Table1[[#This Row],[ring based on descending w]])</f>
        <v>4</v>
      </c>
      <c r="L234" s="3">
        <f>MIN(Table1[[#This Row],[ring based on H]],Table1[[#This Row],[Ring based on W]])</f>
        <v>0</v>
      </c>
      <c r="M234" s="3" cm="1">
        <f t="array" ref="M2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" spans="2:13" x14ac:dyDescent="0.45">
      <c r="B235" s="1">
        <f t="shared" si="6"/>
        <v>3</v>
      </c>
      <c r="C235" s="1">
        <f t="shared" si="7"/>
        <v>22</v>
      </c>
      <c r="D235" s="3" cm="1">
        <f t="array" ref="D235">MIN(Table2[num_loops],_xlfn.FLOOR.MATH(Table1[[#This Row],[h]]/Table2[Band Width]))</f>
        <v>0</v>
      </c>
      <c r="E235" s="3" cm="1">
        <f t="array" ref="E235">MIN(Table2[num_loops],_xlfn.FLOOR.MATH((Table2[h_sections]-Table1[[#This Row],[h]])/Table2[Band Width]))</f>
        <v>4</v>
      </c>
      <c r="F235" s="3">
        <f>MIN(Table1[[#This Row],[ring based on ascending h]],Table1[[#This Row],[ring based on descending h]])</f>
        <v>0</v>
      </c>
      <c r="G235" s="3"/>
      <c r="H235" s="3" cm="1">
        <f t="array" ref="H235">MIN(Table2[num_loops],_xlfn.FLOOR.MATH(Table1[[#This Row],[w]]/Table2[Band Width]))</f>
        <v>4</v>
      </c>
      <c r="I235" s="3" cm="1">
        <f t="array" ref="I235">MIN(Table2[num_loops],_xlfn.FLOOR.MATH((Table2[w_sections]-Table1[[#This Row],[w]])/Table2[Band Width]))</f>
        <v>4</v>
      </c>
      <c r="J235" s="3">
        <f>MIN(Table1[[#This Row],[ring based on ascending w]],Table1[[#This Row],[ring based on descending w]])</f>
        <v>4</v>
      </c>
      <c r="L235" s="3">
        <f>MIN(Table1[[#This Row],[ring based on H]],Table1[[#This Row],[Ring based on W]])</f>
        <v>0</v>
      </c>
      <c r="M235" s="3" cm="1">
        <f t="array" ref="M2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" spans="2:13" x14ac:dyDescent="0.45">
      <c r="B236" s="1">
        <f t="shared" si="6"/>
        <v>3</v>
      </c>
      <c r="C236" s="1">
        <f t="shared" si="7"/>
        <v>23</v>
      </c>
      <c r="D236" s="3" cm="1">
        <f t="array" ref="D236">MIN(Table2[num_loops],_xlfn.FLOOR.MATH(Table1[[#This Row],[h]]/Table2[Band Width]))</f>
        <v>0</v>
      </c>
      <c r="E236" s="3" cm="1">
        <f t="array" ref="E236">MIN(Table2[num_loops],_xlfn.FLOOR.MATH((Table2[h_sections]-Table1[[#This Row],[h]])/Table2[Band Width]))</f>
        <v>4</v>
      </c>
      <c r="F236" s="3">
        <f>MIN(Table1[[#This Row],[ring based on ascending h]],Table1[[#This Row],[ring based on descending h]])</f>
        <v>0</v>
      </c>
      <c r="G236" s="3"/>
      <c r="H236" s="3" cm="1">
        <f t="array" ref="H236">MIN(Table2[num_loops],_xlfn.FLOOR.MATH(Table1[[#This Row],[w]]/Table2[Band Width]))</f>
        <v>4</v>
      </c>
      <c r="I236" s="3" cm="1">
        <f t="array" ref="I236">MIN(Table2[num_loops],_xlfn.FLOOR.MATH((Table2[w_sections]-Table1[[#This Row],[w]])/Table2[Band Width]))</f>
        <v>4</v>
      </c>
      <c r="J236" s="3">
        <f>MIN(Table1[[#This Row],[ring based on ascending w]],Table1[[#This Row],[ring based on descending w]])</f>
        <v>4</v>
      </c>
      <c r="L236" s="3">
        <f>MIN(Table1[[#This Row],[ring based on H]],Table1[[#This Row],[Ring based on W]])</f>
        <v>0</v>
      </c>
      <c r="M236" s="3" cm="1">
        <f t="array" ref="M2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" spans="2:13" x14ac:dyDescent="0.45">
      <c r="B237" s="1">
        <f t="shared" si="6"/>
        <v>3</v>
      </c>
      <c r="C237" s="1">
        <f t="shared" si="7"/>
        <v>24</v>
      </c>
      <c r="D237" s="3" cm="1">
        <f t="array" ref="D237">MIN(Table2[num_loops],_xlfn.FLOOR.MATH(Table1[[#This Row],[h]]/Table2[Band Width]))</f>
        <v>0</v>
      </c>
      <c r="E237" s="3" cm="1">
        <f t="array" ref="E237">MIN(Table2[num_loops],_xlfn.FLOOR.MATH((Table2[h_sections]-Table1[[#This Row],[h]])/Table2[Band Width]))</f>
        <v>4</v>
      </c>
      <c r="F237" s="3">
        <f>MIN(Table1[[#This Row],[ring based on ascending h]],Table1[[#This Row],[ring based on descending h]])</f>
        <v>0</v>
      </c>
      <c r="G237" s="3"/>
      <c r="H237" s="3" cm="1">
        <f t="array" ref="H237">MIN(Table2[num_loops],_xlfn.FLOOR.MATH(Table1[[#This Row],[w]]/Table2[Band Width]))</f>
        <v>4</v>
      </c>
      <c r="I237" s="3" cm="1">
        <f t="array" ref="I237">MIN(Table2[num_loops],_xlfn.FLOOR.MATH((Table2[w_sections]-Table1[[#This Row],[w]])/Table2[Band Width]))</f>
        <v>4</v>
      </c>
      <c r="J237" s="3">
        <f>MIN(Table1[[#This Row],[ring based on ascending w]],Table1[[#This Row],[ring based on descending w]])</f>
        <v>4</v>
      </c>
      <c r="L237" s="3">
        <f>MIN(Table1[[#This Row],[ring based on H]],Table1[[#This Row],[Ring based on W]])</f>
        <v>0</v>
      </c>
      <c r="M237" s="3" cm="1">
        <f t="array" ref="M2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" spans="2:13" x14ac:dyDescent="0.45">
      <c r="B238" s="1">
        <f t="shared" si="6"/>
        <v>3</v>
      </c>
      <c r="C238" s="1">
        <f t="shared" si="7"/>
        <v>25</v>
      </c>
      <c r="D238" s="3" cm="1">
        <f t="array" ref="D238">MIN(Table2[num_loops],_xlfn.FLOOR.MATH(Table1[[#This Row],[h]]/Table2[Band Width]))</f>
        <v>0</v>
      </c>
      <c r="E238" s="3" cm="1">
        <f t="array" ref="E238">MIN(Table2[num_loops],_xlfn.FLOOR.MATH((Table2[h_sections]-Table1[[#This Row],[h]])/Table2[Band Width]))</f>
        <v>4</v>
      </c>
      <c r="F238" s="3">
        <f>MIN(Table1[[#This Row],[ring based on ascending h]],Table1[[#This Row],[ring based on descending h]])</f>
        <v>0</v>
      </c>
      <c r="G238" s="3"/>
      <c r="H238" s="3" cm="1">
        <f t="array" ref="H238">MIN(Table2[num_loops],_xlfn.FLOOR.MATH(Table1[[#This Row],[w]]/Table2[Band Width]))</f>
        <v>4</v>
      </c>
      <c r="I238" s="3" cm="1">
        <f t="array" ref="I238">MIN(Table2[num_loops],_xlfn.FLOOR.MATH((Table2[w_sections]-Table1[[#This Row],[w]])/Table2[Band Width]))</f>
        <v>4</v>
      </c>
      <c r="J238" s="3">
        <f>MIN(Table1[[#This Row],[ring based on ascending w]],Table1[[#This Row],[ring based on descending w]])</f>
        <v>4</v>
      </c>
      <c r="L238" s="3">
        <f>MIN(Table1[[#This Row],[ring based on H]],Table1[[#This Row],[Ring based on W]])</f>
        <v>0</v>
      </c>
      <c r="M238" s="3" cm="1">
        <f t="array" ref="M2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" spans="2:13" x14ac:dyDescent="0.45">
      <c r="B239" s="1">
        <f t="shared" si="6"/>
        <v>3</v>
      </c>
      <c r="C239" s="1">
        <f t="shared" si="7"/>
        <v>26</v>
      </c>
      <c r="D239" s="3" cm="1">
        <f t="array" ref="D239">MIN(Table2[num_loops],_xlfn.FLOOR.MATH(Table1[[#This Row],[h]]/Table2[Band Width]))</f>
        <v>0</v>
      </c>
      <c r="E239" s="3" cm="1">
        <f t="array" ref="E239">MIN(Table2[num_loops],_xlfn.FLOOR.MATH((Table2[h_sections]-Table1[[#This Row],[h]])/Table2[Band Width]))</f>
        <v>4</v>
      </c>
      <c r="F239" s="3">
        <f>MIN(Table1[[#This Row],[ring based on ascending h]],Table1[[#This Row],[ring based on descending h]])</f>
        <v>0</v>
      </c>
      <c r="G239" s="3"/>
      <c r="H239" s="3" cm="1">
        <f t="array" ref="H239">MIN(Table2[num_loops],_xlfn.FLOOR.MATH(Table1[[#This Row],[w]]/Table2[Band Width]))</f>
        <v>4</v>
      </c>
      <c r="I239" s="3" cm="1">
        <f t="array" ref="I239">MIN(Table2[num_loops],_xlfn.FLOOR.MATH((Table2[w_sections]-Table1[[#This Row],[w]])/Table2[Band Width]))</f>
        <v>4</v>
      </c>
      <c r="J239" s="3">
        <f>MIN(Table1[[#This Row],[ring based on ascending w]],Table1[[#This Row],[ring based on descending w]])</f>
        <v>4</v>
      </c>
      <c r="L239" s="3">
        <f>MIN(Table1[[#This Row],[ring based on H]],Table1[[#This Row],[Ring based on W]])</f>
        <v>0</v>
      </c>
      <c r="M239" s="3" cm="1">
        <f t="array" ref="M2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" spans="2:13" x14ac:dyDescent="0.45">
      <c r="B240" s="1">
        <f t="shared" si="6"/>
        <v>3</v>
      </c>
      <c r="C240" s="1">
        <f t="shared" si="7"/>
        <v>27</v>
      </c>
      <c r="D240" s="3" cm="1">
        <f t="array" ref="D240">MIN(Table2[num_loops],_xlfn.FLOOR.MATH(Table1[[#This Row],[h]]/Table2[Band Width]))</f>
        <v>0</v>
      </c>
      <c r="E240" s="3" cm="1">
        <f t="array" ref="E240">MIN(Table2[num_loops],_xlfn.FLOOR.MATH((Table2[h_sections]-Table1[[#This Row],[h]])/Table2[Band Width]))</f>
        <v>4</v>
      </c>
      <c r="F240" s="3">
        <f>MIN(Table1[[#This Row],[ring based on ascending h]],Table1[[#This Row],[ring based on descending h]])</f>
        <v>0</v>
      </c>
      <c r="G240" s="3"/>
      <c r="H240" s="3" cm="1">
        <f t="array" ref="H240">MIN(Table2[num_loops],_xlfn.FLOOR.MATH(Table1[[#This Row],[w]]/Table2[Band Width]))</f>
        <v>4</v>
      </c>
      <c r="I240" s="3" cm="1">
        <f t="array" ref="I240">MIN(Table2[num_loops],_xlfn.FLOOR.MATH((Table2[w_sections]-Table1[[#This Row],[w]])/Table2[Band Width]))</f>
        <v>4</v>
      </c>
      <c r="J240" s="3">
        <f>MIN(Table1[[#This Row],[ring based on ascending w]],Table1[[#This Row],[ring based on descending w]])</f>
        <v>4</v>
      </c>
      <c r="L240" s="3">
        <f>MIN(Table1[[#This Row],[ring based on H]],Table1[[#This Row],[Ring based on W]])</f>
        <v>0</v>
      </c>
      <c r="M240" s="3" cm="1">
        <f t="array" ref="M2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" spans="2:13" x14ac:dyDescent="0.45">
      <c r="B241" s="1">
        <f t="shared" si="6"/>
        <v>3</v>
      </c>
      <c r="C241" s="1">
        <f t="shared" si="7"/>
        <v>28</v>
      </c>
      <c r="D241" s="3" cm="1">
        <f t="array" ref="D241">MIN(Table2[num_loops],_xlfn.FLOOR.MATH(Table1[[#This Row],[h]]/Table2[Band Width]))</f>
        <v>0</v>
      </c>
      <c r="E241" s="3" cm="1">
        <f t="array" ref="E241">MIN(Table2[num_loops],_xlfn.FLOOR.MATH((Table2[h_sections]-Table1[[#This Row],[h]])/Table2[Band Width]))</f>
        <v>4</v>
      </c>
      <c r="F241" s="3">
        <f>MIN(Table1[[#This Row],[ring based on ascending h]],Table1[[#This Row],[ring based on descending h]])</f>
        <v>0</v>
      </c>
      <c r="G241" s="3"/>
      <c r="H241" s="3" cm="1">
        <f t="array" ref="H241">MIN(Table2[num_loops],_xlfn.FLOOR.MATH(Table1[[#This Row],[w]]/Table2[Band Width]))</f>
        <v>4</v>
      </c>
      <c r="I241" s="3" cm="1">
        <f t="array" ref="I241">MIN(Table2[num_loops],_xlfn.FLOOR.MATH((Table2[w_sections]-Table1[[#This Row],[w]])/Table2[Band Width]))</f>
        <v>4</v>
      </c>
      <c r="J241" s="3">
        <f>MIN(Table1[[#This Row],[ring based on ascending w]],Table1[[#This Row],[ring based on descending w]])</f>
        <v>4</v>
      </c>
      <c r="L241" s="3">
        <f>MIN(Table1[[#This Row],[ring based on H]],Table1[[#This Row],[Ring based on W]])</f>
        <v>0</v>
      </c>
      <c r="M241" s="3" cm="1">
        <f t="array" ref="M2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" spans="2:13" x14ac:dyDescent="0.45">
      <c r="B242" s="1">
        <f t="shared" ref="B242:B305" si="8">B192+1</f>
        <v>3</v>
      </c>
      <c r="C242" s="1">
        <f t="shared" ref="C242:C305" si="9">C192</f>
        <v>29</v>
      </c>
      <c r="D242" s="3" cm="1">
        <f t="array" ref="D242">MIN(Table2[num_loops],_xlfn.FLOOR.MATH(Table1[[#This Row],[h]]/Table2[Band Width]))</f>
        <v>0</v>
      </c>
      <c r="E242" s="3" cm="1">
        <f t="array" ref="E242">MIN(Table2[num_loops],_xlfn.FLOOR.MATH((Table2[h_sections]-Table1[[#This Row],[h]])/Table2[Band Width]))</f>
        <v>4</v>
      </c>
      <c r="F242" s="3">
        <f>MIN(Table1[[#This Row],[ring based on ascending h]],Table1[[#This Row],[ring based on descending h]])</f>
        <v>0</v>
      </c>
      <c r="G242" s="3"/>
      <c r="H242" s="3" cm="1">
        <f t="array" ref="H242">MIN(Table2[num_loops],_xlfn.FLOOR.MATH(Table1[[#This Row],[w]]/Table2[Band Width]))</f>
        <v>4</v>
      </c>
      <c r="I242" s="3" cm="1">
        <f t="array" ref="I242">MIN(Table2[num_loops],_xlfn.FLOOR.MATH((Table2[w_sections]-Table1[[#This Row],[w]])/Table2[Band Width]))</f>
        <v>4</v>
      </c>
      <c r="J242" s="3">
        <f>MIN(Table1[[#This Row],[ring based on ascending w]],Table1[[#This Row],[ring based on descending w]])</f>
        <v>4</v>
      </c>
      <c r="L242" s="3">
        <f>MIN(Table1[[#This Row],[ring based on H]],Table1[[#This Row],[Ring based on W]])</f>
        <v>0</v>
      </c>
      <c r="M242" s="3" cm="1">
        <f t="array" ref="M2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" spans="2:13" x14ac:dyDescent="0.45">
      <c r="B243" s="1">
        <f t="shared" si="8"/>
        <v>3</v>
      </c>
      <c r="C243" s="1">
        <f t="shared" si="9"/>
        <v>30</v>
      </c>
      <c r="D243" s="3" cm="1">
        <f t="array" ref="D243">MIN(Table2[num_loops],_xlfn.FLOOR.MATH(Table1[[#This Row],[h]]/Table2[Band Width]))</f>
        <v>0</v>
      </c>
      <c r="E243" s="3" cm="1">
        <f t="array" ref="E243">MIN(Table2[num_loops],_xlfn.FLOOR.MATH((Table2[h_sections]-Table1[[#This Row],[h]])/Table2[Band Width]))</f>
        <v>4</v>
      </c>
      <c r="F243" s="3">
        <f>MIN(Table1[[#This Row],[ring based on ascending h]],Table1[[#This Row],[ring based on descending h]])</f>
        <v>0</v>
      </c>
      <c r="G243" s="3"/>
      <c r="H243" s="3" cm="1">
        <f t="array" ref="H243">MIN(Table2[num_loops],_xlfn.FLOOR.MATH(Table1[[#This Row],[w]]/Table2[Band Width]))</f>
        <v>4</v>
      </c>
      <c r="I243" s="3" cm="1">
        <f t="array" ref="I243">MIN(Table2[num_loops],_xlfn.FLOOR.MATH((Table2[w_sections]-Table1[[#This Row],[w]])/Table2[Band Width]))</f>
        <v>3</v>
      </c>
      <c r="J243" s="3">
        <f>MIN(Table1[[#This Row],[ring based on ascending w]],Table1[[#This Row],[ring based on descending w]])</f>
        <v>3</v>
      </c>
      <c r="L243" s="3">
        <f>MIN(Table1[[#This Row],[ring based on H]],Table1[[#This Row],[Ring based on W]])</f>
        <v>0</v>
      </c>
      <c r="M243" s="3" cm="1">
        <f t="array" ref="M2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" spans="2:13" x14ac:dyDescent="0.45">
      <c r="B244" s="1">
        <f t="shared" si="8"/>
        <v>3</v>
      </c>
      <c r="C244" s="1">
        <f t="shared" si="9"/>
        <v>31</v>
      </c>
      <c r="D244" s="3" cm="1">
        <f t="array" ref="D244">MIN(Table2[num_loops],_xlfn.FLOOR.MATH(Table1[[#This Row],[h]]/Table2[Band Width]))</f>
        <v>0</v>
      </c>
      <c r="E244" s="3" cm="1">
        <f t="array" ref="E244">MIN(Table2[num_loops],_xlfn.FLOOR.MATH((Table2[h_sections]-Table1[[#This Row],[h]])/Table2[Band Width]))</f>
        <v>4</v>
      </c>
      <c r="F244" s="3">
        <f>MIN(Table1[[#This Row],[ring based on ascending h]],Table1[[#This Row],[ring based on descending h]])</f>
        <v>0</v>
      </c>
      <c r="G244" s="3"/>
      <c r="H244" s="3" cm="1">
        <f t="array" ref="H244">MIN(Table2[num_loops],_xlfn.FLOOR.MATH(Table1[[#This Row],[w]]/Table2[Band Width]))</f>
        <v>4</v>
      </c>
      <c r="I244" s="3" cm="1">
        <f t="array" ref="I244">MIN(Table2[num_loops],_xlfn.FLOOR.MATH((Table2[w_sections]-Table1[[#This Row],[w]])/Table2[Band Width]))</f>
        <v>3</v>
      </c>
      <c r="J244" s="3">
        <f>MIN(Table1[[#This Row],[ring based on ascending w]],Table1[[#This Row],[ring based on descending w]])</f>
        <v>3</v>
      </c>
      <c r="L244" s="3">
        <f>MIN(Table1[[#This Row],[ring based on H]],Table1[[#This Row],[Ring based on W]])</f>
        <v>0</v>
      </c>
      <c r="M244" s="3" cm="1">
        <f t="array" ref="M2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" spans="2:13" x14ac:dyDescent="0.45">
      <c r="B245" s="1">
        <f t="shared" si="8"/>
        <v>3</v>
      </c>
      <c r="C245" s="1">
        <f t="shared" si="9"/>
        <v>32</v>
      </c>
      <c r="D245" s="3" cm="1">
        <f t="array" ref="D245">MIN(Table2[num_loops],_xlfn.FLOOR.MATH(Table1[[#This Row],[h]]/Table2[Band Width]))</f>
        <v>0</v>
      </c>
      <c r="E245" s="3" cm="1">
        <f t="array" ref="E245">MIN(Table2[num_loops],_xlfn.FLOOR.MATH((Table2[h_sections]-Table1[[#This Row],[h]])/Table2[Band Width]))</f>
        <v>4</v>
      </c>
      <c r="F245" s="3">
        <f>MIN(Table1[[#This Row],[ring based on ascending h]],Table1[[#This Row],[ring based on descending h]])</f>
        <v>0</v>
      </c>
      <c r="G245" s="3"/>
      <c r="H245" s="3" cm="1">
        <f t="array" ref="H245">MIN(Table2[num_loops],_xlfn.FLOOR.MATH(Table1[[#This Row],[w]]/Table2[Band Width]))</f>
        <v>4</v>
      </c>
      <c r="I245" s="3" cm="1">
        <f t="array" ref="I245">MIN(Table2[num_loops],_xlfn.FLOOR.MATH((Table2[w_sections]-Table1[[#This Row],[w]])/Table2[Band Width]))</f>
        <v>3</v>
      </c>
      <c r="J245" s="3">
        <f>MIN(Table1[[#This Row],[ring based on ascending w]],Table1[[#This Row],[ring based on descending w]])</f>
        <v>3</v>
      </c>
      <c r="L245" s="3">
        <f>MIN(Table1[[#This Row],[ring based on H]],Table1[[#This Row],[Ring based on W]])</f>
        <v>0</v>
      </c>
      <c r="M245" s="3" cm="1">
        <f t="array" ref="M2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" spans="2:13" x14ac:dyDescent="0.45">
      <c r="B246" s="1">
        <f t="shared" si="8"/>
        <v>3</v>
      </c>
      <c r="C246" s="1">
        <f t="shared" si="9"/>
        <v>33</v>
      </c>
      <c r="D246" s="3" cm="1">
        <f t="array" ref="D246">MIN(Table2[num_loops],_xlfn.FLOOR.MATH(Table1[[#This Row],[h]]/Table2[Band Width]))</f>
        <v>0</v>
      </c>
      <c r="E246" s="3" cm="1">
        <f t="array" ref="E246">MIN(Table2[num_loops],_xlfn.FLOOR.MATH((Table2[h_sections]-Table1[[#This Row],[h]])/Table2[Band Width]))</f>
        <v>4</v>
      </c>
      <c r="F246" s="3">
        <f>MIN(Table1[[#This Row],[ring based on ascending h]],Table1[[#This Row],[ring based on descending h]])</f>
        <v>0</v>
      </c>
      <c r="G246" s="3"/>
      <c r="H246" s="3" cm="1">
        <f t="array" ref="H246">MIN(Table2[num_loops],_xlfn.FLOOR.MATH(Table1[[#This Row],[w]]/Table2[Band Width]))</f>
        <v>4</v>
      </c>
      <c r="I246" s="3" cm="1">
        <f t="array" ref="I246">MIN(Table2[num_loops],_xlfn.FLOOR.MATH((Table2[w_sections]-Table1[[#This Row],[w]])/Table2[Band Width]))</f>
        <v>3</v>
      </c>
      <c r="J246" s="3">
        <f>MIN(Table1[[#This Row],[ring based on ascending w]],Table1[[#This Row],[ring based on descending w]])</f>
        <v>3</v>
      </c>
      <c r="L246" s="3">
        <f>MIN(Table1[[#This Row],[ring based on H]],Table1[[#This Row],[Ring based on W]])</f>
        <v>0</v>
      </c>
      <c r="M246" s="3" cm="1">
        <f t="array" ref="M2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" spans="2:13" x14ac:dyDescent="0.45">
      <c r="B247" s="1">
        <f t="shared" si="8"/>
        <v>3</v>
      </c>
      <c r="C247" s="1">
        <f t="shared" si="9"/>
        <v>34</v>
      </c>
      <c r="D247" s="3" cm="1">
        <f t="array" ref="D247">MIN(Table2[num_loops],_xlfn.FLOOR.MATH(Table1[[#This Row],[h]]/Table2[Band Width]))</f>
        <v>0</v>
      </c>
      <c r="E247" s="3" cm="1">
        <f t="array" ref="E247">MIN(Table2[num_loops],_xlfn.FLOOR.MATH((Table2[h_sections]-Table1[[#This Row],[h]])/Table2[Band Width]))</f>
        <v>4</v>
      </c>
      <c r="F247" s="3">
        <f>MIN(Table1[[#This Row],[ring based on ascending h]],Table1[[#This Row],[ring based on descending h]])</f>
        <v>0</v>
      </c>
      <c r="G247" s="3"/>
      <c r="H247" s="3" cm="1">
        <f t="array" ref="H247">MIN(Table2[num_loops],_xlfn.FLOOR.MATH(Table1[[#This Row],[w]]/Table2[Band Width]))</f>
        <v>4</v>
      </c>
      <c r="I247" s="3" cm="1">
        <f t="array" ref="I247">MIN(Table2[num_loops],_xlfn.FLOOR.MATH((Table2[w_sections]-Table1[[#This Row],[w]])/Table2[Band Width]))</f>
        <v>3</v>
      </c>
      <c r="J247" s="3">
        <f>MIN(Table1[[#This Row],[ring based on ascending w]],Table1[[#This Row],[ring based on descending w]])</f>
        <v>3</v>
      </c>
      <c r="L247" s="3">
        <f>MIN(Table1[[#This Row],[ring based on H]],Table1[[#This Row],[Ring based on W]])</f>
        <v>0</v>
      </c>
      <c r="M247" s="3" cm="1">
        <f t="array" ref="M2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" spans="2:13" x14ac:dyDescent="0.45">
      <c r="B248" s="1">
        <f t="shared" si="8"/>
        <v>3</v>
      </c>
      <c r="C248" s="1">
        <f t="shared" si="9"/>
        <v>35</v>
      </c>
      <c r="D248" s="3" cm="1">
        <f t="array" ref="D248">MIN(Table2[num_loops],_xlfn.FLOOR.MATH(Table1[[#This Row],[h]]/Table2[Band Width]))</f>
        <v>0</v>
      </c>
      <c r="E248" s="3" cm="1">
        <f t="array" ref="E248">MIN(Table2[num_loops],_xlfn.FLOOR.MATH((Table2[h_sections]-Table1[[#This Row],[h]])/Table2[Band Width]))</f>
        <v>4</v>
      </c>
      <c r="F248" s="3">
        <f>MIN(Table1[[#This Row],[ring based on ascending h]],Table1[[#This Row],[ring based on descending h]])</f>
        <v>0</v>
      </c>
      <c r="G248" s="3"/>
      <c r="H248" s="3" cm="1">
        <f t="array" ref="H248">MIN(Table2[num_loops],_xlfn.FLOOR.MATH(Table1[[#This Row],[w]]/Table2[Band Width]))</f>
        <v>4</v>
      </c>
      <c r="I248" s="3" cm="1">
        <f t="array" ref="I248">MIN(Table2[num_loops],_xlfn.FLOOR.MATH((Table2[w_sections]-Table1[[#This Row],[w]])/Table2[Band Width]))</f>
        <v>2</v>
      </c>
      <c r="J248" s="3">
        <f>MIN(Table1[[#This Row],[ring based on ascending w]],Table1[[#This Row],[ring based on descending w]])</f>
        <v>2</v>
      </c>
      <c r="L248" s="3">
        <f>MIN(Table1[[#This Row],[ring based on H]],Table1[[#This Row],[Ring based on W]])</f>
        <v>0</v>
      </c>
      <c r="M248" s="3" cm="1">
        <f t="array" ref="M2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" spans="2:13" x14ac:dyDescent="0.45">
      <c r="B249" s="1">
        <f t="shared" si="8"/>
        <v>3</v>
      </c>
      <c r="C249" s="1">
        <f t="shared" si="9"/>
        <v>36</v>
      </c>
      <c r="D249" s="3" cm="1">
        <f t="array" ref="D249">MIN(Table2[num_loops],_xlfn.FLOOR.MATH(Table1[[#This Row],[h]]/Table2[Band Width]))</f>
        <v>0</v>
      </c>
      <c r="E249" s="3" cm="1">
        <f t="array" ref="E249">MIN(Table2[num_loops],_xlfn.FLOOR.MATH((Table2[h_sections]-Table1[[#This Row],[h]])/Table2[Band Width]))</f>
        <v>4</v>
      </c>
      <c r="F249" s="3">
        <f>MIN(Table1[[#This Row],[ring based on ascending h]],Table1[[#This Row],[ring based on descending h]])</f>
        <v>0</v>
      </c>
      <c r="G249" s="3"/>
      <c r="H249" s="3" cm="1">
        <f t="array" ref="H249">MIN(Table2[num_loops],_xlfn.FLOOR.MATH(Table1[[#This Row],[w]]/Table2[Band Width]))</f>
        <v>4</v>
      </c>
      <c r="I249" s="3" cm="1">
        <f t="array" ref="I249">MIN(Table2[num_loops],_xlfn.FLOOR.MATH((Table2[w_sections]-Table1[[#This Row],[w]])/Table2[Band Width]))</f>
        <v>2</v>
      </c>
      <c r="J249" s="3">
        <f>MIN(Table1[[#This Row],[ring based on ascending w]],Table1[[#This Row],[ring based on descending w]])</f>
        <v>2</v>
      </c>
      <c r="L249" s="3">
        <f>MIN(Table1[[#This Row],[ring based on H]],Table1[[#This Row],[Ring based on W]])</f>
        <v>0</v>
      </c>
      <c r="M249" s="3" cm="1">
        <f t="array" ref="M2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" spans="2:13" x14ac:dyDescent="0.45">
      <c r="B250" s="1">
        <f t="shared" si="8"/>
        <v>3</v>
      </c>
      <c r="C250" s="1">
        <f t="shared" si="9"/>
        <v>37</v>
      </c>
      <c r="D250" s="3" cm="1">
        <f t="array" ref="D250">MIN(Table2[num_loops],_xlfn.FLOOR.MATH(Table1[[#This Row],[h]]/Table2[Band Width]))</f>
        <v>0</v>
      </c>
      <c r="E250" s="3" cm="1">
        <f t="array" ref="E250">MIN(Table2[num_loops],_xlfn.FLOOR.MATH((Table2[h_sections]-Table1[[#This Row],[h]])/Table2[Band Width]))</f>
        <v>4</v>
      </c>
      <c r="F250" s="3">
        <f>MIN(Table1[[#This Row],[ring based on ascending h]],Table1[[#This Row],[ring based on descending h]])</f>
        <v>0</v>
      </c>
      <c r="G250" s="3"/>
      <c r="H250" s="3" cm="1">
        <f t="array" ref="H250">MIN(Table2[num_loops],_xlfn.FLOOR.MATH(Table1[[#This Row],[w]]/Table2[Band Width]))</f>
        <v>4</v>
      </c>
      <c r="I250" s="3" cm="1">
        <f t="array" ref="I250">MIN(Table2[num_loops],_xlfn.FLOOR.MATH((Table2[w_sections]-Table1[[#This Row],[w]])/Table2[Band Width]))</f>
        <v>2</v>
      </c>
      <c r="J250" s="3">
        <f>MIN(Table1[[#This Row],[ring based on ascending w]],Table1[[#This Row],[ring based on descending w]])</f>
        <v>2</v>
      </c>
      <c r="L250" s="3">
        <f>MIN(Table1[[#This Row],[ring based on H]],Table1[[#This Row],[Ring based on W]])</f>
        <v>0</v>
      </c>
      <c r="M250" s="3" cm="1">
        <f t="array" ref="M2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" spans="2:13" x14ac:dyDescent="0.45">
      <c r="B251" s="1">
        <f t="shared" si="8"/>
        <v>3</v>
      </c>
      <c r="C251" s="1">
        <f t="shared" si="9"/>
        <v>38</v>
      </c>
      <c r="D251" s="3" cm="1">
        <f t="array" ref="D251">MIN(Table2[num_loops],_xlfn.FLOOR.MATH(Table1[[#This Row],[h]]/Table2[Band Width]))</f>
        <v>0</v>
      </c>
      <c r="E251" s="3" cm="1">
        <f t="array" ref="E251">MIN(Table2[num_loops],_xlfn.FLOOR.MATH((Table2[h_sections]-Table1[[#This Row],[h]])/Table2[Band Width]))</f>
        <v>4</v>
      </c>
      <c r="F251" s="3">
        <f>MIN(Table1[[#This Row],[ring based on ascending h]],Table1[[#This Row],[ring based on descending h]])</f>
        <v>0</v>
      </c>
      <c r="G251" s="3"/>
      <c r="H251" s="3" cm="1">
        <f t="array" ref="H251">MIN(Table2[num_loops],_xlfn.FLOOR.MATH(Table1[[#This Row],[w]]/Table2[Band Width]))</f>
        <v>4</v>
      </c>
      <c r="I251" s="3" cm="1">
        <f t="array" ref="I251">MIN(Table2[num_loops],_xlfn.FLOOR.MATH((Table2[w_sections]-Table1[[#This Row],[w]])/Table2[Band Width]))</f>
        <v>2</v>
      </c>
      <c r="J251" s="3">
        <f>MIN(Table1[[#This Row],[ring based on ascending w]],Table1[[#This Row],[ring based on descending w]])</f>
        <v>2</v>
      </c>
      <c r="L251" s="3">
        <f>MIN(Table1[[#This Row],[ring based on H]],Table1[[#This Row],[Ring based on W]])</f>
        <v>0</v>
      </c>
      <c r="M251" s="3" cm="1">
        <f t="array" ref="M2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" spans="2:13" x14ac:dyDescent="0.45">
      <c r="B252" s="1">
        <f t="shared" si="8"/>
        <v>3</v>
      </c>
      <c r="C252" s="1">
        <f t="shared" si="9"/>
        <v>39</v>
      </c>
      <c r="D252" s="3" cm="1">
        <f t="array" ref="D252">MIN(Table2[num_loops],_xlfn.FLOOR.MATH(Table1[[#This Row],[h]]/Table2[Band Width]))</f>
        <v>0</v>
      </c>
      <c r="E252" s="3" cm="1">
        <f t="array" ref="E252">MIN(Table2[num_loops],_xlfn.FLOOR.MATH((Table2[h_sections]-Table1[[#This Row],[h]])/Table2[Band Width]))</f>
        <v>4</v>
      </c>
      <c r="F252" s="3">
        <f>MIN(Table1[[#This Row],[ring based on ascending h]],Table1[[#This Row],[ring based on descending h]])</f>
        <v>0</v>
      </c>
      <c r="G252" s="3"/>
      <c r="H252" s="3" cm="1">
        <f t="array" ref="H252">MIN(Table2[num_loops],_xlfn.FLOOR.MATH(Table1[[#This Row],[w]]/Table2[Band Width]))</f>
        <v>4</v>
      </c>
      <c r="I252" s="3" cm="1">
        <f t="array" ref="I252">MIN(Table2[num_loops],_xlfn.FLOOR.MATH((Table2[w_sections]-Table1[[#This Row],[w]])/Table2[Band Width]))</f>
        <v>2</v>
      </c>
      <c r="J252" s="3">
        <f>MIN(Table1[[#This Row],[ring based on ascending w]],Table1[[#This Row],[ring based on descending w]])</f>
        <v>2</v>
      </c>
      <c r="L252" s="3">
        <f>MIN(Table1[[#This Row],[ring based on H]],Table1[[#This Row],[Ring based on W]])</f>
        <v>0</v>
      </c>
      <c r="M252" s="3" cm="1">
        <f t="array" ref="M2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" spans="2:13" x14ac:dyDescent="0.45">
      <c r="B253" s="1">
        <f t="shared" si="8"/>
        <v>3</v>
      </c>
      <c r="C253" s="1">
        <f t="shared" si="9"/>
        <v>40</v>
      </c>
      <c r="D253" s="3" cm="1">
        <f t="array" ref="D253">MIN(Table2[num_loops],_xlfn.FLOOR.MATH(Table1[[#This Row],[h]]/Table2[Band Width]))</f>
        <v>0</v>
      </c>
      <c r="E253" s="3" cm="1">
        <f t="array" ref="E253">MIN(Table2[num_loops],_xlfn.FLOOR.MATH((Table2[h_sections]-Table1[[#This Row],[h]])/Table2[Band Width]))</f>
        <v>4</v>
      </c>
      <c r="F253" s="3">
        <f>MIN(Table1[[#This Row],[ring based on ascending h]],Table1[[#This Row],[ring based on descending h]])</f>
        <v>0</v>
      </c>
      <c r="G253" s="3"/>
      <c r="H253" s="3" cm="1">
        <f t="array" ref="H253">MIN(Table2[num_loops],_xlfn.FLOOR.MATH(Table1[[#This Row],[w]]/Table2[Band Width]))</f>
        <v>4</v>
      </c>
      <c r="I253" s="3" cm="1">
        <f t="array" ref="I253">MIN(Table2[num_loops],_xlfn.FLOOR.MATH((Table2[w_sections]-Table1[[#This Row],[w]])/Table2[Band Width]))</f>
        <v>1</v>
      </c>
      <c r="J253" s="3">
        <f>MIN(Table1[[#This Row],[ring based on ascending w]],Table1[[#This Row],[ring based on descending w]])</f>
        <v>1</v>
      </c>
      <c r="L253" s="3">
        <f>MIN(Table1[[#This Row],[ring based on H]],Table1[[#This Row],[Ring based on W]])</f>
        <v>0</v>
      </c>
      <c r="M253" s="3" cm="1">
        <f t="array" ref="M2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" spans="2:13" x14ac:dyDescent="0.45">
      <c r="B254" s="1">
        <f t="shared" si="8"/>
        <v>3</v>
      </c>
      <c r="C254" s="1">
        <f t="shared" si="9"/>
        <v>41</v>
      </c>
      <c r="D254" s="3" cm="1">
        <f t="array" ref="D254">MIN(Table2[num_loops],_xlfn.FLOOR.MATH(Table1[[#This Row],[h]]/Table2[Band Width]))</f>
        <v>0</v>
      </c>
      <c r="E254" s="3" cm="1">
        <f t="array" ref="E254">MIN(Table2[num_loops],_xlfn.FLOOR.MATH((Table2[h_sections]-Table1[[#This Row],[h]])/Table2[Band Width]))</f>
        <v>4</v>
      </c>
      <c r="F254" s="3">
        <f>MIN(Table1[[#This Row],[ring based on ascending h]],Table1[[#This Row],[ring based on descending h]])</f>
        <v>0</v>
      </c>
      <c r="G254" s="3"/>
      <c r="H254" s="3" cm="1">
        <f t="array" ref="H254">MIN(Table2[num_loops],_xlfn.FLOOR.MATH(Table1[[#This Row],[w]]/Table2[Band Width]))</f>
        <v>4</v>
      </c>
      <c r="I254" s="3" cm="1">
        <f t="array" ref="I254">MIN(Table2[num_loops],_xlfn.FLOOR.MATH((Table2[w_sections]-Table1[[#This Row],[w]])/Table2[Band Width]))</f>
        <v>1</v>
      </c>
      <c r="J254" s="3">
        <f>MIN(Table1[[#This Row],[ring based on ascending w]],Table1[[#This Row],[ring based on descending w]])</f>
        <v>1</v>
      </c>
      <c r="L254" s="3">
        <f>MIN(Table1[[#This Row],[ring based on H]],Table1[[#This Row],[Ring based on W]])</f>
        <v>0</v>
      </c>
      <c r="M254" s="3" cm="1">
        <f t="array" ref="M2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" spans="2:13" x14ac:dyDescent="0.45">
      <c r="B255" s="1">
        <f t="shared" si="8"/>
        <v>3</v>
      </c>
      <c r="C255" s="1">
        <f t="shared" si="9"/>
        <v>42</v>
      </c>
      <c r="D255" s="3" cm="1">
        <f t="array" ref="D255">MIN(Table2[num_loops],_xlfn.FLOOR.MATH(Table1[[#This Row],[h]]/Table2[Band Width]))</f>
        <v>0</v>
      </c>
      <c r="E255" s="3" cm="1">
        <f t="array" ref="E255">MIN(Table2[num_loops],_xlfn.FLOOR.MATH((Table2[h_sections]-Table1[[#This Row],[h]])/Table2[Band Width]))</f>
        <v>4</v>
      </c>
      <c r="F255" s="3">
        <f>MIN(Table1[[#This Row],[ring based on ascending h]],Table1[[#This Row],[ring based on descending h]])</f>
        <v>0</v>
      </c>
      <c r="G255" s="3"/>
      <c r="H255" s="3" cm="1">
        <f t="array" ref="H255">MIN(Table2[num_loops],_xlfn.FLOOR.MATH(Table1[[#This Row],[w]]/Table2[Band Width]))</f>
        <v>4</v>
      </c>
      <c r="I255" s="3" cm="1">
        <f t="array" ref="I255">MIN(Table2[num_loops],_xlfn.FLOOR.MATH((Table2[w_sections]-Table1[[#This Row],[w]])/Table2[Band Width]))</f>
        <v>1</v>
      </c>
      <c r="J255" s="3">
        <f>MIN(Table1[[#This Row],[ring based on ascending w]],Table1[[#This Row],[ring based on descending w]])</f>
        <v>1</v>
      </c>
      <c r="L255" s="3">
        <f>MIN(Table1[[#This Row],[ring based on H]],Table1[[#This Row],[Ring based on W]])</f>
        <v>0</v>
      </c>
      <c r="M255" s="3" cm="1">
        <f t="array" ref="M2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6" spans="2:13" x14ac:dyDescent="0.45">
      <c r="B256" s="1">
        <f t="shared" si="8"/>
        <v>3</v>
      </c>
      <c r="C256" s="1">
        <f t="shared" si="9"/>
        <v>43</v>
      </c>
      <c r="D256" s="3" cm="1">
        <f t="array" ref="D256">MIN(Table2[num_loops],_xlfn.FLOOR.MATH(Table1[[#This Row],[h]]/Table2[Band Width]))</f>
        <v>0</v>
      </c>
      <c r="E256" s="3" cm="1">
        <f t="array" ref="E256">MIN(Table2[num_loops],_xlfn.FLOOR.MATH((Table2[h_sections]-Table1[[#This Row],[h]])/Table2[Band Width]))</f>
        <v>4</v>
      </c>
      <c r="F256" s="3">
        <f>MIN(Table1[[#This Row],[ring based on ascending h]],Table1[[#This Row],[ring based on descending h]])</f>
        <v>0</v>
      </c>
      <c r="G256" s="3"/>
      <c r="H256" s="3" cm="1">
        <f t="array" ref="H256">MIN(Table2[num_loops],_xlfn.FLOOR.MATH(Table1[[#This Row],[w]]/Table2[Band Width]))</f>
        <v>4</v>
      </c>
      <c r="I256" s="3" cm="1">
        <f t="array" ref="I256">MIN(Table2[num_loops],_xlfn.FLOOR.MATH((Table2[w_sections]-Table1[[#This Row],[w]])/Table2[Band Width]))</f>
        <v>1</v>
      </c>
      <c r="J256" s="3">
        <f>MIN(Table1[[#This Row],[ring based on ascending w]],Table1[[#This Row],[ring based on descending w]])</f>
        <v>1</v>
      </c>
      <c r="L256" s="3">
        <f>MIN(Table1[[#This Row],[ring based on H]],Table1[[#This Row],[Ring based on W]])</f>
        <v>0</v>
      </c>
      <c r="M256" s="3" cm="1">
        <f t="array" ref="M2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7" spans="2:13" x14ac:dyDescent="0.45">
      <c r="B257" s="1">
        <f t="shared" si="8"/>
        <v>3</v>
      </c>
      <c r="C257" s="1">
        <f t="shared" si="9"/>
        <v>44</v>
      </c>
      <c r="D257" s="3" cm="1">
        <f t="array" ref="D257">MIN(Table2[num_loops],_xlfn.FLOOR.MATH(Table1[[#This Row],[h]]/Table2[Band Width]))</f>
        <v>0</v>
      </c>
      <c r="E257" s="3" cm="1">
        <f t="array" ref="E257">MIN(Table2[num_loops],_xlfn.FLOOR.MATH((Table2[h_sections]-Table1[[#This Row],[h]])/Table2[Band Width]))</f>
        <v>4</v>
      </c>
      <c r="F257" s="3">
        <f>MIN(Table1[[#This Row],[ring based on ascending h]],Table1[[#This Row],[ring based on descending h]])</f>
        <v>0</v>
      </c>
      <c r="G257" s="3"/>
      <c r="H257" s="3" cm="1">
        <f t="array" ref="H257">MIN(Table2[num_loops],_xlfn.FLOOR.MATH(Table1[[#This Row],[w]]/Table2[Band Width]))</f>
        <v>4</v>
      </c>
      <c r="I257" s="3" cm="1">
        <f t="array" ref="I257">MIN(Table2[num_loops],_xlfn.FLOOR.MATH((Table2[w_sections]-Table1[[#This Row],[w]])/Table2[Band Width]))</f>
        <v>1</v>
      </c>
      <c r="J257" s="3">
        <f>MIN(Table1[[#This Row],[ring based on ascending w]],Table1[[#This Row],[ring based on descending w]])</f>
        <v>1</v>
      </c>
      <c r="L257" s="3">
        <f>MIN(Table1[[#This Row],[ring based on H]],Table1[[#This Row],[Ring based on W]])</f>
        <v>0</v>
      </c>
      <c r="M257" s="3" cm="1">
        <f t="array" ref="M2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8" spans="2:13" x14ac:dyDescent="0.45">
      <c r="B258" s="1">
        <f t="shared" si="8"/>
        <v>3</v>
      </c>
      <c r="C258" s="1">
        <f t="shared" si="9"/>
        <v>45</v>
      </c>
      <c r="D258" s="3" cm="1">
        <f t="array" ref="D258">MIN(Table2[num_loops],_xlfn.FLOOR.MATH(Table1[[#This Row],[h]]/Table2[Band Width]))</f>
        <v>0</v>
      </c>
      <c r="E258" s="3" cm="1">
        <f t="array" ref="E258">MIN(Table2[num_loops],_xlfn.FLOOR.MATH((Table2[h_sections]-Table1[[#This Row],[h]])/Table2[Band Width]))</f>
        <v>4</v>
      </c>
      <c r="F258" s="3">
        <f>MIN(Table1[[#This Row],[ring based on ascending h]],Table1[[#This Row],[ring based on descending h]])</f>
        <v>0</v>
      </c>
      <c r="G258" s="3"/>
      <c r="H258" s="3" cm="1">
        <f t="array" ref="H258">MIN(Table2[num_loops],_xlfn.FLOOR.MATH(Table1[[#This Row],[w]]/Table2[Band Width]))</f>
        <v>4</v>
      </c>
      <c r="I258" s="3" cm="1">
        <f t="array" ref="I258">MIN(Table2[num_loops],_xlfn.FLOOR.MATH((Table2[w_sections]-Table1[[#This Row],[w]])/Table2[Band Width]))</f>
        <v>0</v>
      </c>
      <c r="J258" s="3">
        <f>MIN(Table1[[#This Row],[ring based on ascending w]],Table1[[#This Row],[ring based on descending w]])</f>
        <v>0</v>
      </c>
      <c r="L258" s="3">
        <f>MIN(Table1[[#This Row],[ring based on H]],Table1[[#This Row],[Ring based on W]])</f>
        <v>0</v>
      </c>
      <c r="M258" s="3" cm="1">
        <f t="array" ref="M2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9" spans="2:13" x14ac:dyDescent="0.45">
      <c r="B259" s="1">
        <f t="shared" si="8"/>
        <v>3</v>
      </c>
      <c r="C259" s="1">
        <f t="shared" si="9"/>
        <v>46</v>
      </c>
      <c r="D259" s="3" cm="1">
        <f t="array" ref="D259">MIN(Table2[num_loops],_xlfn.FLOOR.MATH(Table1[[#This Row],[h]]/Table2[Band Width]))</f>
        <v>0</v>
      </c>
      <c r="E259" s="3" cm="1">
        <f t="array" ref="E259">MIN(Table2[num_loops],_xlfn.FLOOR.MATH((Table2[h_sections]-Table1[[#This Row],[h]])/Table2[Band Width]))</f>
        <v>4</v>
      </c>
      <c r="F259" s="3">
        <f>MIN(Table1[[#This Row],[ring based on ascending h]],Table1[[#This Row],[ring based on descending h]])</f>
        <v>0</v>
      </c>
      <c r="G259" s="3"/>
      <c r="H259" s="3" cm="1">
        <f t="array" ref="H259">MIN(Table2[num_loops],_xlfn.FLOOR.MATH(Table1[[#This Row],[w]]/Table2[Band Width]))</f>
        <v>4</v>
      </c>
      <c r="I259" s="3" cm="1">
        <f t="array" ref="I259">MIN(Table2[num_loops],_xlfn.FLOOR.MATH((Table2[w_sections]-Table1[[#This Row],[w]])/Table2[Band Width]))</f>
        <v>0</v>
      </c>
      <c r="J259" s="3">
        <f>MIN(Table1[[#This Row],[ring based on ascending w]],Table1[[#This Row],[ring based on descending w]])</f>
        <v>0</v>
      </c>
      <c r="L259" s="3">
        <f>MIN(Table1[[#This Row],[ring based on H]],Table1[[#This Row],[Ring based on W]])</f>
        <v>0</v>
      </c>
      <c r="M259" s="3" cm="1">
        <f t="array" ref="M2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0" spans="2:13" x14ac:dyDescent="0.45">
      <c r="B260" s="1">
        <f t="shared" si="8"/>
        <v>3</v>
      </c>
      <c r="C260" s="1">
        <f t="shared" si="9"/>
        <v>47</v>
      </c>
      <c r="D260" s="3" cm="1">
        <f t="array" ref="D260">MIN(Table2[num_loops],_xlfn.FLOOR.MATH(Table1[[#This Row],[h]]/Table2[Band Width]))</f>
        <v>0</v>
      </c>
      <c r="E260" s="3" cm="1">
        <f t="array" ref="E260">MIN(Table2[num_loops],_xlfn.FLOOR.MATH((Table2[h_sections]-Table1[[#This Row],[h]])/Table2[Band Width]))</f>
        <v>4</v>
      </c>
      <c r="F260" s="3">
        <f>MIN(Table1[[#This Row],[ring based on ascending h]],Table1[[#This Row],[ring based on descending h]])</f>
        <v>0</v>
      </c>
      <c r="G260" s="3"/>
      <c r="H260" s="3" cm="1">
        <f t="array" ref="H260">MIN(Table2[num_loops],_xlfn.FLOOR.MATH(Table1[[#This Row],[w]]/Table2[Band Width]))</f>
        <v>4</v>
      </c>
      <c r="I260" s="3" cm="1">
        <f t="array" ref="I260">MIN(Table2[num_loops],_xlfn.FLOOR.MATH((Table2[w_sections]-Table1[[#This Row],[w]])/Table2[Band Width]))</f>
        <v>0</v>
      </c>
      <c r="J260" s="3">
        <f>MIN(Table1[[#This Row],[ring based on ascending w]],Table1[[#This Row],[ring based on descending w]])</f>
        <v>0</v>
      </c>
      <c r="L260" s="3">
        <f>MIN(Table1[[#This Row],[ring based on H]],Table1[[#This Row],[Ring based on W]])</f>
        <v>0</v>
      </c>
      <c r="M260" s="3" cm="1">
        <f t="array" ref="M2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1" spans="2:13" x14ac:dyDescent="0.45">
      <c r="B261" s="1">
        <f t="shared" si="8"/>
        <v>3</v>
      </c>
      <c r="C261" s="1">
        <f t="shared" si="9"/>
        <v>48</v>
      </c>
      <c r="D261" s="3" cm="1">
        <f t="array" ref="D261">MIN(Table2[num_loops],_xlfn.FLOOR.MATH(Table1[[#This Row],[h]]/Table2[Band Width]))</f>
        <v>0</v>
      </c>
      <c r="E261" s="3" cm="1">
        <f t="array" ref="E261">MIN(Table2[num_loops],_xlfn.FLOOR.MATH((Table2[h_sections]-Table1[[#This Row],[h]])/Table2[Band Width]))</f>
        <v>4</v>
      </c>
      <c r="F261" s="3">
        <f>MIN(Table1[[#This Row],[ring based on ascending h]],Table1[[#This Row],[ring based on descending h]])</f>
        <v>0</v>
      </c>
      <c r="G261" s="3"/>
      <c r="H261" s="3" cm="1">
        <f t="array" ref="H261">MIN(Table2[num_loops],_xlfn.FLOOR.MATH(Table1[[#This Row],[w]]/Table2[Band Width]))</f>
        <v>4</v>
      </c>
      <c r="I261" s="3" cm="1">
        <f t="array" ref="I261">MIN(Table2[num_loops],_xlfn.FLOOR.MATH((Table2[w_sections]-Table1[[#This Row],[w]])/Table2[Band Width]))</f>
        <v>0</v>
      </c>
      <c r="J261" s="3">
        <f>MIN(Table1[[#This Row],[ring based on ascending w]],Table1[[#This Row],[ring based on descending w]])</f>
        <v>0</v>
      </c>
      <c r="L261" s="3">
        <f>MIN(Table1[[#This Row],[ring based on H]],Table1[[#This Row],[Ring based on W]])</f>
        <v>0</v>
      </c>
      <c r="M261" s="3" cm="1">
        <f t="array" ref="M2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2" spans="2:13" x14ac:dyDescent="0.45">
      <c r="B262" s="1">
        <f t="shared" si="8"/>
        <v>3</v>
      </c>
      <c r="C262" s="1">
        <f t="shared" si="9"/>
        <v>49</v>
      </c>
      <c r="D262" s="3" cm="1">
        <f t="array" ref="D262">MIN(Table2[num_loops],_xlfn.FLOOR.MATH(Table1[[#This Row],[h]]/Table2[Band Width]))</f>
        <v>0</v>
      </c>
      <c r="E262" s="3" cm="1">
        <f t="array" ref="E262">MIN(Table2[num_loops],_xlfn.FLOOR.MATH((Table2[h_sections]-Table1[[#This Row],[h]])/Table2[Band Width]))</f>
        <v>4</v>
      </c>
      <c r="F262" s="3">
        <f>MIN(Table1[[#This Row],[ring based on ascending h]],Table1[[#This Row],[ring based on descending h]])</f>
        <v>0</v>
      </c>
      <c r="G262" s="3"/>
      <c r="H262" s="3" cm="1">
        <f t="array" ref="H262">MIN(Table2[num_loops],_xlfn.FLOOR.MATH(Table1[[#This Row],[w]]/Table2[Band Width]))</f>
        <v>4</v>
      </c>
      <c r="I262" s="3" cm="1">
        <f t="array" ref="I262">MIN(Table2[num_loops],_xlfn.FLOOR.MATH((Table2[w_sections]-Table1[[#This Row],[w]])/Table2[Band Width]))</f>
        <v>0</v>
      </c>
      <c r="J262" s="3">
        <f>MIN(Table1[[#This Row],[ring based on ascending w]],Table1[[#This Row],[ring based on descending w]])</f>
        <v>0</v>
      </c>
      <c r="L262" s="3">
        <f>MIN(Table1[[#This Row],[ring based on H]],Table1[[#This Row],[Ring based on W]])</f>
        <v>0</v>
      </c>
      <c r="M262" s="3" cm="1">
        <f t="array" ref="M2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3" spans="2:13" x14ac:dyDescent="0.45">
      <c r="B263" s="1">
        <f t="shared" si="8"/>
        <v>4</v>
      </c>
      <c r="C263" s="1">
        <f t="shared" si="9"/>
        <v>0</v>
      </c>
      <c r="D263" s="3" cm="1">
        <f t="array" ref="D263">MIN(Table2[num_loops],_xlfn.FLOOR.MATH(Table1[[#This Row],[h]]/Table2[Band Width]))</f>
        <v>0</v>
      </c>
      <c r="E263" s="3" cm="1">
        <f t="array" ref="E263">MIN(Table2[num_loops],_xlfn.FLOOR.MATH((Table2[h_sections]-Table1[[#This Row],[h]])/Table2[Band Width]))</f>
        <v>4</v>
      </c>
      <c r="F263" s="3">
        <f>MIN(Table1[[#This Row],[ring based on ascending h]],Table1[[#This Row],[ring based on descending h]])</f>
        <v>0</v>
      </c>
      <c r="G263" s="3"/>
      <c r="H263" s="3" cm="1">
        <f t="array" ref="H263">MIN(Table2[num_loops],_xlfn.FLOOR.MATH(Table1[[#This Row],[w]]/Table2[Band Width]))</f>
        <v>0</v>
      </c>
      <c r="I263" s="3" cm="1">
        <f t="array" ref="I263">MIN(Table2[num_loops],_xlfn.FLOOR.MATH((Table2[w_sections]-Table1[[#This Row],[w]])/Table2[Band Width]))</f>
        <v>4</v>
      </c>
      <c r="J263" s="3">
        <f>MIN(Table1[[#This Row],[ring based on ascending w]],Table1[[#This Row],[ring based on descending w]])</f>
        <v>0</v>
      </c>
      <c r="L263" s="3">
        <f>MIN(Table1[[#This Row],[ring based on H]],Table1[[#This Row],[Ring based on W]])</f>
        <v>0</v>
      </c>
      <c r="M263" s="3" cm="1">
        <f t="array" ref="M2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4" spans="2:13" x14ac:dyDescent="0.45">
      <c r="B264" s="1">
        <f t="shared" si="8"/>
        <v>4</v>
      </c>
      <c r="C264" s="1">
        <f t="shared" si="9"/>
        <v>1</v>
      </c>
      <c r="D264" s="3" cm="1">
        <f t="array" ref="D264">MIN(Table2[num_loops],_xlfn.FLOOR.MATH(Table1[[#This Row],[h]]/Table2[Band Width]))</f>
        <v>0</v>
      </c>
      <c r="E264" s="3" cm="1">
        <f t="array" ref="E264">MIN(Table2[num_loops],_xlfn.FLOOR.MATH((Table2[h_sections]-Table1[[#This Row],[h]])/Table2[Band Width]))</f>
        <v>4</v>
      </c>
      <c r="F264" s="3">
        <f>MIN(Table1[[#This Row],[ring based on ascending h]],Table1[[#This Row],[ring based on descending h]])</f>
        <v>0</v>
      </c>
      <c r="G264" s="3"/>
      <c r="H264" s="3" cm="1">
        <f t="array" ref="H264">MIN(Table2[num_loops],_xlfn.FLOOR.MATH(Table1[[#This Row],[w]]/Table2[Band Width]))</f>
        <v>0</v>
      </c>
      <c r="I264" s="3" cm="1">
        <f t="array" ref="I264">MIN(Table2[num_loops],_xlfn.FLOOR.MATH((Table2[w_sections]-Table1[[#This Row],[w]])/Table2[Band Width]))</f>
        <v>4</v>
      </c>
      <c r="J264" s="3">
        <f>MIN(Table1[[#This Row],[ring based on ascending w]],Table1[[#This Row],[ring based on descending w]])</f>
        <v>0</v>
      </c>
      <c r="L264" s="3">
        <f>MIN(Table1[[#This Row],[ring based on H]],Table1[[#This Row],[Ring based on W]])</f>
        <v>0</v>
      </c>
      <c r="M264" s="3" cm="1">
        <f t="array" ref="M2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5" spans="2:13" x14ac:dyDescent="0.45">
      <c r="B265" s="1">
        <f t="shared" si="8"/>
        <v>4</v>
      </c>
      <c r="C265" s="1">
        <f t="shared" si="9"/>
        <v>2</v>
      </c>
      <c r="D265" s="3" cm="1">
        <f t="array" ref="D265">MIN(Table2[num_loops],_xlfn.FLOOR.MATH(Table1[[#This Row],[h]]/Table2[Band Width]))</f>
        <v>0</v>
      </c>
      <c r="E265" s="3" cm="1">
        <f t="array" ref="E265">MIN(Table2[num_loops],_xlfn.FLOOR.MATH((Table2[h_sections]-Table1[[#This Row],[h]])/Table2[Band Width]))</f>
        <v>4</v>
      </c>
      <c r="F265" s="3">
        <f>MIN(Table1[[#This Row],[ring based on ascending h]],Table1[[#This Row],[ring based on descending h]])</f>
        <v>0</v>
      </c>
      <c r="G265" s="3"/>
      <c r="H265" s="3" cm="1">
        <f t="array" ref="H265">MIN(Table2[num_loops],_xlfn.FLOOR.MATH(Table1[[#This Row],[w]]/Table2[Band Width]))</f>
        <v>0</v>
      </c>
      <c r="I265" s="3" cm="1">
        <f t="array" ref="I265">MIN(Table2[num_loops],_xlfn.FLOOR.MATH((Table2[w_sections]-Table1[[#This Row],[w]])/Table2[Band Width]))</f>
        <v>4</v>
      </c>
      <c r="J265" s="3">
        <f>MIN(Table1[[#This Row],[ring based on ascending w]],Table1[[#This Row],[ring based on descending w]])</f>
        <v>0</v>
      </c>
      <c r="L265" s="3">
        <f>MIN(Table1[[#This Row],[ring based on H]],Table1[[#This Row],[Ring based on W]])</f>
        <v>0</v>
      </c>
      <c r="M265" s="3" cm="1">
        <f t="array" ref="M2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6" spans="2:13" x14ac:dyDescent="0.45">
      <c r="B266" s="1">
        <f t="shared" si="8"/>
        <v>4</v>
      </c>
      <c r="C266" s="1">
        <f t="shared" si="9"/>
        <v>3</v>
      </c>
      <c r="D266" s="3" cm="1">
        <f t="array" ref="D266">MIN(Table2[num_loops],_xlfn.FLOOR.MATH(Table1[[#This Row],[h]]/Table2[Band Width]))</f>
        <v>0</v>
      </c>
      <c r="E266" s="3" cm="1">
        <f t="array" ref="E266">MIN(Table2[num_loops],_xlfn.FLOOR.MATH((Table2[h_sections]-Table1[[#This Row],[h]])/Table2[Band Width]))</f>
        <v>4</v>
      </c>
      <c r="F266" s="3">
        <f>MIN(Table1[[#This Row],[ring based on ascending h]],Table1[[#This Row],[ring based on descending h]])</f>
        <v>0</v>
      </c>
      <c r="G266" s="3"/>
      <c r="H266" s="3" cm="1">
        <f t="array" ref="H266">MIN(Table2[num_loops],_xlfn.FLOOR.MATH(Table1[[#This Row],[w]]/Table2[Band Width]))</f>
        <v>0</v>
      </c>
      <c r="I266" s="3" cm="1">
        <f t="array" ref="I266">MIN(Table2[num_loops],_xlfn.FLOOR.MATH((Table2[w_sections]-Table1[[#This Row],[w]])/Table2[Band Width]))</f>
        <v>4</v>
      </c>
      <c r="J266" s="3">
        <f>MIN(Table1[[#This Row],[ring based on ascending w]],Table1[[#This Row],[ring based on descending w]])</f>
        <v>0</v>
      </c>
      <c r="L266" s="3">
        <f>MIN(Table1[[#This Row],[ring based on H]],Table1[[#This Row],[Ring based on W]])</f>
        <v>0</v>
      </c>
      <c r="M266" s="3" cm="1">
        <f t="array" ref="M2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7" spans="2:13" x14ac:dyDescent="0.45">
      <c r="B267" s="1">
        <f t="shared" si="8"/>
        <v>4</v>
      </c>
      <c r="C267" s="1">
        <f t="shared" si="9"/>
        <v>4</v>
      </c>
      <c r="D267" s="3" cm="1">
        <f t="array" ref="D267">MIN(Table2[num_loops],_xlfn.FLOOR.MATH(Table1[[#This Row],[h]]/Table2[Band Width]))</f>
        <v>0</v>
      </c>
      <c r="E267" s="3" cm="1">
        <f t="array" ref="E267">MIN(Table2[num_loops],_xlfn.FLOOR.MATH((Table2[h_sections]-Table1[[#This Row],[h]])/Table2[Band Width]))</f>
        <v>4</v>
      </c>
      <c r="F267" s="3">
        <f>MIN(Table1[[#This Row],[ring based on ascending h]],Table1[[#This Row],[ring based on descending h]])</f>
        <v>0</v>
      </c>
      <c r="G267" s="3"/>
      <c r="H267" s="3" cm="1">
        <f t="array" ref="H267">MIN(Table2[num_loops],_xlfn.FLOOR.MATH(Table1[[#This Row],[w]]/Table2[Band Width]))</f>
        <v>0</v>
      </c>
      <c r="I267" s="3" cm="1">
        <f t="array" ref="I267">MIN(Table2[num_loops],_xlfn.FLOOR.MATH((Table2[w_sections]-Table1[[#This Row],[w]])/Table2[Band Width]))</f>
        <v>4</v>
      </c>
      <c r="J267" s="3">
        <f>MIN(Table1[[#This Row],[ring based on ascending w]],Table1[[#This Row],[ring based on descending w]])</f>
        <v>0</v>
      </c>
      <c r="L267" s="3">
        <f>MIN(Table1[[#This Row],[ring based on H]],Table1[[#This Row],[Ring based on W]])</f>
        <v>0</v>
      </c>
      <c r="M267" s="3" cm="1">
        <f t="array" ref="M2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8" spans="2:13" x14ac:dyDescent="0.45">
      <c r="B268" s="1">
        <f t="shared" si="8"/>
        <v>4</v>
      </c>
      <c r="C268" s="1">
        <f t="shared" si="9"/>
        <v>5</v>
      </c>
      <c r="D268" s="3" cm="1">
        <f t="array" ref="D268">MIN(Table2[num_loops],_xlfn.FLOOR.MATH(Table1[[#This Row],[h]]/Table2[Band Width]))</f>
        <v>0</v>
      </c>
      <c r="E268" s="3" cm="1">
        <f t="array" ref="E268">MIN(Table2[num_loops],_xlfn.FLOOR.MATH((Table2[h_sections]-Table1[[#This Row],[h]])/Table2[Band Width]))</f>
        <v>4</v>
      </c>
      <c r="F268" s="3">
        <f>MIN(Table1[[#This Row],[ring based on ascending h]],Table1[[#This Row],[ring based on descending h]])</f>
        <v>0</v>
      </c>
      <c r="G268" s="3"/>
      <c r="H268" s="3" cm="1">
        <f t="array" ref="H268">MIN(Table2[num_loops],_xlfn.FLOOR.MATH(Table1[[#This Row],[w]]/Table2[Band Width]))</f>
        <v>1</v>
      </c>
      <c r="I268" s="3" cm="1">
        <f t="array" ref="I268">MIN(Table2[num_loops],_xlfn.FLOOR.MATH((Table2[w_sections]-Table1[[#This Row],[w]])/Table2[Band Width]))</f>
        <v>4</v>
      </c>
      <c r="J268" s="3">
        <f>MIN(Table1[[#This Row],[ring based on ascending w]],Table1[[#This Row],[ring based on descending w]])</f>
        <v>1</v>
      </c>
      <c r="L268" s="3">
        <f>MIN(Table1[[#This Row],[ring based on H]],Table1[[#This Row],[Ring based on W]])</f>
        <v>0</v>
      </c>
      <c r="M268" s="3" cm="1">
        <f t="array" ref="M2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69" spans="2:13" x14ac:dyDescent="0.45">
      <c r="B269" s="1">
        <f t="shared" si="8"/>
        <v>4</v>
      </c>
      <c r="C269" s="1">
        <f t="shared" si="9"/>
        <v>6</v>
      </c>
      <c r="D269" s="3" cm="1">
        <f t="array" ref="D269">MIN(Table2[num_loops],_xlfn.FLOOR.MATH(Table1[[#This Row],[h]]/Table2[Band Width]))</f>
        <v>0</v>
      </c>
      <c r="E269" s="3" cm="1">
        <f t="array" ref="E269">MIN(Table2[num_loops],_xlfn.FLOOR.MATH((Table2[h_sections]-Table1[[#This Row],[h]])/Table2[Band Width]))</f>
        <v>4</v>
      </c>
      <c r="F269" s="3">
        <f>MIN(Table1[[#This Row],[ring based on ascending h]],Table1[[#This Row],[ring based on descending h]])</f>
        <v>0</v>
      </c>
      <c r="G269" s="3"/>
      <c r="H269" s="3" cm="1">
        <f t="array" ref="H269">MIN(Table2[num_loops],_xlfn.FLOOR.MATH(Table1[[#This Row],[w]]/Table2[Band Width]))</f>
        <v>1</v>
      </c>
      <c r="I269" s="3" cm="1">
        <f t="array" ref="I269">MIN(Table2[num_loops],_xlfn.FLOOR.MATH((Table2[w_sections]-Table1[[#This Row],[w]])/Table2[Band Width]))</f>
        <v>4</v>
      </c>
      <c r="J269" s="3">
        <f>MIN(Table1[[#This Row],[ring based on ascending w]],Table1[[#This Row],[ring based on descending w]])</f>
        <v>1</v>
      </c>
      <c r="L269" s="3">
        <f>MIN(Table1[[#This Row],[ring based on H]],Table1[[#This Row],[Ring based on W]])</f>
        <v>0</v>
      </c>
      <c r="M269" s="3" cm="1">
        <f t="array" ref="M2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0" spans="2:13" x14ac:dyDescent="0.45">
      <c r="B270" s="1">
        <f t="shared" si="8"/>
        <v>4</v>
      </c>
      <c r="C270" s="1">
        <f t="shared" si="9"/>
        <v>7</v>
      </c>
      <c r="D270" s="3" cm="1">
        <f t="array" ref="D270">MIN(Table2[num_loops],_xlfn.FLOOR.MATH(Table1[[#This Row],[h]]/Table2[Band Width]))</f>
        <v>0</v>
      </c>
      <c r="E270" s="3" cm="1">
        <f t="array" ref="E270">MIN(Table2[num_loops],_xlfn.FLOOR.MATH((Table2[h_sections]-Table1[[#This Row],[h]])/Table2[Band Width]))</f>
        <v>4</v>
      </c>
      <c r="F270" s="3">
        <f>MIN(Table1[[#This Row],[ring based on ascending h]],Table1[[#This Row],[ring based on descending h]])</f>
        <v>0</v>
      </c>
      <c r="G270" s="3"/>
      <c r="H270" s="3" cm="1">
        <f t="array" ref="H270">MIN(Table2[num_loops],_xlfn.FLOOR.MATH(Table1[[#This Row],[w]]/Table2[Band Width]))</f>
        <v>1</v>
      </c>
      <c r="I270" s="3" cm="1">
        <f t="array" ref="I270">MIN(Table2[num_loops],_xlfn.FLOOR.MATH((Table2[w_sections]-Table1[[#This Row],[w]])/Table2[Band Width]))</f>
        <v>4</v>
      </c>
      <c r="J270" s="3">
        <f>MIN(Table1[[#This Row],[ring based on ascending w]],Table1[[#This Row],[ring based on descending w]])</f>
        <v>1</v>
      </c>
      <c r="L270" s="3">
        <f>MIN(Table1[[#This Row],[ring based on H]],Table1[[#This Row],[Ring based on W]])</f>
        <v>0</v>
      </c>
      <c r="M270" s="3" cm="1">
        <f t="array" ref="M2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1" spans="2:13" x14ac:dyDescent="0.45">
      <c r="B271" s="1">
        <f t="shared" si="8"/>
        <v>4</v>
      </c>
      <c r="C271" s="1">
        <f t="shared" si="9"/>
        <v>8</v>
      </c>
      <c r="D271" s="3" cm="1">
        <f t="array" ref="D271">MIN(Table2[num_loops],_xlfn.FLOOR.MATH(Table1[[#This Row],[h]]/Table2[Band Width]))</f>
        <v>0</v>
      </c>
      <c r="E271" s="3" cm="1">
        <f t="array" ref="E271">MIN(Table2[num_loops],_xlfn.FLOOR.MATH((Table2[h_sections]-Table1[[#This Row],[h]])/Table2[Band Width]))</f>
        <v>4</v>
      </c>
      <c r="F271" s="3">
        <f>MIN(Table1[[#This Row],[ring based on ascending h]],Table1[[#This Row],[ring based on descending h]])</f>
        <v>0</v>
      </c>
      <c r="G271" s="3"/>
      <c r="H271" s="3" cm="1">
        <f t="array" ref="H271">MIN(Table2[num_loops],_xlfn.FLOOR.MATH(Table1[[#This Row],[w]]/Table2[Band Width]))</f>
        <v>1</v>
      </c>
      <c r="I271" s="3" cm="1">
        <f t="array" ref="I271">MIN(Table2[num_loops],_xlfn.FLOOR.MATH((Table2[w_sections]-Table1[[#This Row],[w]])/Table2[Band Width]))</f>
        <v>4</v>
      </c>
      <c r="J271" s="3">
        <f>MIN(Table1[[#This Row],[ring based on ascending w]],Table1[[#This Row],[ring based on descending w]])</f>
        <v>1</v>
      </c>
      <c r="L271" s="3">
        <f>MIN(Table1[[#This Row],[ring based on H]],Table1[[#This Row],[Ring based on W]])</f>
        <v>0</v>
      </c>
      <c r="M271" s="3" cm="1">
        <f t="array" ref="M2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2" spans="2:13" x14ac:dyDescent="0.45">
      <c r="B272" s="1">
        <f t="shared" si="8"/>
        <v>4</v>
      </c>
      <c r="C272" s="1">
        <f t="shared" si="9"/>
        <v>9</v>
      </c>
      <c r="D272" s="3" cm="1">
        <f t="array" ref="D272">MIN(Table2[num_loops],_xlfn.FLOOR.MATH(Table1[[#This Row],[h]]/Table2[Band Width]))</f>
        <v>0</v>
      </c>
      <c r="E272" s="3" cm="1">
        <f t="array" ref="E272">MIN(Table2[num_loops],_xlfn.FLOOR.MATH((Table2[h_sections]-Table1[[#This Row],[h]])/Table2[Band Width]))</f>
        <v>4</v>
      </c>
      <c r="F272" s="3">
        <f>MIN(Table1[[#This Row],[ring based on ascending h]],Table1[[#This Row],[ring based on descending h]])</f>
        <v>0</v>
      </c>
      <c r="G272" s="3"/>
      <c r="H272" s="3" cm="1">
        <f t="array" ref="H272">MIN(Table2[num_loops],_xlfn.FLOOR.MATH(Table1[[#This Row],[w]]/Table2[Band Width]))</f>
        <v>1</v>
      </c>
      <c r="I272" s="3" cm="1">
        <f t="array" ref="I272">MIN(Table2[num_loops],_xlfn.FLOOR.MATH((Table2[w_sections]-Table1[[#This Row],[w]])/Table2[Band Width]))</f>
        <v>4</v>
      </c>
      <c r="J272" s="3">
        <f>MIN(Table1[[#This Row],[ring based on ascending w]],Table1[[#This Row],[ring based on descending w]])</f>
        <v>1</v>
      </c>
      <c r="L272" s="3">
        <f>MIN(Table1[[#This Row],[ring based on H]],Table1[[#This Row],[Ring based on W]])</f>
        <v>0</v>
      </c>
      <c r="M272" s="3" cm="1">
        <f t="array" ref="M2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3" spans="2:13" x14ac:dyDescent="0.45">
      <c r="B273" s="1">
        <f t="shared" si="8"/>
        <v>4</v>
      </c>
      <c r="C273" s="1">
        <f t="shared" si="9"/>
        <v>10</v>
      </c>
      <c r="D273" s="3" cm="1">
        <f t="array" ref="D273">MIN(Table2[num_loops],_xlfn.FLOOR.MATH(Table1[[#This Row],[h]]/Table2[Band Width]))</f>
        <v>0</v>
      </c>
      <c r="E273" s="3" cm="1">
        <f t="array" ref="E273">MIN(Table2[num_loops],_xlfn.FLOOR.MATH((Table2[h_sections]-Table1[[#This Row],[h]])/Table2[Band Width]))</f>
        <v>4</v>
      </c>
      <c r="F273" s="3">
        <f>MIN(Table1[[#This Row],[ring based on ascending h]],Table1[[#This Row],[ring based on descending h]])</f>
        <v>0</v>
      </c>
      <c r="G273" s="3"/>
      <c r="H273" s="3" cm="1">
        <f t="array" ref="H273">MIN(Table2[num_loops],_xlfn.FLOOR.MATH(Table1[[#This Row],[w]]/Table2[Band Width]))</f>
        <v>2</v>
      </c>
      <c r="I273" s="3" cm="1">
        <f t="array" ref="I273">MIN(Table2[num_loops],_xlfn.FLOOR.MATH((Table2[w_sections]-Table1[[#This Row],[w]])/Table2[Band Width]))</f>
        <v>4</v>
      </c>
      <c r="J273" s="3">
        <f>MIN(Table1[[#This Row],[ring based on ascending w]],Table1[[#This Row],[ring based on descending w]])</f>
        <v>2</v>
      </c>
      <c r="L273" s="3">
        <f>MIN(Table1[[#This Row],[ring based on H]],Table1[[#This Row],[Ring based on W]])</f>
        <v>0</v>
      </c>
      <c r="M273" s="3" cm="1">
        <f t="array" ref="M2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4" spans="2:13" x14ac:dyDescent="0.45">
      <c r="B274" s="1">
        <f t="shared" si="8"/>
        <v>4</v>
      </c>
      <c r="C274" s="1">
        <f t="shared" si="9"/>
        <v>11</v>
      </c>
      <c r="D274" s="3" cm="1">
        <f t="array" ref="D274">MIN(Table2[num_loops],_xlfn.FLOOR.MATH(Table1[[#This Row],[h]]/Table2[Band Width]))</f>
        <v>0</v>
      </c>
      <c r="E274" s="3" cm="1">
        <f t="array" ref="E274">MIN(Table2[num_loops],_xlfn.FLOOR.MATH((Table2[h_sections]-Table1[[#This Row],[h]])/Table2[Band Width]))</f>
        <v>4</v>
      </c>
      <c r="F274" s="3">
        <f>MIN(Table1[[#This Row],[ring based on ascending h]],Table1[[#This Row],[ring based on descending h]])</f>
        <v>0</v>
      </c>
      <c r="G274" s="3"/>
      <c r="H274" s="3" cm="1">
        <f t="array" ref="H274">MIN(Table2[num_loops],_xlfn.FLOOR.MATH(Table1[[#This Row],[w]]/Table2[Band Width]))</f>
        <v>2</v>
      </c>
      <c r="I274" s="3" cm="1">
        <f t="array" ref="I274">MIN(Table2[num_loops],_xlfn.FLOOR.MATH((Table2[w_sections]-Table1[[#This Row],[w]])/Table2[Band Width]))</f>
        <v>4</v>
      </c>
      <c r="J274" s="3">
        <f>MIN(Table1[[#This Row],[ring based on ascending w]],Table1[[#This Row],[ring based on descending w]])</f>
        <v>2</v>
      </c>
      <c r="L274" s="3">
        <f>MIN(Table1[[#This Row],[ring based on H]],Table1[[#This Row],[Ring based on W]])</f>
        <v>0</v>
      </c>
      <c r="M274" s="3" cm="1">
        <f t="array" ref="M2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5" spans="2:13" x14ac:dyDescent="0.45">
      <c r="B275" s="1">
        <f t="shared" si="8"/>
        <v>4</v>
      </c>
      <c r="C275" s="1">
        <f t="shared" si="9"/>
        <v>12</v>
      </c>
      <c r="D275" s="3" cm="1">
        <f t="array" ref="D275">MIN(Table2[num_loops],_xlfn.FLOOR.MATH(Table1[[#This Row],[h]]/Table2[Band Width]))</f>
        <v>0</v>
      </c>
      <c r="E275" s="3" cm="1">
        <f t="array" ref="E275">MIN(Table2[num_loops],_xlfn.FLOOR.MATH((Table2[h_sections]-Table1[[#This Row],[h]])/Table2[Band Width]))</f>
        <v>4</v>
      </c>
      <c r="F275" s="3">
        <f>MIN(Table1[[#This Row],[ring based on ascending h]],Table1[[#This Row],[ring based on descending h]])</f>
        <v>0</v>
      </c>
      <c r="G275" s="3"/>
      <c r="H275" s="3" cm="1">
        <f t="array" ref="H275">MIN(Table2[num_loops],_xlfn.FLOOR.MATH(Table1[[#This Row],[w]]/Table2[Band Width]))</f>
        <v>2</v>
      </c>
      <c r="I275" s="3" cm="1">
        <f t="array" ref="I275">MIN(Table2[num_loops],_xlfn.FLOOR.MATH((Table2[w_sections]-Table1[[#This Row],[w]])/Table2[Band Width]))</f>
        <v>4</v>
      </c>
      <c r="J275" s="3">
        <f>MIN(Table1[[#This Row],[ring based on ascending w]],Table1[[#This Row],[ring based on descending w]])</f>
        <v>2</v>
      </c>
      <c r="L275" s="3">
        <f>MIN(Table1[[#This Row],[ring based on H]],Table1[[#This Row],[Ring based on W]])</f>
        <v>0</v>
      </c>
      <c r="M275" s="3" cm="1">
        <f t="array" ref="M2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6" spans="2:13" x14ac:dyDescent="0.45">
      <c r="B276" s="1">
        <f t="shared" si="8"/>
        <v>4</v>
      </c>
      <c r="C276" s="1">
        <f t="shared" si="9"/>
        <v>13</v>
      </c>
      <c r="D276" s="3" cm="1">
        <f t="array" ref="D276">MIN(Table2[num_loops],_xlfn.FLOOR.MATH(Table1[[#This Row],[h]]/Table2[Band Width]))</f>
        <v>0</v>
      </c>
      <c r="E276" s="3" cm="1">
        <f t="array" ref="E276">MIN(Table2[num_loops],_xlfn.FLOOR.MATH((Table2[h_sections]-Table1[[#This Row],[h]])/Table2[Band Width]))</f>
        <v>4</v>
      </c>
      <c r="F276" s="3">
        <f>MIN(Table1[[#This Row],[ring based on ascending h]],Table1[[#This Row],[ring based on descending h]])</f>
        <v>0</v>
      </c>
      <c r="G276" s="3"/>
      <c r="H276" s="3" cm="1">
        <f t="array" ref="H276">MIN(Table2[num_loops],_xlfn.FLOOR.MATH(Table1[[#This Row],[w]]/Table2[Band Width]))</f>
        <v>2</v>
      </c>
      <c r="I276" s="3" cm="1">
        <f t="array" ref="I276">MIN(Table2[num_loops],_xlfn.FLOOR.MATH((Table2[w_sections]-Table1[[#This Row],[w]])/Table2[Band Width]))</f>
        <v>4</v>
      </c>
      <c r="J276" s="3">
        <f>MIN(Table1[[#This Row],[ring based on ascending w]],Table1[[#This Row],[ring based on descending w]])</f>
        <v>2</v>
      </c>
      <c r="L276" s="3">
        <f>MIN(Table1[[#This Row],[ring based on H]],Table1[[#This Row],[Ring based on W]])</f>
        <v>0</v>
      </c>
      <c r="M276" s="3" cm="1">
        <f t="array" ref="M2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7" spans="2:13" x14ac:dyDescent="0.45">
      <c r="B277" s="1">
        <f t="shared" si="8"/>
        <v>4</v>
      </c>
      <c r="C277" s="1">
        <f t="shared" si="9"/>
        <v>14</v>
      </c>
      <c r="D277" s="3" cm="1">
        <f t="array" ref="D277">MIN(Table2[num_loops],_xlfn.FLOOR.MATH(Table1[[#This Row],[h]]/Table2[Band Width]))</f>
        <v>0</v>
      </c>
      <c r="E277" s="3" cm="1">
        <f t="array" ref="E277">MIN(Table2[num_loops],_xlfn.FLOOR.MATH((Table2[h_sections]-Table1[[#This Row],[h]])/Table2[Band Width]))</f>
        <v>4</v>
      </c>
      <c r="F277" s="3">
        <f>MIN(Table1[[#This Row],[ring based on ascending h]],Table1[[#This Row],[ring based on descending h]])</f>
        <v>0</v>
      </c>
      <c r="G277" s="3"/>
      <c r="H277" s="3" cm="1">
        <f t="array" ref="H277">MIN(Table2[num_loops],_xlfn.FLOOR.MATH(Table1[[#This Row],[w]]/Table2[Band Width]))</f>
        <v>2</v>
      </c>
      <c r="I277" s="3" cm="1">
        <f t="array" ref="I277">MIN(Table2[num_loops],_xlfn.FLOOR.MATH((Table2[w_sections]-Table1[[#This Row],[w]])/Table2[Band Width]))</f>
        <v>4</v>
      </c>
      <c r="J277" s="3">
        <f>MIN(Table1[[#This Row],[ring based on ascending w]],Table1[[#This Row],[ring based on descending w]])</f>
        <v>2</v>
      </c>
      <c r="L277" s="3">
        <f>MIN(Table1[[#This Row],[ring based on H]],Table1[[#This Row],[Ring based on W]])</f>
        <v>0</v>
      </c>
      <c r="M277" s="3" cm="1">
        <f t="array" ref="M2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8" spans="2:13" x14ac:dyDescent="0.45">
      <c r="B278" s="1">
        <f t="shared" si="8"/>
        <v>4</v>
      </c>
      <c r="C278" s="1">
        <f t="shared" si="9"/>
        <v>15</v>
      </c>
      <c r="D278" s="3" cm="1">
        <f t="array" ref="D278">MIN(Table2[num_loops],_xlfn.FLOOR.MATH(Table1[[#This Row],[h]]/Table2[Band Width]))</f>
        <v>0</v>
      </c>
      <c r="E278" s="3" cm="1">
        <f t="array" ref="E278">MIN(Table2[num_loops],_xlfn.FLOOR.MATH((Table2[h_sections]-Table1[[#This Row],[h]])/Table2[Band Width]))</f>
        <v>4</v>
      </c>
      <c r="F278" s="3">
        <f>MIN(Table1[[#This Row],[ring based on ascending h]],Table1[[#This Row],[ring based on descending h]])</f>
        <v>0</v>
      </c>
      <c r="G278" s="3"/>
      <c r="H278" s="3" cm="1">
        <f t="array" ref="H278">MIN(Table2[num_loops],_xlfn.FLOOR.MATH(Table1[[#This Row],[w]]/Table2[Band Width]))</f>
        <v>3</v>
      </c>
      <c r="I278" s="3" cm="1">
        <f t="array" ref="I278">MIN(Table2[num_loops],_xlfn.FLOOR.MATH((Table2[w_sections]-Table1[[#This Row],[w]])/Table2[Band Width]))</f>
        <v>4</v>
      </c>
      <c r="J278" s="3">
        <f>MIN(Table1[[#This Row],[ring based on ascending w]],Table1[[#This Row],[ring based on descending w]])</f>
        <v>3</v>
      </c>
      <c r="L278" s="3">
        <f>MIN(Table1[[#This Row],[ring based on H]],Table1[[#This Row],[Ring based on W]])</f>
        <v>0</v>
      </c>
      <c r="M278" s="3" cm="1">
        <f t="array" ref="M2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79" spans="2:13" x14ac:dyDescent="0.45">
      <c r="B279" s="1">
        <f t="shared" si="8"/>
        <v>4</v>
      </c>
      <c r="C279" s="1">
        <f t="shared" si="9"/>
        <v>16</v>
      </c>
      <c r="D279" s="3" cm="1">
        <f t="array" ref="D279">MIN(Table2[num_loops],_xlfn.FLOOR.MATH(Table1[[#This Row],[h]]/Table2[Band Width]))</f>
        <v>0</v>
      </c>
      <c r="E279" s="3" cm="1">
        <f t="array" ref="E279">MIN(Table2[num_loops],_xlfn.FLOOR.MATH((Table2[h_sections]-Table1[[#This Row],[h]])/Table2[Band Width]))</f>
        <v>4</v>
      </c>
      <c r="F279" s="3">
        <f>MIN(Table1[[#This Row],[ring based on ascending h]],Table1[[#This Row],[ring based on descending h]])</f>
        <v>0</v>
      </c>
      <c r="G279" s="3"/>
      <c r="H279" s="3" cm="1">
        <f t="array" ref="H279">MIN(Table2[num_loops],_xlfn.FLOOR.MATH(Table1[[#This Row],[w]]/Table2[Band Width]))</f>
        <v>3</v>
      </c>
      <c r="I279" s="3" cm="1">
        <f t="array" ref="I279">MIN(Table2[num_loops],_xlfn.FLOOR.MATH((Table2[w_sections]-Table1[[#This Row],[w]])/Table2[Band Width]))</f>
        <v>4</v>
      </c>
      <c r="J279" s="3">
        <f>MIN(Table1[[#This Row],[ring based on ascending w]],Table1[[#This Row],[ring based on descending w]])</f>
        <v>3</v>
      </c>
      <c r="L279" s="3">
        <f>MIN(Table1[[#This Row],[ring based on H]],Table1[[#This Row],[Ring based on W]])</f>
        <v>0</v>
      </c>
      <c r="M279" s="3" cm="1">
        <f t="array" ref="M2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0" spans="2:13" x14ac:dyDescent="0.45">
      <c r="B280" s="1">
        <f t="shared" si="8"/>
        <v>4</v>
      </c>
      <c r="C280" s="1">
        <f t="shared" si="9"/>
        <v>17</v>
      </c>
      <c r="D280" s="3" cm="1">
        <f t="array" ref="D280">MIN(Table2[num_loops],_xlfn.FLOOR.MATH(Table1[[#This Row],[h]]/Table2[Band Width]))</f>
        <v>0</v>
      </c>
      <c r="E280" s="3" cm="1">
        <f t="array" ref="E280">MIN(Table2[num_loops],_xlfn.FLOOR.MATH((Table2[h_sections]-Table1[[#This Row],[h]])/Table2[Band Width]))</f>
        <v>4</v>
      </c>
      <c r="F280" s="3">
        <f>MIN(Table1[[#This Row],[ring based on ascending h]],Table1[[#This Row],[ring based on descending h]])</f>
        <v>0</v>
      </c>
      <c r="G280" s="3"/>
      <c r="H280" s="3" cm="1">
        <f t="array" ref="H280">MIN(Table2[num_loops],_xlfn.FLOOR.MATH(Table1[[#This Row],[w]]/Table2[Band Width]))</f>
        <v>3</v>
      </c>
      <c r="I280" s="3" cm="1">
        <f t="array" ref="I280">MIN(Table2[num_loops],_xlfn.FLOOR.MATH((Table2[w_sections]-Table1[[#This Row],[w]])/Table2[Band Width]))</f>
        <v>4</v>
      </c>
      <c r="J280" s="3">
        <f>MIN(Table1[[#This Row],[ring based on ascending w]],Table1[[#This Row],[ring based on descending w]])</f>
        <v>3</v>
      </c>
      <c r="L280" s="3">
        <f>MIN(Table1[[#This Row],[ring based on H]],Table1[[#This Row],[Ring based on W]])</f>
        <v>0</v>
      </c>
      <c r="M280" s="3" cm="1">
        <f t="array" ref="M2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1" spans="2:13" x14ac:dyDescent="0.45">
      <c r="B281" s="1">
        <f t="shared" si="8"/>
        <v>4</v>
      </c>
      <c r="C281" s="1">
        <f t="shared" si="9"/>
        <v>18</v>
      </c>
      <c r="D281" s="3" cm="1">
        <f t="array" ref="D281">MIN(Table2[num_loops],_xlfn.FLOOR.MATH(Table1[[#This Row],[h]]/Table2[Band Width]))</f>
        <v>0</v>
      </c>
      <c r="E281" s="3" cm="1">
        <f t="array" ref="E281">MIN(Table2[num_loops],_xlfn.FLOOR.MATH((Table2[h_sections]-Table1[[#This Row],[h]])/Table2[Band Width]))</f>
        <v>4</v>
      </c>
      <c r="F281" s="3">
        <f>MIN(Table1[[#This Row],[ring based on ascending h]],Table1[[#This Row],[ring based on descending h]])</f>
        <v>0</v>
      </c>
      <c r="G281" s="3"/>
      <c r="H281" s="3" cm="1">
        <f t="array" ref="H281">MIN(Table2[num_loops],_xlfn.FLOOR.MATH(Table1[[#This Row],[w]]/Table2[Band Width]))</f>
        <v>3</v>
      </c>
      <c r="I281" s="3" cm="1">
        <f t="array" ref="I281">MIN(Table2[num_loops],_xlfn.FLOOR.MATH((Table2[w_sections]-Table1[[#This Row],[w]])/Table2[Band Width]))</f>
        <v>4</v>
      </c>
      <c r="J281" s="3">
        <f>MIN(Table1[[#This Row],[ring based on ascending w]],Table1[[#This Row],[ring based on descending w]])</f>
        <v>3</v>
      </c>
      <c r="L281" s="3">
        <f>MIN(Table1[[#This Row],[ring based on H]],Table1[[#This Row],[Ring based on W]])</f>
        <v>0</v>
      </c>
      <c r="M281" s="3" cm="1">
        <f t="array" ref="M2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2" spans="2:13" x14ac:dyDescent="0.45">
      <c r="B282" s="1">
        <f t="shared" si="8"/>
        <v>4</v>
      </c>
      <c r="C282" s="1">
        <f t="shared" si="9"/>
        <v>19</v>
      </c>
      <c r="D282" s="3" cm="1">
        <f t="array" ref="D282">MIN(Table2[num_loops],_xlfn.FLOOR.MATH(Table1[[#This Row],[h]]/Table2[Band Width]))</f>
        <v>0</v>
      </c>
      <c r="E282" s="3" cm="1">
        <f t="array" ref="E282">MIN(Table2[num_loops],_xlfn.FLOOR.MATH((Table2[h_sections]-Table1[[#This Row],[h]])/Table2[Band Width]))</f>
        <v>4</v>
      </c>
      <c r="F282" s="3">
        <f>MIN(Table1[[#This Row],[ring based on ascending h]],Table1[[#This Row],[ring based on descending h]])</f>
        <v>0</v>
      </c>
      <c r="G282" s="3"/>
      <c r="H282" s="3" cm="1">
        <f t="array" ref="H282">MIN(Table2[num_loops],_xlfn.FLOOR.MATH(Table1[[#This Row],[w]]/Table2[Band Width]))</f>
        <v>3</v>
      </c>
      <c r="I282" s="3" cm="1">
        <f t="array" ref="I282">MIN(Table2[num_loops],_xlfn.FLOOR.MATH((Table2[w_sections]-Table1[[#This Row],[w]])/Table2[Band Width]))</f>
        <v>4</v>
      </c>
      <c r="J282" s="3">
        <f>MIN(Table1[[#This Row],[ring based on ascending w]],Table1[[#This Row],[ring based on descending w]])</f>
        <v>3</v>
      </c>
      <c r="L282" s="3">
        <f>MIN(Table1[[#This Row],[ring based on H]],Table1[[#This Row],[Ring based on W]])</f>
        <v>0</v>
      </c>
      <c r="M282" s="3" cm="1">
        <f t="array" ref="M2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3" spans="2:13" x14ac:dyDescent="0.45">
      <c r="B283" s="1">
        <f t="shared" si="8"/>
        <v>4</v>
      </c>
      <c r="C283" s="1">
        <f t="shared" si="9"/>
        <v>20</v>
      </c>
      <c r="D283" s="3" cm="1">
        <f t="array" ref="D283">MIN(Table2[num_loops],_xlfn.FLOOR.MATH(Table1[[#This Row],[h]]/Table2[Band Width]))</f>
        <v>0</v>
      </c>
      <c r="E283" s="3" cm="1">
        <f t="array" ref="E283">MIN(Table2[num_loops],_xlfn.FLOOR.MATH((Table2[h_sections]-Table1[[#This Row],[h]])/Table2[Band Width]))</f>
        <v>4</v>
      </c>
      <c r="F283" s="3">
        <f>MIN(Table1[[#This Row],[ring based on ascending h]],Table1[[#This Row],[ring based on descending h]])</f>
        <v>0</v>
      </c>
      <c r="G283" s="3"/>
      <c r="H283" s="3" cm="1">
        <f t="array" ref="H283">MIN(Table2[num_loops],_xlfn.FLOOR.MATH(Table1[[#This Row],[w]]/Table2[Band Width]))</f>
        <v>4</v>
      </c>
      <c r="I283" s="3" cm="1">
        <f t="array" ref="I283">MIN(Table2[num_loops],_xlfn.FLOOR.MATH((Table2[w_sections]-Table1[[#This Row],[w]])/Table2[Band Width]))</f>
        <v>4</v>
      </c>
      <c r="J283" s="3">
        <f>MIN(Table1[[#This Row],[ring based on ascending w]],Table1[[#This Row],[ring based on descending w]])</f>
        <v>4</v>
      </c>
      <c r="L283" s="3">
        <f>MIN(Table1[[#This Row],[ring based on H]],Table1[[#This Row],[Ring based on W]])</f>
        <v>0</v>
      </c>
      <c r="M283" s="3" cm="1">
        <f t="array" ref="M2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4" spans="2:13" x14ac:dyDescent="0.45">
      <c r="B284" s="1">
        <f t="shared" si="8"/>
        <v>4</v>
      </c>
      <c r="C284" s="1">
        <f t="shared" si="9"/>
        <v>21</v>
      </c>
      <c r="D284" s="3" cm="1">
        <f t="array" ref="D284">MIN(Table2[num_loops],_xlfn.FLOOR.MATH(Table1[[#This Row],[h]]/Table2[Band Width]))</f>
        <v>0</v>
      </c>
      <c r="E284" s="3" cm="1">
        <f t="array" ref="E284">MIN(Table2[num_loops],_xlfn.FLOOR.MATH((Table2[h_sections]-Table1[[#This Row],[h]])/Table2[Band Width]))</f>
        <v>4</v>
      </c>
      <c r="F284" s="3">
        <f>MIN(Table1[[#This Row],[ring based on ascending h]],Table1[[#This Row],[ring based on descending h]])</f>
        <v>0</v>
      </c>
      <c r="G284" s="3"/>
      <c r="H284" s="3" cm="1">
        <f t="array" ref="H284">MIN(Table2[num_loops],_xlfn.FLOOR.MATH(Table1[[#This Row],[w]]/Table2[Band Width]))</f>
        <v>4</v>
      </c>
      <c r="I284" s="3" cm="1">
        <f t="array" ref="I284">MIN(Table2[num_loops],_xlfn.FLOOR.MATH((Table2[w_sections]-Table1[[#This Row],[w]])/Table2[Band Width]))</f>
        <v>4</v>
      </c>
      <c r="J284" s="3">
        <f>MIN(Table1[[#This Row],[ring based on ascending w]],Table1[[#This Row],[ring based on descending w]])</f>
        <v>4</v>
      </c>
      <c r="L284" s="3">
        <f>MIN(Table1[[#This Row],[ring based on H]],Table1[[#This Row],[Ring based on W]])</f>
        <v>0</v>
      </c>
      <c r="M284" s="3" cm="1">
        <f t="array" ref="M2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5" spans="2:13" x14ac:dyDescent="0.45">
      <c r="B285" s="1">
        <f t="shared" si="8"/>
        <v>4</v>
      </c>
      <c r="C285" s="1">
        <f t="shared" si="9"/>
        <v>22</v>
      </c>
      <c r="D285" s="3" cm="1">
        <f t="array" ref="D285">MIN(Table2[num_loops],_xlfn.FLOOR.MATH(Table1[[#This Row],[h]]/Table2[Band Width]))</f>
        <v>0</v>
      </c>
      <c r="E285" s="3" cm="1">
        <f t="array" ref="E285">MIN(Table2[num_loops],_xlfn.FLOOR.MATH((Table2[h_sections]-Table1[[#This Row],[h]])/Table2[Band Width]))</f>
        <v>4</v>
      </c>
      <c r="F285" s="3">
        <f>MIN(Table1[[#This Row],[ring based on ascending h]],Table1[[#This Row],[ring based on descending h]])</f>
        <v>0</v>
      </c>
      <c r="G285" s="3"/>
      <c r="H285" s="3" cm="1">
        <f t="array" ref="H285">MIN(Table2[num_loops],_xlfn.FLOOR.MATH(Table1[[#This Row],[w]]/Table2[Band Width]))</f>
        <v>4</v>
      </c>
      <c r="I285" s="3" cm="1">
        <f t="array" ref="I285">MIN(Table2[num_loops],_xlfn.FLOOR.MATH((Table2[w_sections]-Table1[[#This Row],[w]])/Table2[Band Width]))</f>
        <v>4</v>
      </c>
      <c r="J285" s="3">
        <f>MIN(Table1[[#This Row],[ring based on ascending w]],Table1[[#This Row],[ring based on descending w]])</f>
        <v>4</v>
      </c>
      <c r="L285" s="3">
        <f>MIN(Table1[[#This Row],[ring based on H]],Table1[[#This Row],[Ring based on W]])</f>
        <v>0</v>
      </c>
      <c r="M285" s="3" cm="1">
        <f t="array" ref="M2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6" spans="2:13" x14ac:dyDescent="0.45">
      <c r="B286" s="1">
        <f t="shared" si="8"/>
        <v>4</v>
      </c>
      <c r="C286" s="1">
        <f t="shared" si="9"/>
        <v>23</v>
      </c>
      <c r="D286" s="3" cm="1">
        <f t="array" ref="D286">MIN(Table2[num_loops],_xlfn.FLOOR.MATH(Table1[[#This Row],[h]]/Table2[Band Width]))</f>
        <v>0</v>
      </c>
      <c r="E286" s="3" cm="1">
        <f t="array" ref="E286">MIN(Table2[num_loops],_xlfn.FLOOR.MATH((Table2[h_sections]-Table1[[#This Row],[h]])/Table2[Band Width]))</f>
        <v>4</v>
      </c>
      <c r="F286" s="3">
        <f>MIN(Table1[[#This Row],[ring based on ascending h]],Table1[[#This Row],[ring based on descending h]])</f>
        <v>0</v>
      </c>
      <c r="G286" s="3"/>
      <c r="H286" s="3" cm="1">
        <f t="array" ref="H286">MIN(Table2[num_loops],_xlfn.FLOOR.MATH(Table1[[#This Row],[w]]/Table2[Band Width]))</f>
        <v>4</v>
      </c>
      <c r="I286" s="3" cm="1">
        <f t="array" ref="I286">MIN(Table2[num_loops],_xlfn.FLOOR.MATH((Table2[w_sections]-Table1[[#This Row],[w]])/Table2[Band Width]))</f>
        <v>4</v>
      </c>
      <c r="J286" s="3">
        <f>MIN(Table1[[#This Row],[ring based on ascending w]],Table1[[#This Row],[ring based on descending w]])</f>
        <v>4</v>
      </c>
      <c r="L286" s="3">
        <f>MIN(Table1[[#This Row],[ring based on H]],Table1[[#This Row],[Ring based on W]])</f>
        <v>0</v>
      </c>
      <c r="M286" s="3" cm="1">
        <f t="array" ref="M2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7" spans="2:13" x14ac:dyDescent="0.45">
      <c r="B287" s="1">
        <f t="shared" si="8"/>
        <v>4</v>
      </c>
      <c r="C287" s="1">
        <f t="shared" si="9"/>
        <v>24</v>
      </c>
      <c r="D287" s="3" cm="1">
        <f t="array" ref="D287">MIN(Table2[num_loops],_xlfn.FLOOR.MATH(Table1[[#This Row],[h]]/Table2[Band Width]))</f>
        <v>0</v>
      </c>
      <c r="E287" s="3" cm="1">
        <f t="array" ref="E287">MIN(Table2[num_loops],_xlfn.FLOOR.MATH((Table2[h_sections]-Table1[[#This Row],[h]])/Table2[Band Width]))</f>
        <v>4</v>
      </c>
      <c r="F287" s="3">
        <f>MIN(Table1[[#This Row],[ring based on ascending h]],Table1[[#This Row],[ring based on descending h]])</f>
        <v>0</v>
      </c>
      <c r="G287" s="3"/>
      <c r="H287" s="3" cm="1">
        <f t="array" ref="H287">MIN(Table2[num_loops],_xlfn.FLOOR.MATH(Table1[[#This Row],[w]]/Table2[Band Width]))</f>
        <v>4</v>
      </c>
      <c r="I287" s="3" cm="1">
        <f t="array" ref="I287">MIN(Table2[num_loops],_xlfn.FLOOR.MATH((Table2[w_sections]-Table1[[#This Row],[w]])/Table2[Band Width]))</f>
        <v>4</v>
      </c>
      <c r="J287" s="3">
        <f>MIN(Table1[[#This Row],[ring based on ascending w]],Table1[[#This Row],[ring based on descending w]])</f>
        <v>4</v>
      </c>
      <c r="L287" s="3">
        <f>MIN(Table1[[#This Row],[ring based on H]],Table1[[#This Row],[Ring based on W]])</f>
        <v>0</v>
      </c>
      <c r="M287" s="3" cm="1">
        <f t="array" ref="M2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8" spans="2:13" x14ac:dyDescent="0.45">
      <c r="B288" s="1">
        <f t="shared" si="8"/>
        <v>4</v>
      </c>
      <c r="C288" s="1">
        <f t="shared" si="9"/>
        <v>25</v>
      </c>
      <c r="D288" s="3" cm="1">
        <f t="array" ref="D288">MIN(Table2[num_loops],_xlfn.FLOOR.MATH(Table1[[#This Row],[h]]/Table2[Band Width]))</f>
        <v>0</v>
      </c>
      <c r="E288" s="3" cm="1">
        <f t="array" ref="E288">MIN(Table2[num_loops],_xlfn.FLOOR.MATH((Table2[h_sections]-Table1[[#This Row],[h]])/Table2[Band Width]))</f>
        <v>4</v>
      </c>
      <c r="F288" s="3">
        <f>MIN(Table1[[#This Row],[ring based on ascending h]],Table1[[#This Row],[ring based on descending h]])</f>
        <v>0</v>
      </c>
      <c r="G288" s="3"/>
      <c r="H288" s="3" cm="1">
        <f t="array" ref="H288">MIN(Table2[num_loops],_xlfn.FLOOR.MATH(Table1[[#This Row],[w]]/Table2[Band Width]))</f>
        <v>4</v>
      </c>
      <c r="I288" s="3" cm="1">
        <f t="array" ref="I288">MIN(Table2[num_loops],_xlfn.FLOOR.MATH((Table2[w_sections]-Table1[[#This Row],[w]])/Table2[Band Width]))</f>
        <v>4</v>
      </c>
      <c r="J288" s="3">
        <f>MIN(Table1[[#This Row],[ring based on ascending w]],Table1[[#This Row],[ring based on descending w]])</f>
        <v>4</v>
      </c>
      <c r="L288" s="3">
        <f>MIN(Table1[[#This Row],[ring based on H]],Table1[[#This Row],[Ring based on W]])</f>
        <v>0</v>
      </c>
      <c r="M288" s="3" cm="1">
        <f t="array" ref="M2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89" spans="2:13" x14ac:dyDescent="0.45">
      <c r="B289" s="1">
        <f t="shared" si="8"/>
        <v>4</v>
      </c>
      <c r="C289" s="1">
        <f t="shared" si="9"/>
        <v>26</v>
      </c>
      <c r="D289" s="3" cm="1">
        <f t="array" ref="D289">MIN(Table2[num_loops],_xlfn.FLOOR.MATH(Table1[[#This Row],[h]]/Table2[Band Width]))</f>
        <v>0</v>
      </c>
      <c r="E289" s="3" cm="1">
        <f t="array" ref="E289">MIN(Table2[num_loops],_xlfn.FLOOR.MATH((Table2[h_sections]-Table1[[#This Row],[h]])/Table2[Band Width]))</f>
        <v>4</v>
      </c>
      <c r="F289" s="3">
        <f>MIN(Table1[[#This Row],[ring based on ascending h]],Table1[[#This Row],[ring based on descending h]])</f>
        <v>0</v>
      </c>
      <c r="G289" s="3"/>
      <c r="H289" s="3" cm="1">
        <f t="array" ref="H289">MIN(Table2[num_loops],_xlfn.FLOOR.MATH(Table1[[#This Row],[w]]/Table2[Band Width]))</f>
        <v>4</v>
      </c>
      <c r="I289" s="3" cm="1">
        <f t="array" ref="I289">MIN(Table2[num_loops],_xlfn.FLOOR.MATH((Table2[w_sections]-Table1[[#This Row],[w]])/Table2[Band Width]))</f>
        <v>4</v>
      </c>
      <c r="J289" s="3">
        <f>MIN(Table1[[#This Row],[ring based on ascending w]],Table1[[#This Row],[ring based on descending w]])</f>
        <v>4</v>
      </c>
      <c r="L289" s="3">
        <f>MIN(Table1[[#This Row],[ring based on H]],Table1[[#This Row],[Ring based on W]])</f>
        <v>0</v>
      </c>
      <c r="M289" s="3" cm="1">
        <f t="array" ref="M2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0" spans="2:13" x14ac:dyDescent="0.45">
      <c r="B290" s="1">
        <f t="shared" si="8"/>
        <v>4</v>
      </c>
      <c r="C290" s="1">
        <f t="shared" si="9"/>
        <v>27</v>
      </c>
      <c r="D290" s="3" cm="1">
        <f t="array" ref="D290">MIN(Table2[num_loops],_xlfn.FLOOR.MATH(Table1[[#This Row],[h]]/Table2[Band Width]))</f>
        <v>0</v>
      </c>
      <c r="E290" s="3" cm="1">
        <f t="array" ref="E290">MIN(Table2[num_loops],_xlfn.FLOOR.MATH((Table2[h_sections]-Table1[[#This Row],[h]])/Table2[Band Width]))</f>
        <v>4</v>
      </c>
      <c r="F290" s="3">
        <f>MIN(Table1[[#This Row],[ring based on ascending h]],Table1[[#This Row],[ring based on descending h]])</f>
        <v>0</v>
      </c>
      <c r="G290" s="3"/>
      <c r="H290" s="3" cm="1">
        <f t="array" ref="H290">MIN(Table2[num_loops],_xlfn.FLOOR.MATH(Table1[[#This Row],[w]]/Table2[Band Width]))</f>
        <v>4</v>
      </c>
      <c r="I290" s="3" cm="1">
        <f t="array" ref="I290">MIN(Table2[num_loops],_xlfn.FLOOR.MATH((Table2[w_sections]-Table1[[#This Row],[w]])/Table2[Band Width]))</f>
        <v>4</v>
      </c>
      <c r="J290" s="3">
        <f>MIN(Table1[[#This Row],[ring based on ascending w]],Table1[[#This Row],[ring based on descending w]])</f>
        <v>4</v>
      </c>
      <c r="L290" s="3">
        <f>MIN(Table1[[#This Row],[ring based on H]],Table1[[#This Row],[Ring based on W]])</f>
        <v>0</v>
      </c>
      <c r="M290" s="3" cm="1">
        <f t="array" ref="M2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1" spans="2:13" x14ac:dyDescent="0.45">
      <c r="B291" s="1">
        <f t="shared" si="8"/>
        <v>4</v>
      </c>
      <c r="C291" s="1">
        <f t="shared" si="9"/>
        <v>28</v>
      </c>
      <c r="D291" s="3" cm="1">
        <f t="array" ref="D291">MIN(Table2[num_loops],_xlfn.FLOOR.MATH(Table1[[#This Row],[h]]/Table2[Band Width]))</f>
        <v>0</v>
      </c>
      <c r="E291" s="3" cm="1">
        <f t="array" ref="E291">MIN(Table2[num_loops],_xlfn.FLOOR.MATH((Table2[h_sections]-Table1[[#This Row],[h]])/Table2[Band Width]))</f>
        <v>4</v>
      </c>
      <c r="F291" s="3">
        <f>MIN(Table1[[#This Row],[ring based on ascending h]],Table1[[#This Row],[ring based on descending h]])</f>
        <v>0</v>
      </c>
      <c r="G291" s="3"/>
      <c r="H291" s="3" cm="1">
        <f t="array" ref="H291">MIN(Table2[num_loops],_xlfn.FLOOR.MATH(Table1[[#This Row],[w]]/Table2[Band Width]))</f>
        <v>4</v>
      </c>
      <c r="I291" s="3" cm="1">
        <f t="array" ref="I291">MIN(Table2[num_loops],_xlfn.FLOOR.MATH((Table2[w_sections]-Table1[[#This Row],[w]])/Table2[Band Width]))</f>
        <v>4</v>
      </c>
      <c r="J291" s="3">
        <f>MIN(Table1[[#This Row],[ring based on ascending w]],Table1[[#This Row],[ring based on descending w]])</f>
        <v>4</v>
      </c>
      <c r="L291" s="3">
        <f>MIN(Table1[[#This Row],[ring based on H]],Table1[[#This Row],[Ring based on W]])</f>
        <v>0</v>
      </c>
      <c r="M291" s="3" cm="1">
        <f t="array" ref="M2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2" spans="2:13" x14ac:dyDescent="0.45">
      <c r="B292" s="1">
        <f t="shared" si="8"/>
        <v>4</v>
      </c>
      <c r="C292" s="1">
        <f t="shared" si="9"/>
        <v>29</v>
      </c>
      <c r="D292" s="3" cm="1">
        <f t="array" ref="D292">MIN(Table2[num_loops],_xlfn.FLOOR.MATH(Table1[[#This Row],[h]]/Table2[Band Width]))</f>
        <v>0</v>
      </c>
      <c r="E292" s="3" cm="1">
        <f t="array" ref="E292">MIN(Table2[num_loops],_xlfn.FLOOR.MATH((Table2[h_sections]-Table1[[#This Row],[h]])/Table2[Band Width]))</f>
        <v>4</v>
      </c>
      <c r="F292" s="3">
        <f>MIN(Table1[[#This Row],[ring based on ascending h]],Table1[[#This Row],[ring based on descending h]])</f>
        <v>0</v>
      </c>
      <c r="G292" s="3"/>
      <c r="H292" s="3" cm="1">
        <f t="array" ref="H292">MIN(Table2[num_loops],_xlfn.FLOOR.MATH(Table1[[#This Row],[w]]/Table2[Band Width]))</f>
        <v>4</v>
      </c>
      <c r="I292" s="3" cm="1">
        <f t="array" ref="I292">MIN(Table2[num_loops],_xlfn.FLOOR.MATH((Table2[w_sections]-Table1[[#This Row],[w]])/Table2[Band Width]))</f>
        <v>4</v>
      </c>
      <c r="J292" s="3">
        <f>MIN(Table1[[#This Row],[ring based on ascending w]],Table1[[#This Row],[ring based on descending w]])</f>
        <v>4</v>
      </c>
      <c r="L292" s="3">
        <f>MIN(Table1[[#This Row],[ring based on H]],Table1[[#This Row],[Ring based on W]])</f>
        <v>0</v>
      </c>
      <c r="M292" s="3" cm="1">
        <f t="array" ref="M2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3" spans="2:13" x14ac:dyDescent="0.45">
      <c r="B293" s="1">
        <f t="shared" si="8"/>
        <v>4</v>
      </c>
      <c r="C293" s="1">
        <f t="shared" si="9"/>
        <v>30</v>
      </c>
      <c r="D293" s="3" cm="1">
        <f t="array" ref="D293">MIN(Table2[num_loops],_xlfn.FLOOR.MATH(Table1[[#This Row],[h]]/Table2[Band Width]))</f>
        <v>0</v>
      </c>
      <c r="E293" s="3" cm="1">
        <f t="array" ref="E293">MIN(Table2[num_loops],_xlfn.FLOOR.MATH((Table2[h_sections]-Table1[[#This Row],[h]])/Table2[Band Width]))</f>
        <v>4</v>
      </c>
      <c r="F293" s="3">
        <f>MIN(Table1[[#This Row],[ring based on ascending h]],Table1[[#This Row],[ring based on descending h]])</f>
        <v>0</v>
      </c>
      <c r="G293" s="3"/>
      <c r="H293" s="3" cm="1">
        <f t="array" ref="H293">MIN(Table2[num_loops],_xlfn.FLOOR.MATH(Table1[[#This Row],[w]]/Table2[Band Width]))</f>
        <v>4</v>
      </c>
      <c r="I293" s="3" cm="1">
        <f t="array" ref="I293">MIN(Table2[num_loops],_xlfn.FLOOR.MATH((Table2[w_sections]-Table1[[#This Row],[w]])/Table2[Band Width]))</f>
        <v>3</v>
      </c>
      <c r="J293" s="3">
        <f>MIN(Table1[[#This Row],[ring based on ascending w]],Table1[[#This Row],[ring based on descending w]])</f>
        <v>3</v>
      </c>
      <c r="L293" s="3">
        <f>MIN(Table1[[#This Row],[ring based on H]],Table1[[#This Row],[Ring based on W]])</f>
        <v>0</v>
      </c>
      <c r="M293" s="3" cm="1">
        <f t="array" ref="M2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4" spans="2:13" x14ac:dyDescent="0.45">
      <c r="B294" s="1">
        <f t="shared" si="8"/>
        <v>4</v>
      </c>
      <c r="C294" s="1">
        <f t="shared" si="9"/>
        <v>31</v>
      </c>
      <c r="D294" s="3" cm="1">
        <f t="array" ref="D294">MIN(Table2[num_loops],_xlfn.FLOOR.MATH(Table1[[#This Row],[h]]/Table2[Band Width]))</f>
        <v>0</v>
      </c>
      <c r="E294" s="3" cm="1">
        <f t="array" ref="E294">MIN(Table2[num_loops],_xlfn.FLOOR.MATH((Table2[h_sections]-Table1[[#This Row],[h]])/Table2[Band Width]))</f>
        <v>4</v>
      </c>
      <c r="F294" s="3">
        <f>MIN(Table1[[#This Row],[ring based on ascending h]],Table1[[#This Row],[ring based on descending h]])</f>
        <v>0</v>
      </c>
      <c r="G294" s="3"/>
      <c r="H294" s="3" cm="1">
        <f t="array" ref="H294">MIN(Table2[num_loops],_xlfn.FLOOR.MATH(Table1[[#This Row],[w]]/Table2[Band Width]))</f>
        <v>4</v>
      </c>
      <c r="I294" s="3" cm="1">
        <f t="array" ref="I294">MIN(Table2[num_loops],_xlfn.FLOOR.MATH((Table2[w_sections]-Table1[[#This Row],[w]])/Table2[Band Width]))</f>
        <v>3</v>
      </c>
      <c r="J294" s="3">
        <f>MIN(Table1[[#This Row],[ring based on ascending w]],Table1[[#This Row],[ring based on descending w]])</f>
        <v>3</v>
      </c>
      <c r="L294" s="3">
        <f>MIN(Table1[[#This Row],[ring based on H]],Table1[[#This Row],[Ring based on W]])</f>
        <v>0</v>
      </c>
      <c r="M294" s="3" cm="1">
        <f t="array" ref="M2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5" spans="2:13" x14ac:dyDescent="0.45">
      <c r="B295" s="1">
        <f t="shared" si="8"/>
        <v>4</v>
      </c>
      <c r="C295" s="1">
        <f t="shared" si="9"/>
        <v>32</v>
      </c>
      <c r="D295" s="3" cm="1">
        <f t="array" ref="D295">MIN(Table2[num_loops],_xlfn.FLOOR.MATH(Table1[[#This Row],[h]]/Table2[Band Width]))</f>
        <v>0</v>
      </c>
      <c r="E295" s="3" cm="1">
        <f t="array" ref="E295">MIN(Table2[num_loops],_xlfn.FLOOR.MATH((Table2[h_sections]-Table1[[#This Row],[h]])/Table2[Band Width]))</f>
        <v>4</v>
      </c>
      <c r="F295" s="3">
        <f>MIN(Table1[[#This Row],[ring based on ascending h]],Table1[[#This Row],[ring based on descending h]])</f>
        <v>0</v>
      </c>
      <c r="G295" s="3"/>
      <c r="H295" s="3" cm="1">
        <f t="array" ref="H295">MIN(Table2[num_loops],_xlfn.FLOOR.MATH(Table1[[#This Row],[w]]/Table2[Band Width]))</f>
        <v>4</v>
      </c>
      <c r="I295" s="3" cm="1">
        <f t="array" ref="I295">MIN(Table2[num_loops],_xlfn.FLOOR.MATH((Table2[w_sections]-Table1[[#This Row],[w]])/Table2[Band Width]))</f>
        <v>3</v>
      </c>
      <c r="J295" s="3">
        <f>MIN(Table1[[#This Row],[ring based on ascending w]],Table1[[#This Row],[ring based on descending w]])</f>
        <v>3</v>
      </c>
      <c r="L295" s="3">
        <f>MIN(Table1[[#This Row],[ring based on H]],Table1[[#This Row],[Ring based on W]])</f>
        <v>0</v>
      </c>
      <c r="M295" s="3" cm="1">
        <f t="array" ref="M2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6" spans="2:13" x14ac:dyDescent="0.45">
      <c r="B296" s="1">
        <f t="shared" si="8"/>
        <v>4</v>
      </c>
      <c r="C296" s="1">
        <f t="shared" si="9"/>
        <v>33</v>
      </c>
      <c r="D296" s="3" cm="1">
        <f t="array" ref="D296">MIN(Table2[num_loops],_xlfn.FLOOR.MATH(Table1[[#This Row],[h]]/Table2[Band Width]))</f>
        <v>0</v>
      </c>
      <c r="E296" s="3" cm="1">
        <f t="array" ref="E296">MIN(Table2[num_loops],_xlfn.FLOOR.MATH((Table2[h_sections]-Table1[[#This Row],[h]])/Table2[Band Width]))</f>
        <v>4</v>
      </c>
      <c r="F296" s="3">
        <f>MIN(Table1[[#This Row],[ring based on ascending h]],Table1[[#This Row],[ring based on descending h]])</f>
        <v>0</v>
      </c>
      <c r="G296" s="3"/>
      <c r="H296" s="3" cm="1">
        <f t="array" ref="H296">MIN(Table2[num_loops],_xlfn.FLOOR.MATH(Table1[[#This Row],[w]]/Table2[Band Width]))</f>
        <v>4</v>
      </c>
      <c r="I296" s="3" cm="1">
        <f t="array" ref="I296">MIN(Table2[num_loops],_xlfn.FLOOR.MATH((Table2[w_sections]-Table1[[#This Row],[w]])/Table2[Band Width]))</f>
        <v>3</v>
      </c>
      <c r="J296" s="3">
        <f>MIN(Table1[[#This Row],[ring based on ascending w]],Table1[[#This Row],[ring based on descending w]])</f>
        <v>3</v>
      </c>
      <c r="L296" s="3">
        <f>MIN(Table1[[#This Row],[ring based on H]],Table1[[#This Row],[Ring based on W]])</f>
        <v>0</v>
      </c>
      <c r="M296" s="3" cm="1">
        <f t="array" ref="M2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7" spans="2:13" x14ac:dyDescent="0.45">
      <c r="B297" s="1">
        <f t="shared" si="8"/>
        <v>4</v>
      </c>
      <c r="C297" s="1">
        <f t="shared" si="9"/>
        <v>34</v>
      </c>
      <c r="D297" s="3" cm="1">
        <f t="array" ref="D297">MIN(Table2[num_loops],_xlfn.FLOOR.MATH(Table1[[#This Row],[h]]/Table2[Band Width]))</f>
        <v>0</v>
      </c>
      <c r="E297" s="3" cm="1">
        <f t="array" ref="E297">MIN(Table2[num_loops],_xlfn.FLOOR.MATH((Table2[h_sections]-Table1[[#This Row],[h]])/Table2[Band Width]))</f>
        <v>4</v>
      </c>
      <c r="F297" s="3">
        <f>MIN(Table1[[#This Row],[ring based on ascending h]],Table1[[#This Row],[ring based on descending h]])</f>
        <v>0</v>
      </c>
      <c r="G297" s="3"/>
      <c r="H297" s="3" cm="1">
        <f t="array" ref="H297">MIN(Table2[num_loops],_xlfn.FLOOR.MATH(Table1[[#This Row],[w]]/Table2[Band Width]))</f>
        <v>4</v>
      </c>
      <c r="I297" s="3" cm="1">
        <f t="array" ref="I297">MIN(Table2[num_loops],_xlfn.FLOOR.MATH((Table2[w_sections]-Table1[[#This Row],[w]])/Table2[Band Width]))</f>
        <v>3</v>
      </c>
      <c r="J297" s="3">
        <f>MIN(Table1[[#This Row],[ring based on ascending w]],Table1[[#This Row],[ring based on descending w]])</f>
        <v>3</v>
      </c>
      <c r="L297" s="3">
        <f>MIN(Table1[[#This Row],[ring based on H]],Table1[[#This Row],[Ring based on W]])</f>
        <v>0</v>
      </c>
      <c r="M297" s="3" cm="1">
        <f t="array" ref="M2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8" spans="2:13" x14ac:dyDescent="0.45">
      <c r="B298" s="1">
        <f t="shared" si="8"/>
        <v>4</v>
      </c>
      <c r="C298" s="1">
        <f t="shared" si="9"/>
        <v>35</v>
      </c>
      <c r="D298" s="3" cm="1">
        <f t="array" ref="D298">MIN(Table2[num_loops],_xlfn.FLOOR.MATH(Table1[[#This Row],[h]]/Table2[Band Width]))</f>
        <v>0</v>
      </c>
      <c r="E298" s="3" cm="1">
        <f t="array" ref="E298">MIN(Table2[num_loops],_xlfn.FLOOR.MATH((Table2[h_sections]-Table1[[#This Row],[h]])/Table2[Band Width]))</f>
        <v>4</v>
      </c>
      <c r="F298" s="3">
        <f>MIN(Table1[[#This Row],[ring based on ascending h]],Table1[[#This Row],[ring based on descending h]])</f>
        <v>0</v>
      </c>
      <c r="G298" s="3"/>
      <c r="H298" s="3" cm="1">
        <f t="array" ref="H298">MIN(Table2[num_loops],_xlfn.FLOOR.MATH(Table1[[#This Row],[w]]/Table2[Band Width]))</f>
        <v>4</v>
      </c>
      <c r="I298" s="3" cm="1">
        <f t="array" ref="I298">MIN(Table2[num_loops],_xlfn.FLOOR.MATH((Table2[w_sections]-Table1[[#This Row],[w]])/Table2[Band Width]))</f>
        <v>2</v>
      </c>
      <c r="J298" s="3">
        <f>MIN(Table1[[#This Row],[ring based on ascending w]],Table1[[#This Row],[ring based on descending w]])</f>
        <v>2</v>
      </c>
      <c r="L298" s="3">
        <f>MIN(Table1[[#This Row],[ring based on H]],Table1[[#This Row],[Ring based on W]])</f>
        <v>0</v>
      </c>
      <c r="M298" s="3" cm="1">
        <f t="array" ref="M2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99" spans="2:13" x14ac:dyDescent="0.45">
      <c r="B299" s="1">
        <f t="shared" si="8"/>
        <v>4</v>
      </c>
      <c r="C299" s="1">
        <f t="shared" si="9"/>
        <v>36</v>
      </c>
      <c r="D299" s="3" cm="1">
        <f t="array" ref="D299">MIN(Table2[num_loops],_xlfn.FLOOR.MATH(Table1[[#This Row],[h]]/Table2[Band Width]))</f>
        <v>0</v>
      </c>
      <c r="E299" s="3" cm="1">
        <f t="array" ref="E299">MIN(Table2[num_loops],_xlfn.FLOOR.MATH((Table2[h_sections]-Table1[[#This Row],[h]])/Table2[Band Width]))</f>
        <v>4</v>
      </c>
      <c r="F299" s="3">
        <f>MIN(Table1[[#This Row],[ring based on ascending h]],Table1[[#This Row],[ring based on descending h]])</f>
        <v>0</v>
      </c>
      <c r="G299" s="3"/>
      <c r="H299" s="3" cm="1">
        <f t="array" ref="H299">MIN(Table2[num_loops],_xlfn.FLOOR.MATH(Table1[[#This Row],[w]]/Table2[Band Width]))</f>
        <v>4</v>
      </c>
      <c r="I299" s="3" cm="1">
        <f t="array" ref="I299">MIN(Table2[num_loops],_xlfn.FLOOR.MATH((Table2[w_sections]-Table1[[#This Row],[w]])/Table2[Band Width]))</f>
        <v>2</v>
      </c>
      <c r="J299" s="3">
        <f>MIN(Table1[[#This Row],[ring based on ascending w]],Table1[[#This Row],[ring based on descending w]])</f>
        <v>2</v>
      </c>
      <c r="L299" s="3">
        <f>MIN(Table1[[#This Row],[ring based on H]],Table1[[#This Row],[Ring based on W]])</f>
        <v>0</v>
      </c>
      <c r="M299" s="3" cm="1">
        <f t="array" ref="M2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0" spans="2:13" x14ac:dyDescent="0.45">
      <c r="B300" s="1">
        <f t="shared" si="8"/>
        <v>4</v>
      </c>
      <c r="C300" s="1">
        <f t="shared" si="9"/>
        <v>37</v>
      </c>
      <c r="D300" s="3" cm="1">
        <f t="array" ref="D300">MIN(Table2[num_loops],_xlfn.FLOOR.MATH(Table1[[#This Row],[h]]/Table2[Band Width]))</f>
        <v>0</v>
      </c>
      <c r="E300" s="3" cm="1">
        <f t="array" ref="E300">MIN(Table2[num_loops],_xlfn.FLOOR.MATH((Table2[h_sections]-Table1[[#This Row],[h]])/Table2[Band Width]))</f>
        <v>4</v>
      </c>
      <c r="F300" s="3">
        <f>MIN(Table1[[#This Row],[ring based on ascending h]],Table1[[#This Row],[ring based on descending h]])</f>
        <v>0</v>
      </c>
      <c r="G300" s="3"/>
      <c r="H300" s="3" cm="1">
        <f t="array" ref="H300">MIN(Table2[num_loops],_xlfn.FLOOR.MATH(Table1[[#This Row],[w]]/Table2[Band Width]))</f>
        <v>4</v>
      </c>
      <c r="I300" s="3" cm="1">
        <f t="array" ref="I300">MIN(Table2[num_loops],_xlfn.FLOOR.MATH((Table2[w_sections]-Table1[[#This Row],[w]])/Table2[Band Width]))</f>
        <v>2</v>
      </c>
      <c r="J300" s="3">
        <f>MIN(Table1[[#This Row],[ring based on ascending w]],Table1[[#This Row],[ring based on descending w]])</f>
        <v>2</v>
      </c>
      <c r="L300" s="3">
        <f>MIN(Table1[[#This Row],[ring based on H]],Table1[[#This Row],[Ring based on W]])</f>
        <v>0</v>
      </c>
      <c r="M300" s="3" cm="1">
        <f t="array" ref="M3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1" spans="2:13" x14ac:dyDescent="0.45">
      <c r="B301" s="1">
        <f t="shared" si="8"/>
        <v>4</v>
      </c>
      <c r="C301" s="1">
        <f t="shared" si="9"/>
        <v>38</v>
      </c>
      <c r="D301" s="3" cm="1">
        <f t="array" ref="D301">MIN(Table2[num_loops],_xlfn.FLOOR.MATH(Table1[[#This Row],[h]]/Table2[Band Width]))</f>
        <v>0</v>
      </c>
      <c r="E301" s="3" cm="1">
        <f t="array" ref="E301">MIN(Table2[num_loops],_xlfn.FLOOR.MATH((Table2[h_sections]-Table1[[#This Row],[h]])/Table2[Band Width]))</f>
        <v>4</v>
      </c>
      <c r="F301" s="3">
        <f>MIN(Table1[[#This Row],[ring based on ascending h]],Table1[[#This Row],[ring based on descending h]])</f>
        <v>0</v>
      </c>
      <c r="G301" s="3"/>
      <c r="H301" s="3" cm="1">
        <f t="array" ref="H301">MIN(Table2[num_loops],_xlfn.FLOOR.MATH(Table1[[#This Row],[w]]/Table2[Band Width]))</f>
        <v>4</v>
      </c>
      <c r="I301" s="3" cm="1">
        <f t="array" ref="I301">MIN(Table2[num_loops],_xlfn.FLOOR.MATH((Table2[w_sections]-Table1[[#This Row],[w]])/Table2[Band Width]))</f>
        <v>2</v>
      </c>
      <c r="J301" s="3">
        <f>MIN(Table1[[#This Row],[ring based on ascending w]],Table1[[#This Row],[ring based on descending w]])</f>
        <v>2</v>
      </c>
      <c r="L301" s="3">
        <f>MIN(Table1[[#This Row],[ring based on H]],Table1[[#This Row],[Ring based on W]])</f>
        <v>0</v>
      </c>
      <c r="M301" s="3" cm="1">
        <f t="array" ref="M3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2" spans="2:13" x14ac:dyDescent="0.45">
      <c r="B302" s="1">
        <f t="shared" si="8"/>
        <v>4</v>
      </c>
      <c r="C302" s="1">
        <f t="shared" si="9"/>
        <v>39</v>
      </c>
      <c r="D302" s="3" cm="1">
        <f t="array" ref="D302">MIN(Table2[num_loops],_xlfn.FLOOR.MATH(Table1[[#This Row],[h]]/Table2[Band Width]))</f>
        <v>0</v>
      </c>
      <c r="E302" s="3" cm="1">
        <f t="array" ref="E302">MIN(Table2[num_loops],_xlfn.FLOOR.MATH((Table2[h_sections]-Table1[[#This Row],[h]])/Table2[Band Width]))</f>
        <v>4</v>
      </c>
      <c r="F302" s="3">
        <f>MIN(Table1[[#This Row],[ring based on ascending h]],Table1[[#This Row],[ring based on descending h]])</f>
        <v>0</v>
      </c>
      <c r="G302" s="3"/>
      <c r="H302" s="3" cm="1">
        <f t="array" ref="H302">MIN(Table2[num_loops],_xlfn.FLOOR.MATH(Table1[[#This Row],[w]]/Table2[Band Width]))</f>
        <v>4</v>
      </c>
      <c r="I302" s="3" cm="1">
        <f t="array" ref="I302">MIN(Table2[num_loops],_xlfn.FLOOR.MATH((Table2[w_sections]-Table1[[#This Row],[w]])/Table2[Band Width]))</f>
        <v>2</v>
      </c>
      <c r="J302" s="3">
        <f>MIN(Table1[[#This Row],[ring based on ascending w]],Table1[[#This Row],[ring based on descending w]])</f>
        <v>2</v>
      </c>
      <c r="L302" s="3">
        <f>MIN(Table1[[#This Row],[ring based on H]],Table1[[#This Row],[Ring based on W]])</f>
        <v>0</v>
      </c>
      <c r="M302" s="3" cm="1">
        <f t="array" ref="M3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3" spans="2:13" x14ac:dyDescent="0.45">
      <c r="B303" s="1">
        <f t="shared" si="8"/>
        <v>4</v>
      </c>
      <c r="C303" s="1">
        <f t="shared" si="9"/>
        <v>40</v>
      </c>
      <c r="D303" s="3" cm="1">
        <f t="array" ref="D303">MIN(Table2[num_loops],_xlfn.FLOOR.MATH(Table1[[#This Row],[h]]/Table2[Band Width]))</f>
        <v>0</v>
      </c>
      <c r="E303" s="3" cm="1">
        <f t="array" ref="E303">MIN(Table2[num_loops],_xlfn.FLOOR.MATH((Table2[h_sections]-Table1[[#This Row],[h]])/Table2[Band Width]))</f>
        <v>4</v>
      </c>
      <c r="F303" s="3">
        <f>MIN(Table1[[#This Row],[ring based on ascending h]],Table1[[#This Row],[ring based on descending h]])</f>
        <v>0</v>
      </c>
      <c r="G303" s="3"/>
      <c r="H303" s="3" cm="1">
        <f t="array" ref="H303">MIN(Table2[num_loops],_xlfn.FLOOR.MATH(Table1[[#This Row],[w]]/Table2[Band Width]))</f>
        <v>4</v>
      </c>
      <c r="I303" s="3" cm="1">
        <f t="array" ref="I303">MIN(Table2[num_loops],_xlfn.FLOOR.MATH((Table2[w_sections]-Table1[[#This Row],[w]])/Table2[Band Width]))</f>
        <v>1</v>
      </c>
      <c r="J303" s="3">
        <f>MIN(Table1[[#This Row],[ring based on ascending w]],Table1[[#This Row],[ring based on descending w]])</f>
        <v>1</v>
      </c>
      <c r="L303" s="3">
        <f>MIN(Table1[[#This Row],[ring based on H]],Table1[[#This Row],[Ring based on W]])</f>
        <v>0</v>
      </c>
      <c r="M303" s="3" cm="1">
        <f t="array" ref="M3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4" spans="2:13" x14ac:dyDescent="0.45">
      <c r="B304" s="1">
        <f t="shared" si="8"/>
        <v>4</v>
      </c>
      <c r="C304" s="1">
        <f t="shared" si="9"/>
        <v>41</v>
      </c>
      <c r="D304" s="3" cm="1">
        <f t="array" ref="D304">MIN(Table2[num_loops],_xlfn.FLOOR.MATH(Table1[[#This Row],[h]]/Table2[Band Width]))</f>
        <v>0</v>
      </c>
      <c r="E304" s="3" cm="1">
        <f t="array" ref="E304">MIN(Table2[num_loops],_xlfn.FLOOR.MATH((Table2[h_sections]-Table1[[#This Row],[h]])/Table2[Band Width]))</f>
        <v>4</v>
      </c>
      <c r="F304" s="3">
        <f>MIN(Table1[[#This Row],[ring based on ascending h]],Table1[[#This Row],[ring based on descending h]])</f>
        <v>0</v>
      </c>
      <c r="G304" s="3"/>
      <c r="H304" s="3" cm="1">
        <f t="array" ref="H304">MIN(Table2[num_loops],_xlfn.FLOOR.MATH(Table1[[#This Row],[w]]/Table2[Band Width]))</f>
        <v>4</v>
      </c>
      <c r="I304" s="3" cm="1">
        <f t="array" ref="I304">MIN(Table2[num_loops],_xlfn.FLOOR.MATH((Table2[w_sections]-Table1[[#This Row],[w]])/Table2[Band Width]))</f>
        <v>1</v>
      </c>
      <c r="J304" s="3">
        <f>MIN(Table1[[#This Row],[ring based on ascending w]],Table1[[#This Row],[ring based on descending w]])</f>
        <v>1</v>
      </c>
      <c r="L304" s="3">
        <f>MIN(Table1[[#This Row],[ring based on H]],Table1[[#This Row],[Ring based on W]])</f>
        <v>0</v>
      </c>
      <c r="M304" s="3" cm="1">
        <f t="array" ref="M3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5" spans="2:13" x14ac:dyDescent="0.45">
      <c r="B305" s="1">
        <f t="shared" si="8"/>
        <v>4</v>
      </c>
      <c r="C305" s="1">
        <f t="shared" si="9"/>
        <v>42</v>
      </c>
      <c r="D305" s="3" cm="1">
        <f t="array" ref="D305">MIN(Table2[num_loops],_xlfn.FLOOR.MATH(Table1[[#This Row],[h]]/Table2[Band Width]))</f>
        <v>0</v>
      </c>
      <c r="E305" s="3" cm="1">
        <f t="array" ref="E305">MIN(Table2[num_loops],_xlfn.FLOOR.MATH((Table2[h_sections]-Table1[[#This Row],[h]])/Table2[Band Width]))</f>
        <v>4</v>
      </c>
      <c r="F305" s="3">
        <f>MIN(Table1[[#This Row],[ring based on ascending h]],Table1[[#This Row],[ring based on descending h]])</f>
        <v>0</v>
      </c>
      <c r="G305" s="3"/>
      <c r="H305" s="3" cm="1">
        <f t="array" ref="H305">MIN(Table2[num_loops],_xlfn.FLOOR.MATH(Table1[[#This Row],[w]]/Table2[Band Width]))</f>
        <v>4</v>
      </c>
      <c r="I305" s="3" cm="1">
        <f t="array" ref="I305">MIN(Table2[num_loops],_xlfn.FLOOR.MATH((Table2[w_sections]-Table1[[#This Row],[w]])/Table2[Band Width]))</f>
        <v>1</v>
      </c>
      <c r="J305" s="3">
        <f>MIN(Table1[[#This Row],[ring based on ascending w]],Table1[[#This Row],[ring based on descending w]])</f>
        <v>1</v>
      </c>
      <c r="L305" s="3">
        <f>MIN(Table1[[#This Row],[ring based on H]],Table1[[#This Row],[Ring based on W]])</f>
        <v>0</v>
      </c>
      <c r="M305" s="3" cm="1">
        <f t="array" ref="M3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6" spans="2:13" x14ac:dyDescent="0.45">
      <c r="B306" s="1">
        <f t="shared" ref="B306:B369" si="10">B256+1</f>
        <v>4</v>
      </c>
      <c r="C306" s="1">
        <f t="shared" ref="C306:C369" si="11">C256</f>
        <v>43</v>
      </c>
      <c r="D306" s="3" cm="1">
        <f t="array" ref="D306">MIN(Table2[num_loops],_xlfn.FLOOR.MATH(Table1[[#This Row],[h]]/Table2[Band Width]))</f>
        <v>0</v>
      </c>
      <c r="E306" s="3" cm="1">
        <f t="array" ref="E306">MIN(Table2[num_loops],_xlfn.FLOOR.MATH((Table2[h_sections]-Table1[[#This Row],[h]])/Table2[Band Width]))</f>
        <v>4</v>
      </c>
      <c r="F306" s="3">
        <f>MIN(Table1[[#This Row],[ring based on ascending h]],Table1[[#This Row],[ring based on descending h]])</f>
        <v>0</v>
      </c>
      <c r="G306" s="3"/>
      <c r="H306" s="3" cm="1">
        <f t="array" ref="H306">MIN(Table2[num_loops],_xlfn.FLOOR.MATH(Table1[[#This Row],[w]]/Table2[Band Width]))</f>
        <v>4</v>
      </c>
      <c r="I306" s="3" cm="1">
        <f t="array" ref="I306">MIN(Table2[num_loops],_xlfn.FLOOR.MATH((Table2[w_sections]-Table1[[#This Row],[w]])/Table2[Band Width]))</f>
        <v>1</v>
      </c>
      <c r="J306" s="3">
        <f>MIN(Table1[[#This Row],[ring based on ascending w]],Table1[[#This Row],[ring based on descending w]])</f>
        <v>1</v>
      </c>
      <c r="L306" s="3">
        <f>MIN(Table1[[#This Row],[ring based on H]],Table1[[#This Row],[Ring based on W]])</f>
        <v>0</v>
      </c>
      <c r="M306" s="3" cm="1">
        <f t="array" ref="M3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7" spans="2:13" x14ac:dyDescent="0.45">
      <c r="B307" s="1">
        <f t="shared" si="10"/>
        <v>4</v>
      </c>
      <c r="C307" s="1">
        <f t="shared" si="11"/>
        <v>44</v>
      </c>
      <c r="D307" s="3" cm="1">
        <f t="array" ref="D307">MIN(Table2[num_loops],_xlfn.FLOOR.MATH(Table1[[#This Row],[h]]/Table2[Band Width]))</f>
        <v>0</v>
      </c>
      <c r="E307" s="3" cm="1">
        <f t="array" ref="E307">MIN(Table2[num_loops],_xlfn.FLOOR.MATH((Table2[h_sections]-Table1[[#This Row],[h]])/Table2[Band Width]))</f>
        <v>4</v>
      </c>
      <c r="F307" s="3">
        <f>MIN(Table1[[#This Row],[ring based on ascending h]],Table1[[#This Row],[ring based on descending h]])</f>
        <v>0</v>
      </c>
      <c r="G307" s="3"/>
      <c r="H307" s="3" cm="1">
        <f t="array" ref="H307">MIN(Table2[num_loops],_xlfn.FLOOR.MATH(Table1[[#This Row],[w]]/Table2[Band Width]))</f>
        <v>4</v>
      </c>
      <c r="I307" s="3" cm="1">
        <f t="array" ref="I307">MIN(Table2[num_loops],_xlfn.FLOOR.MATH((Table2[w_sections]-Table1[[#This Row],[w]])/Table2[Band Width]))</f>
        <v>1</v>
      </c>
      <c r="J307" s="3">
        <f>MIN(Table1[[#This Row],[ring based on ascending w]],Table1[[#This Row],[ring based on descending w]])</f>
        <v>1</v>
      </c>
      <c r="L307" s="3">
        <f>MIN(Table1[[#This Row],[ring based on H]],Table1[[#This Row],[Ring based on W]])</f>
        <v>0</v>
      </c>
      <c r="M307" s="3" cm="1">
        <f t="array" ref="M3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8" spans="2:13" x14ac:dyDescent="0.45">
      <c r="B308" s="1">
        <f t="shared" si="10"/>
        <v>4</v>
      </c>
      <c r="C308" s="1">
        <f t="shared" si="11"/>
        <v>45</v>
      </c>
      <c r="D308" s="3" cm="1">
        <f t="array" ref="D308">MIN(Table2[num_loops],_xlfn.FLOOR.MATH(Table1[[#This Row],[h]]/Table2[Band Width]))</f>
        <v>0</v>
      </c>
      <c r="E308" s="3" cm="1">
        <f t="array" ref="E308">MIN(Table2[num_loops],_xlfn.FLOOR.MATH((Table2[h_sections]-Table1[[#This Row],[h]])/Table2[Band Width]))</f>
        <v>4</v>
      </c>
      <c r="F308" s="3">
        <f>MIN(Table1[[#This Row],[ring based on ascending h]],Table1[[#This Row],[ring based on descending h]])</f>
        <v>0</v>
      </c>
      <c r="G308" s="3"/>
      <c r="H308" s="3" cm="1">
        <f t="array" ref="H308">MIN(Table2[num_loops],_xlfn.FLOOR.MATH(Table1[[#This Row],[w]]/Table2[Band Width]))</f>
        <v>4</v>
      </c>
      <c r="I308" s="3" cm="1">
        <f t="array" ref="I308">MIN(Table2[num_loops],_xlfn.FLOOR.MATH((Table2[w_sections]-Table1[[#This Row],[w]])/Table2[Band Width]))</f>
        <v>0</v>
      </c>
      <c r="J308" s="3">
        <f>MIN(Table1[[#This Row],[ring based on ascending w]],Table1[[#This Row],[ring based on descending w]])</f>
        <v>0</v>
      </c>
      <c r="L308" s="3">
        <f>MIN(Table1[[#This Row],[ring based on H]],Table1[[#This Row],[Ring based on W]])</f>
        <v>0</v>
      </c>
      <c r="M308" s="3" cm="1">
        <f t="array" ref="M3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09" spans="2:13" x14ac:dyDescent="0.45">
      <c r="B309" s="1">
        <f t="shared" si="10"/>
        <v>4</v>
      </c>
      <c r="C309" s="1">
        <f t="shared" si="11"/>
        <v>46</v>
      </c>
      <c r="D309" s="3" cm="1">
        <f t="array" ref="D309">MIN(Table2[num_loops],_xlfn.FLOOR.MATH(Table1[[#This Row],[h]]/Table2[Band Width]))</f>
        <v>0</v>
      </c>
      <c r="E309" s="3" cm="1">
        <f t="array" ref="E309">MIN(Table2[num_loops],_xlfn.FLOOR.MATH((Table2[h_sections]-Table1[[#This Row],[h]])/Table2[Band Width]))</f>
        <v>4</v>
      </c>
      <c r="F309" s="3">
        <f>MIN(Table1[[#This Row],[ring based on ascending h]],Table1[[#This Row],[ring based on descending h]])</f>
        <v>0</v>
      </c>
      <c r="G309" s="3"/>
      <c r="H309" s="3" cm="1">
        <f t="array" ref="H309">MIN(Table2[num_loops],_xlfn.FLOOR.MATH(Table1[[#This Row],[w]]/Table2[Band Width]))</f>
        <v>4</v>
      </c>
      <c r="I309" s="3" cm="1">
        <f t="array" ref="I309">MIN(Table2[num_loops],_xlfn.FLOOR.MATH((Table2[w_sections]-Table1[[#This Row],[w]])/Table2[Band Width]))</f>
        <v>0</v>
      </c>
      <c r="J309" s="3">
        <f>MIN(Table1[[#This Row],[ring based on ascending w]],Table1[[#This Row],[ring based on descending w]])</f>
        <v>0</v>
      </c>
      <c r="L309" s="3">
        <f>MIN(Table1[[#This Row],[ring based on H]],Table1[[#This Row],[Ring based on W]])</f>
        <v>0</v>
      </c>
      <c r="M309" s="3" cm="1">
        <f t="array" ref="M3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10" spans="2:13" x14ac:dyDescent="0.45">
      <c r="B310" s="1">
        <f t="shared" si="10"/>
        <v>4</v>
      </c>
      <c r="C310" s="1">
        <f t="shared" si="11"/>
        <v>47</v>
      </c>
      <c r="D310" s="3" cm="1">
        <f t="array" ref="D310">MIN(Table2[num_loops],_xlfn.FLOOR.MATH(Table1[[#This Row],[h]]/Table2[Band Width]))</f>
        <v>0</v>
      </c>
      <c r="E310" s="3" cm="1">
        <f t="array" ref="E310">MIN(Table2[num_loops],_xlfn.FLOOR.MATH((Table2[h_sections]-Table1[[#This Row],[h]])/Table2[Band Width]))</f>
        <v>4</v>
      </c>
      <c r="F310" s="3">
        <f>MIN(Table1[[#This Row],[ring based on ascending h]],Table1[[#This Row],[ring based on descending h]])</f>
        <v>0</v>
      </c>
      <c r="G310" s="3"/>
      <c r="H310" s="3" cm="1">
        <f t="array" ref="H310">MIN(Table2[num_loops],_xlfn.FLOOR.MATH(Table1[[#This Row],[w]]/Table2[Band Width]))</f>
        <v>4</v>
      </c>
      <c r="I310" s="3" cm="1">
        <f t="array" ref="I310">MIN(Table2[num_loops],_xlfn.FLOOR.MATH((Table2[w_sections]-Table1[[#This Row],[w]])/Table2[Band Width]))</f>
        <v>0</v>
      </c>
      <c r="J310" s="3">
        <f>MIN(Table1[[#This Row],[ring based on ascending w]],Table1[[#This Row],[ring based on descending w]])</f>
        <v>0</v>
      </c>
      <c r="L310" s="3">
        <f>MIN(Table1[[#This Row],[ring based on H]],Table1[[#This Row],[Ring based on W]])</f>
        <v>0</v>
      </c>
      <c r="M310" s="3" cm="1">
        <f t="array" ref="M3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11" spans="2:13" x14ac:dyDescent="0.45">
      <c r="B311" s="1">
        <f t="shared" si="10"/>
        <v>4</v>
      </c>
      <c r="C311" s="1">
        <f t="shared" si="11"/>
        <v>48</v>
      </c>
      <c r="D311" s="3" cm="1">
        <f t="array" ref="D311">MIN(Table2[num_loops],_xlfn.FLOOR.MATH(Table1[[#This Row],[h]]/Table2[Band Width]))</f>
        <v>0</v>
      </c>
      <c r="E311" s="3" cm="1">
        <f t="array" ref="E311">MIN(Table2[num_loops],_xlfn.FLOOR.MATH((Table2[h_sections]-Table1[[#This Row],[h]])/Table2[Band Width]))</f>
        <v>4</v>
      </c>
      <c r="F311" s="3">
        <f>MIN(Table1[[#This Row],[ring based on ascending h]],Table1[[#This Row],[ring based on descending h]])</f>
        <v>0</v>
      </c>
      <c r="G311" s="3"/>
      <c r="H311" s="3" cm="1">
        <f t="array" ref="H311">MIN(Table2[num_loops],_xlfn.FLOOR.MATH(Table1[[#This Row],[w]]/Table2[Band Width]))</f>
        <v>4</v>
      </c>
      <c r="I311" s="3" cm="1">
        <f t="array" ref="I311">MIN(Table2[num_loops],_xlfn.FLOOR.MATH((Table2[w_sections]-Table1[[#This Row],[w]])/Table2[Band Width]))</f>
        <v>0</v>
      </c>
      <c r="J311" s="3">
        <f>MIN(Table1[[#This Row],[ring based on ascending w]],Table1[[#This Row],[ring based on descending w]])</f>
        <v>0</v>
      </c>
      <c r="L311" s="3">
        <f>MIN(Table1[[#This Row],[ring based on H]],Table1[[#This Row],[Ring based on W]])</f>
        <v>0</v>
      </c>
      <c r="M311" s="3" cm="1">
        <f t="array" ref="M3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12" spans="2:13" x14ac:dyDescent="0.45">
      <c r="B312" s="1">
        <f t="shared" si="10"/>
        <v>4</v>
      </c>
      <c r="C312" s="1">
        <f t="shared" si="11"/>
        <v>49</v>
      </c>
      <c r="D312" s="3" cm="1">
        <f t="array" ref="D312">MIN(Table2[num_loops],_xlfn.FLOOR.MATH(Table1[[#This Row],[h]]/Table2[Band Width]))</f>
        <v>0</v>
      </c>
      <c r="E312" s="3" cm="1">
        <f t="array" ref="E312">MIN(Table2[num_loops],_xlfn.FLOOR.MATH((Table2[h_sections]-Table1[[#This Row],[h]])/Table2[Band Width]))</f>
        <v>4</v>
      </c>
      <c r="F312" s="3">
        <f>MIN(Table1[[#This Row],[ring based on ascending h]],Table1[[#This Row],[ring based on descending h]])</f>
        <v>0</v>
      </c>
      <c r="G312" s="3"/>
      <c r="H312" s="3" cm="1">
        <f t="array" ref="H312">MIN(Table2[num_loops],_xlfn.FLOOR.MATH(Table1[[#This Row],[w]]/Table2[Band Width]))</f>
        <v>4</v>
      </c>
      <c r="I312" s="3" cm="1">
        <f t="array" ref="I312">MIN(Table2[num_loops],_xlfn.FLOOR.MATH((Table2[w_sections]-Table1[[#This Row],[w]])/Table2[Band Width]))</f>
        <v>0</v>
      </c>
      <c r="J312" s="3">
        <f>MIN(Table1[[#This Row],[ring based on ascending w]],Table1[[#This Row],[ring based on descending w]])</f>
        <v>0</v>
      </c>
      <c r="L312" s="3">
        <f>MIN(Table1[[#This Row],[ring based on H]],Table1[[#This Row],[Ring based on W]])</f>
        <v>0</v>
      </c>
      <c r="M312" s="3" cm="1">
        <f t="array" ref="M3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13" spans="2:13" x14ac:dyDescent="0.45">
      <c r="B313" s="1">
        <f t="shared" si="10"/>
        <v>5</v>
      </c>
      <c r="C313" s="1">
        <f t="shared" si="11"/>
        <v>0</v>
      </c>
      <c r="D313" s="3" cm="1">
        <f t="array" ref="D313">MIN(Table2[num_loops],_xlfn.FLOOR.MATH(Table1[[#This Row],[h]]/Table2[Band Width]))</f>
        <v>1</v>
      </c>
      <c r="E313" s="3" cm="1">
        <f t="array" ref="E313">MIN(Table2[num_loops],_xlfn.FLOOR.MATH((Table2[h_sections]-Table1[[#This Row],[h]])/Table2[Band Width]))</f>
        <v>4</v>
      </c>
      <c r="F313" s="3">
        <f>MIN(Table1[[#This Row],[ring based on ascending h]],Table1[[#This Row],[ring based on descending h]])</f>
        <v>1</v>
      </c>
      <c r="G313" s="3"/>
      <c r="H313" s="3" cm="1">
        <f t="array" ref="H313">MIN(Table2[num_loops],_xlfn.FLOOR.MATH(Table1[[#This Row],[w]]/Table2[Band Width]))</f>
        <v>0</v>
      </c>
      <c r="I313" s="3" cm="1">
        <f t="array" ref="I313">MIN(Table2[num_loops],_xlfn.FLOOR.MATH((Table2[w_sections]-Table1[[#This Row],[w]])/Table2[Band Width]))</f>
        <v>4</v>
      </c>
      <c r="J313" s="3">
        <f>MIN(Table1[[#This Row],[ring based on ascending w]],Table1[[#This Row],[ring based on descending w]])</f>
        <v>0</v>
      </c>
      <c r="L313" s="3">
        <f>MIN(Table1[[#This Row],[ring based on H]],Table1[[#This Row],[Ring based on W]])</f>
        <v>0</v>
      </c>
      <c r="M313" s="3" cm="1">
        <f t="array" ref="M3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14" spans="2:13" x14ac:dyDescent="0.45">
      <c r="B314" s="1">
        <f t="shared" si="10"/>
        <v>5</v>
      </c>
      <c r="C314" s="1">
        <f t="shared" si="11"/>
        <v>1</v>
      </c>
      <c r="D314" s="3" cm="1">
        <f t="array" ref="D314">MIN(Table2[num_loops],_xlfn.FLOOR.MATH(Table1[[#This Row],[h]]/Table2[Band Width]))</f>
        <v>1</v>
      </c>
      <c r="E314" s="3" cm="1">
        <f t="array" ref="E314">MIN(Table2[num_loops],_xlfn.FLOOR.MATH((Table2[h_sections]-Table1[[#This Row],[h]])/Table2[Band Width]))</f>
        <v>4</v>
      </c>
      <c r="F314" s="3">
        <f>MIN(Table1[[#This Row],[ring based on ascending h]],Table1[[#This Row],[ring based on descending h]])</f>
        <v>1</v>
      </c>
      <c r="G314" s="3"/>
      <c r="H314" s="3" cm="1">
        <f t="array" ref="H314">MIN(Table2[num_loops],_xlfn.FLOOR.MATH(Table1[[#This Row],[w]]/Table2[Band Width]))</f>
        <v>0</v>
      </c>
      <c r="I314" s="3" cm="1">
        <f t="array" ref="I314">MIN(Table2[num_loops],_xlfn.FLOOR.MATH((Table2[w_sections]-Table1[[#This Row],[w]])/Table2[Band Width]))</f>
        <v>4</v>
      </c>
      <c r="J314" s="3">
        <f>MIN(Table1[[#This Row],[ring based on ascending w]],Table1[[#This Row],[ring based on descending w]])</f>
        <v>0</v>
      </c>
      <c r="L314" s="3">
        <f>MIN(Table1[[#This Row],[ring based on H]],Table1[[#This Row],[Ring based on W]])</f>
        <v>0</v>
      </c>
      <c r="M314" s="3" cm="1">
        <f t="array" ref="M3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15" spans="2:13" x14ac:dyDescent="0.45">
      <c r="B315" s="1">
        <f t="shared" si="10"/>
        <v>5</v>
      </c>
      <c r="C315" s="1">
        <f t="shared" si="11"/>
        <v>2</v>
      </c>
      <c r="D315" s="3" cm="1">
        <f t="array" ref="D315">MIN(Table2[num_loops],_xlfn.FLOOR.MATH(Table1[[#This Row],[h]]/Table2[Band Width]))</f>
        <v>1</v>
      </c>
      <c r="E315" s="3" cm="1">
        <f t="array" ref="E315">MIN(Table2[num_loops],_xlfn.FLOOR.MATH((Table2[h_sections]-Table1[[#This Row],[h]])/Table2[Band Width]))</f>
        <v>4</v>
      </c>
      <c r="F315" s="3">
        <f>MIN(Table1[[#This Row],[ring based on ascending h]],Table1[[#This Row],[ring based on descending h]])</f>
        <v>1</v>
      </c>
      <c r="G315" s="3"/>
      <c r="H315" s="3" cm="1">
        <f t="array" ref="H315">MIN(Table2[num_loops],_xlfn.FLOOR.MATH(Table1[[#This Row],[w]]/Table2[Band Width]))</f>
        <v>0</v>
      </c>
      <c r="I315" s="3" cm="1">
        <f t="array" ref="I315">MIN(Table2[num_loops],_xlfn.FLOOR.MATH((Table2[w_sections]-Table1[[#This Row],[w]])/Table2[Band Width]))</f>
        <v>4</v>
      </c>
      <c r="J315" s="3">
        <f>MIN(Table1[[#This Row],[ring based on ascending w]],Table1[[#This Row],[ring based on descending w]])</f>
        <v>0</v>
      </c>
      <c r="L315" s="3">
        <f>MIN(Table1[[#This Row],[ring based on H]],Table1[[#This Row],[Ring based on W]])</f>
        <v>0</v>
      </c>
      <c r="M315" s="3" cm="1">
        <f t="array" ref="M3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16" spans="2:13" x14ac:dyDescent="0.45">
      <c r="B316" s="1">
        <f t="shared" si="10"/>
        <v>5</v>
      </c>
      <c r="C316" s="1">
        <f t="shared" si="11"/>
        <v>3</v>
      </c>
      <c r="D316" s="3" cm="1">
        <f t="array" ref="D316">MIN(Table2[num_loops],_xlfn.FLOOR.MATH(Table1[[#This Row],[h]]/Table2[Band Width]))</f>
        <v>1</v>
      </c>
      <c r="E316" s="3" cm="1">
        <f t="array" ref="E316">MIN(Table2[num_loops],_xlfn.FLOOR.MATH((Table2[h_sections]-Table1[[#This Row],[h]])/Table2[Band Width]))</f>
        <v>4</v>
      </c>
      <c r="F316" s="3">
        <f>MIN(Table1[[#This Row],[ring based on ascending h]],Table1[[#This Row],[ring based on descending h]])</f>
        <v>1</v>
      </c>
      <c r="G316" s="3"/>
      <c r="H316" s="3" cm="1">
        <f t="array" ref="H316">MIN(Table2[num_loops],_xlfn.FLOOR.MATH(Table1[[#This Row],[w]]/Table2[Band Width]))</f>
        <v>0</v>
      </c>
      <c r="I316" s="3" cm="1">
        <f t="array" ref="I316">MIN(Table2[num_loops],_xlfn.FLOOR.MATH((Table2[w_sections]-Table1[[#This Row],[w]])/Table2[Band Width]))</f>
        <v>4</v>
      </c>
      <c r="J316" s="3">
        <f>MIN(Table1[[#This Row],[ring based on ascending w]],Table1[[#This Row],[ring based on descending w]])</f>
        <v>0</v>
      </c>
      <c r="L316" s="3">
        <f>MIN(Table1[[#This Row],[ring based on H]],Table1[[#This Row],[Ring based on W]])</f>
        <v>0</v>
      </c>
      <c r="M316" s="3" cm="1">
        <f t="array" ref="M3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17" spans="2:13" x14ac:dyDescent="0.45">
      <c r="B317" s="1">
        <f t="shared" si="10"/>
        <v>5</v>
      </c>
      <c r="C317" s="1">
        <f t="shared" si="11"/>
        <v>4</v>
      </c>
      <c r="D317" s="3" cm="1">
        <f t="array" ref="D317">MIN(Table2[num_loops],_xlfn.FLOOR.MATH(Table1[[#This Row],[h]]/Table2[Band Width]))</f>
        <v>1</v>
      </c>
      <c r="E317" s="3" cm="1">
        <f t="array" ref="E317">MIN(Table2[num_loops],_xlfn.FLOOR.MATH((Table2[h_sections]-Table1[[#This Row],[h]])/Table2[Band Width]))</f>
        <v>4</v>
      </c>
      <c r="F317" s="3">
        <f>MIN(Table1[[#This Row],[ring based on ascending h]],Table1[[#This Row],[ring based on descending h]])</f>
        <v>1</v>
      </c>
      <c r="G317" s="3"/>
      <c r="H317" s="3" cm="1">
        <f t="array" ref="H317">MIN(Table2[num_loops],_xlfn.FLOOR.MATH(Table1[[#This Row],[w]]/Table2[Band Width]))</f>
        <v>0</v>
      </c>
      <c r="I317" s="3" cm="1">
        <f t="array" ref="I317">MIN(Table2[num_loops],_xlfn.FLOOR.MATH((Table2[w_sections]-Table1[[#This Row],[w]])/Table2[Band Width]))</f>
        <v>4</v>
      </c>
      <c r="J317" s="3">
        <f>MIN(Table1[[#This Row],[ring based on ascending w]],Table1[[#This Row],[ring based on descending w]])</f>
        <v>0</v>
      </c>
      <c r="L317" s="3">
        <f>MIN(Table1[[#This Row],[ring based on H]],Table1[[#This Row],[Ring based on W]])</f>
        <v>0</v>
      </c>
      <c r="M317" s="3" cm="1">
        <f t="array" ref="M3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18" spans="2:13" x14ac:dyDescent="0.45">
      <c r="B318" s="1">
        <f t="shared" si="10"/>
        <v>5</v>
      </c>
      <c r="C318" s="1">
        <f t="shared" si="11"/>
        <v>5</v>
      </c>
      <c r="D318" s="3" cm="1">
        <f t="array" ref="D318">MIN(Table2[num_loops],_xlfn.FLOOR.MATH(Table1[[#This Row],[h]]/Table2[Band Width]))</f>
        <v>1</v>
      </c>
      <c r="E318" s="3" cm="1">
        <f t="array" ref="E318">MIN(Table2[num_loops],_xlfn.FLOOR.MATH((Table2[h_sections]-Table1[[#This Row],[h]])/Table2[Band Width]))</f>
        <v>4</v>
      </c>
      <c r="F318" s="3">
        <f>MIN(Table1[[#This Row],[ring based on ascending h]],Table1[[#This Row],[ring based on descending h]])</f>
        <v>1</v>
      </c>
      <c r="G318" s="3"/>
      <c r="H318" s="3" cm="1">
        <f t="array" ref="H318">MIN(Table2[num_loops],_xlfn.FLOOR.MATH(Table1[[#This Row],[w]]/Table2[Band Width]))</f>
        <v>1</v>
      </c>
      <c r="I318" s="3" cm="1">
        <f t="array" ref="I318">MIN(Table2[num_loops],_xlfn.FLOOR.MATH((Table2[w_sections]-Table1[[#This Row],[w]])/Table2[Band Width]))</f>
        <v>4</v>
      </c>
      <c r="J318" s="3">
        <f>MIN(Table1[[#This Row],[ring based on ascending w]],Table1[[#This Row],[ring based on descending w]])</f>
        <v>1</v>
      </c>
      <c r="L318" s="3">
        <f>MIN(Table1[[#This Row],[ring based on H]],Table1[[#This Row],[Ring based on W]])</f>
        <v>1</v>
      </c>
      <c r="M318" s="3" cm="1">
        <f t="array" ref="M3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19" spans="2:13" x14ac:dyDescent="0.45">
      <c r="B319" s="1">
        <f t="shared" si="10"/>
        <v>5</v>
      </c>
      <c r="C319" s="1">
        <f t="shared" si="11"/>
        <v>6</v>
      </c>
      <c r="D319" s="3" cm="1">
        <f t="array" ref="D319">MIN(Table2[num_loops],_xlfn.FLOOR.MATH(Table1[[#This Row],[h]]/Table2[Band Width]))</f>
        <v>1</v>
      </c>
      <c r="E319" s="3" cm="1">
        <f t="array" ref="E319">MIN(Table2[num_loops],_xlfn.FLOOR.MATH((Table2[h_sections]-Table1[[#This Row],[h]])/Table2[Band Width]))</f>
        <v>4</v>
      </c>
      <c r="F319" s="3">
        <f>MIN(Table1[[#This Row],[ring based on ascending h]],Table1[[#This Row],[ring based on descending h]])</f>
        <v>1</v>
      </c>
      <c r="G319" s="3"/>
      <c r="H319" s="3" cm="1">
        <f t="array" ref="H319">MIN(Table2[num_loops],_xlfn.FLOOR.MATH(Table1[[#This Row],[w]]/Table2[Band Width]))</f>
        <v>1</v>
      </c>
      <c r="I319" s="3" cm="1">
        <f t="array" ref="I319">MIN(Table2[num_loops],_xlfn.FLOOR.MATH((Table2[w_sections]-Table1[[#This Row],[w]])/Table2[Band Width]))</f>
        <v>4</v>
      </c>
      <c r="J319" s="3">
        <f>MIN(Table1[[#This Row],[ring based on ascending w]],Table1[[#This Row],[ring based on descending w]])</f>
        <v>1</v>
      </c>
      <c r="L319" s="3">
        <f>MIN(Table1[[#This Row],[ring based on H]],Table1[[#This Row],[Ring based on W]])</f>
        <v>1</v>
      </c>
      <c r="M319" s="3" cm="1">
        <f t="array" ref="M3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0" spans="2:13" x14ac:dyDescent="0.45">
      <c r="B320" s="1">
        <f t="shared" si="10"/>
        <v>5</v>
      </c>
      <c r="C320" s="1">
        <f t="shared" si="11"/>
        <v>7</v>
      </c>
      <c r="D320" s="3" cm="1">
        <f t="array" ref="D320">MIN(Table2[num_loops],_xlfn.FLOOR.MATH(Table1[[#This Row],[h]]/Table2[Band Width]))</f>
        <v>1</v>
      </c>
      <c r="E320" s="3" cm="1">
        <f t="array" ref="E320">MIN(Table2[num_loops],_xlfn.FLOOR.MATH((Table2[h_sections]-Table1[[#This Row],[h]])/Table2[Band Width]))</f>
        <v>4</v>
      </c>
      <c r="F320" s="3">
        <f>MIN(Table1[[#This Row],[ring based on ascending h]],Table1[[#This Row],[ring based on descending h]])</f>
        <v>1</v>
      </c>
      <c r="G320" s="3"/>
      <c r="H320" s="3" cm="1">
        <f t="array" ref="H320">MIN(Table2[num_loops],_xlfn.FLOOR.MATH(Table1[[#This Row],[w]]/Table2[Band Width]))</f>
        <v>1</v>
      </c>
      <c r="I320" s="3" cm="1">
        <f t="array" ref="I320">MIN(Table2[num_loops],_xlfn.FLOOR.MATH((Table2[w_sections]-Table1[[#This Row],[w]])/Table2[Band Width]))</f>
        <v>4</v>
      </c>
      <c r="J320" s="3">
        <f>MIN(Table1[[#This Row],[ring based on ascending w]],Table1[[#This Row],[ring based on descending w]])</f>
        <v>1</v>
      </c>
      <c r="L320" s="3">
        <f>MIN(Table1[[#This Row],[ring based on H]],Table1[[#This Row],[Ring based on W]])</f>
        <v>1</v>
      </c>
      <c r="M320" s="3" cm="1">
        <f t="array" ref="M3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1" spans="2:13" x14ac:dyDescent="0.45">
      <c r="B321" s="1">
        <f t="shared" si="10"/>
        <v>5</v>
      </c>
      <c r="C321" s="1">
        <f t="shared" si="11"/>
        <v>8</v>
      </c>
      <c r="D321" s="3" cm="1">
        <f t="array" ref="D321">MIN(Table2[num_loops],_xlfn.FLOOR.MATH(Table1[[#This Row],[h]]/Table2[Band Width]))</f>
        <v>1</v>
      </c>
      <c r="E321" s="3" cm="1">
        <f t="array" ref="E321">MIN(Table2[num_loops],_xlfn.FLOOR.MATH((Table2[h_sections]-Table1[[#This Row],[h]])/Table2[Band Width]))</f>
        <v>4</v>
      </c>
      <c r="F321" s="3">
        <f>MIN(Table1[[#This Row],[ring based on ascending h]],Table1[[#This Row],[ring based on descending h]])</f>
        <v>1</v>
      </c>
      <c r="G321" s="3"/>
      <c r="H321" s="3" cm="1">
        <f t="array" ref="H321">MIN(Table2[num_loops],_xlfn.FLOOR.MATH(Table1[[#This Row],[w]]/Table2[Band Width]))</f>
        <v>1</v>
      </c>
      <c r="I321" s="3" cm="1">
        <f t="array" ref="I321">MIN(Table2[num_loops],_xlfn.FLOOR.MATH((Table2[w_sections]-Table1[[#This Row],[w]])/Table2[Band Width]))</f>
        <v>4</v>
      </c>
      <c r="J321" s="3">
        <f>MIN(Table1[[#This Row],[ring based on ascending w]],Table1[[#This Row],[ring based on descending w]])</f>
        <v>1</v>
      </c>
      <c r="L321" s="3">
        <f>MIN(Table1[[#This Row],[ring based on H]],Table1[[#This Row],[Ring based on W]])</f>
        <v>1</v>
      </c>
      <c r="M321" s="3" cm="1">
        <f t="array" ref="M3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2" spans="2:13" x14ac:dyDescent="0.45">
      <c r="B322" s="1">
        <f t="shared" si="10"/>
        <v>5</v>
      </c>
      <c r="C322" s="1">
        <f t="shared" si="11"/>
        <v>9</v>
      </c>
      <c r="D322" s="3" cm="1">
        <f t="array" ref="D322">MIN(Table2[num_loops],_xlfn.FLOOR.MATH(Table1[[#This Row],[h]]/Table2[Band Width]))</f>
        <v>1</v>
      </c>
      <c r="E322" s="3" cm="1">
        <f t="array" ref="E322">MIN(Table2[num_loops],_xlfn.FLOOR.MATH((Table2[h_sections]-Table1[[#This Row],[h]])/Table2[Band Width]))</f>
        <v>4</v>
      </c>
      <c r="F322" s="3">
        <f>MIN(Table1[[#This Row],[ring based on ascending h]],Table1[[#This Row],[ring based on descending h]])</f>
        <v>1</v>
      </c>
      <c r="G322" s="3"/>
      <c r="H322" s="3" cm="1">
        <f t="array" ref="H322">MIN(Table2[num_loops],_xlfn.FLOOR.MATH(Table1[[#This Row],[w]]/Table2[Band Width]))</f>
        <v>1</v>
      </c>
      <c r="I322" s="3" cm="1">
        <f t="array" ref="I322">MIN(Table2[num_loops],_xlfn.FLOOR.MATH((Table2[w_sections]-Table1[[#This Row],[w]])/Table2[Band Width]))</f>
        <v>4</v>
      </c>
      <c r="J322" s="3">
        <f>MIN(Table1[[#This Row],[ring based on ascending w]],Table1[[#This Row],[ring based on descending w]])</f>
        <v>1</v>
      </c>
      <c r="L322" s="3">
        <f>MIN(Table1[[#This Row],[ring based on H]],Table1[[#This Row],[Ring based on W]])</f>
        <v>1</v>
      </c>
      <c r="M322" s="3" cm="1">
        <f t="array" ref="M3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3" spans="2:13" x14ac:dyDescent="0.45">
      <c r="B323" s="1">
        <f t="shared" si="10"/>
        <v>5</v>
      </c>
      <c r="C323" s="1">
        <f t="shared" si="11"/>
        <v>10</v>
      </c>
      <c r="D323" s="3" cm="1">
        <f t="array" ref="D323">MIN(Table2[num_loops],_xlfn.FLOOR.MATH(Table1[[#This Row],[h]]/Table2[Band Width]))</f>
        <v>1</v>
      </c>
      <c r="E323" s="3" cm="1">
        <f t="array" ref="E323">MIN(Table2[num_loops],_xlfn.FLOOR.MATH((Table2[h_sections]-Table1[[#This Row],[h]])/Table2[Band Width]))</f>
        <v>4</v>
      </c>
      <c r="F323" s="3">
        <f>MIN(Table1[[#This Row],[ring based on ascending h]],Table1[[#This Row],[ring based on descending h]])</f>
        <v>1</v>
      </c>
      <c r="G323" s="3"/>
      <c r="H323" s="3" cm="1">
        <f t="array" ref="H323">MIN(Table2[num_loops],_xlfn.FLOOR.MATH(Table1[[#This Row],[w]]/Table2[Band Width]))</f>
        <v>2</v>
      </c>
      <c r="I323" s="3" cm="1">
        <f t="array" ref="I323">MIN(Table2[num_loops],_xlfn.FLOOR.MATH((Table2[w_sections]-Table1[[#This Row],[w]])/Table2[Band Width]))</f>
        <v>4</v>
      </c>
      <c r="J323" s="3">
        <f>MIN(Table1[[#This Row],[ring based on ascending w]],Table1[[#This Row],[ring based on descending w]])</f>
        <v>2</v>
      </c>
      <c r="L323" s="3">
        <f>MIN(Table1[[#This Row],[ring based on H]],Table1[[#This Row],[Ring based on W]])</f>
        <v>1</v>
      </c>
      <c r="M323" s="3" cm="1">
        <f t="array" ref="M3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4" spans="2:13" x14ac:dyDescent="0.45">
      <c r="B324" s="1">
        <f t="shared" si="10"/>
        <v>5</v>
      </c>
      <c r="C324" s="1">
        <f t="shared" si="11"/>
        <v>11</v>
      </c>
      <c r="D324" s="3" cm="1">
        <f t="array" ref="D324">MIN(Table2[num_loops],_xlfn.FLOOR.MATH(Table1[[#This Row],[h]]/Table2[Band Width]))</f>
        <v>1</v>
      </c>
      <c r="E324" s="3" cm="1">
        <f t="array" ref="E324">MIN(Table2[num_loops],_xlfn.FLOOR.MATH((Table2[h_sections]-Table1[[#This Row],[h]])/Table2[Band Width]))</f>
        <v>4</v>
      </c>
      <c r="F324" s="3">
        <f>MIN(Table1[[#This Row],[ring based on ascending h]],Table1[[#This Row],[ring based on descending h]])</f>
        <v>1</v>
      </c>
      <c r="G324" s="3"/>
      <c r="H324" s="3" cm="1">
        <f t="array" ref="H324">MIN(Table2[num_loops],_xlfn.FLOOR.MATH(Table1[[#This Row],[w]]/Table2[Band Width]))</f>
        <v>2</v>
      </c>
      <c r="I324" s="3" cm="1">
        <f t="array" ref="I324">MIN(Table2[num_loops],_xlfn.FLOOR.MATH((Table2[w_sections]-Table1[[#This Row],[w]])/Table2[Band Width]))</f>
        <v>4</v>
      </c>
      <c r="J324" s="3">
        <f>MIN(Table1[[#This Row],[ring based on ascending w]],Table1[[#This Row],[ring based on descending w]])</f>
        <v>2</v>
      </c>
      <c r="L324" s="3">
        <f>MIN(Table1[[#This Row],[ring based on H]],Table1[[#This Row],[Ring based on W]])</f>
        <v>1</v>
      </c>
      <c r="M324" s="3" cm="1">
        <f t="array" ref="M3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5" spans="2:13" x14ac:dyDescent="0.45">
      <c r="B325" s="1">
        <f t="shared" si="10"/>
        <v>5</v>
      </c>
      <c r="C325" s="1">
        <f t="shared" si="11"/>
        <v>12</v>
      </c>
      <c r="D325" s="3" cm="1">
        <f t="array" ref="D325">MIN(Table2[num_loops],_xlfn.FLOOR.MATH(Table1[[#This Row],[h]]/Table2[Band Width]))</f>
        <v>1</v>
      </c>
      <c r="E325" s="3" cm="1">
        <f t="array" ref="E325">MIN(Table2[num_loops],_xlfn.FLOOR.MATH((Table2[h_sections]-Table1[[#This Row],[h]])/Table2[Band Width]))</f>
        <v>4</v>
      </c>
      <c r="F325" s="3">
        <f>MIN(Table1[[#This Row],[ring based on ascending h]],Table1[[#This Row],[ring based on descending h]])</f>
        <v>1</v>
      </c>
      <c r="G325" s="3"/>
      <c r="H325" s="3" cm="1">
        <f t="array" ref="H325">MIN(Table2[num_loops],_xlfn.FLOOR.MATH(Table1[[#This Row],[w]]/Table2[Band Width]))</f>
        <v>2</v>
      </c>
      <c r="I325" s="3" cm="1">
        <f t="array" ref="I325">MIN(Table2[num_loops],_xlfn.FLOOR.MATH((Table2[w_sections]-Table1[[#This Row],[w]])/Table2[Band Width]))</f>
        <v>4</v>
      </c>
      <c r="J325" s="3">
        <f>MIN(Table1[[#This Row],[ring based on ascending w]],Table1[[#This Row],[ring based on descending w]])</f>
        <v>2</v>
      </c>
      <c r="L325" s="3">
        <f>MIN(Table1[[#This Row],[ring based on H]],Table1[[#This Row],[Ring based on W]])</f>
        <v>1</v>
      </c>
      <c r="M325" s="3" cm="1">
        <f t="array" ref="M3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6" spans="2:13" x14ac:dyDescent="0.45">
      <c r="B326" s="1">
        <f t="shared" si="10"/>
        <v>5</v>
      </c>
      <c r="C326" s="1">
        <f t="shared" si="11"/>
        <v>13</v>
      </c>
      <c r="D326" s="3" cm="1">
        <f t="array" ref="D326">MIN(Table2[num_loops],_xlfn.FLOOR.MATH(Table1[[#This Row],[h]]/Table2[Band Width]))</f>
        <v>1</v>
      </c>
      <c r="E326" s="3" cm="1">
        <f t="array" ref="E326">MIN(Table2[num_loops],_xlfn.FLOOR.MATH((Table2[h_sections]-Table1[[#This Row],[h]])/Table2[Band Width]))</f>
        <v>4</v>
      </c>
      <c r="F326" s="3">
        <f>MIN(Table1[[#This Row],[ring based on ascending h]],Table1[[#This Row],[ring based on descending h]])</f>
        <v>1</v>
      </c>
      <c r="G326" s="3"/>
      <c r="H326" s="3" cm="1">
        <f t="array" ref="H326">MIN(Table2[num_loops],_xlfn.FLOOR.MATH(Table1[[#This Row],[w]]/Table2[Band Width]))</f>
        <v>2</v>
      </c>
      <c r="I326" s="3" cm="1">
        <f t="array" ref="I326">MIN(Table2[num_loops],_xlfn.FLOOR.MATH((Table2[w_sections]-Table1[[#This Row],[w]])/Table2[Band Width]))</f>
        <v>4</v>
      </c>
      <c r="J326" s="3">
        <f>MIN(Table1[[#This Row],[ring based on ascending w]],Table1[[#This Row],[ring based on descending w]])</f>
        <v>2</v>
      </c>
      <c r="L326" s="3">
        <f>MIN(Table1[[#This Row],[ring based on H]],Table1[[#This Row],[Ring based on W]])</f>
        <v>1</v>
      </c>
      <c r="M326" s="3" cm="1">
        <f t="array" ref="M3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7" spans="2:13" x14ac:dyDescent="0.45">
      <c r="B327" s="1">
        <f t="shared" si="10"/>
        <v>5</v>
      </c>
      <c r="C327" s="1">
        <f t="shared" si="11"/>
        <v>14</v>
      </c>
      <c r="D327" s="3" cm="1">
        <f t="array" ref="D327">MIN(Table2[num_loops],_xlfn.FLOOR.MATH(Table1[[#This Row],[h]]/Table2[Band Width]))</f>
        <v>1</v>
      </c>
      <c r="E327" s="3" cm="1">
        <f t="array" ref="E327">MIN(Table2[num_loops],_xlfn.FLOOR.MATH((Table2[h_sections]-Table1[[#This Row],[h]])/Table2[Band Width]))</f>
        <v>4</v>
      </c>
      <c r="F327" s="3">
        <f>MIN(Table1[[#This Row],[ring based on ascending h]],Table1[[#This Row],[ring based on descending h]])</f>
        <v>1</v>
      </c>
      <c r="G327" s="3"/>
      <c r="H327" s="3" cm="1">
        <f t="array" ref="H327">MIN(Table2[num_loops],_xlfn.FLOOR.MATH(Table1[[#This Row],[w]]/Table2[Band Width]))</f>
        <v>2</v>
      </c>
      <c r="I327" s="3" cm="1">
        <f t="array" ref="I327">MIN(Table2[num_loops],_xlfn.FLOOR.MATH((Table2[w_sections]-Table1[[#This Row],[w]])/Table2[Band Width]))</f>
        <v>4</v>
      </c>
      <c r="J327" s="3">
        <f>MIN(Table1[[#This Row],[ring based on ascending w]],Table1[[#This Row],[ring based on descending w]])</f>
        <v>2</v>
      </c>
      <c r="L327" s="3">
        <f>MIN(Table1[[#This Row],[ring based on H]],Table1[[#This Row],[Ring based on W]])</f>
        <v>1</v>
      </c>
      <c r="M327" s="3" cm="1">
        <f t="array" ref="M3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8" spans="2:13" x14ac:dyDescent="0.45">
      <c r="B328" s="1">
        <f t="shared" si="10"/>
        <v>5</v>
      </c>
      <c r="C328" s="1">
        <f t="shared" si="11"/>
        <v>15</v>
      </c>
      <c r="D328" s="3" cm="1">
        <f t="array" ref="D328">MIN(Table2[num_loops],_xlfn.FLOOR.MATH(Table1[[#This Row],[h]]/Table2[Band Width]))</f>
        <v>1</v>
      </c>
      <c r="E328" s="3" cm="1">
        <f t="array" ref="E328">MIN(Table2[num_loops],_xlfn.FLOOR.MATH((Table2[h_sections]-Table1[[#This Row],[h]])/Table2[Band Width]))</f>
        <v>4</v>
      </c>
      <c r="F328" s="3">
        <f>MIN(Table1[[#This Row],[ring based on ascending h]],Table1[[#This Row],[ring based on descending h]])</f>
        <v>1</v>
      </c>
      <c r="G328" s="3"/>
      <c r="H328" s="3" cm="1">
        <f t="array" ref="H328">MIN(Table2[num_loops],_xlfn.FLOOR.MATH(Table1[[#This Row],[w]]/Table2[Band Width]))</f>
        <v>3</v>
      </c>
      <c r="I328" s="3" cm="1">
        <f t="array" ref="I328">MIN(Table2[num_loops],_xlfn.FLOOR.MATH((Table2[w_sections]-Table1[[#This Row],[w]])/Table2[Band Width]))</f>
        <v>4</v>
      </c>
      <c r="J328" s="3">
        <f>MIN(Table1[[#This Row],[ring based on ascending w]],Table1[[#This Row],[ring based on descending w]])</f>
        <v>3</v>
      </c>
      <c r="L328" s="3">
        <f>MIN(Table1[[#This Row],[ring based on H]],Table1[[#This Row],[Ring based on W]])</f>
        <v>1</v>
      </c>
      <c r="M328" s="3" cm="1">
        <f t="array" ref="M3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29" spans="2:13" x14ac:dyDescent="0.45">
      <c r="B329" s="1">
        <f t="shared" si="10"/>
        <v>5</v>
      </c>
      <c r="C329" s="1">
        <f t="shared" si="11"/>
        <v>16</v>
      </c>
      <c r="D329" s="3" cm="1">
        <f t="array" ref="D329">MIN(Table2[num_loops],_xlfn.FLOOR.MATH(Table1[[#This Row],[h]]/Table2[Band Width]))</f>
        <v>1</v>
      </c>
      <c r="E329" s="3" cm="1">
        <f t="array" ref="E329">MIN(Table2[num_loops],_xlfn.FLOOR.MATH((Table2[h_sections]-Table1[[#This Row],[h]])/Table2[Band Width]))</f>
        <v>4</v>
      </c>
      <c r="F329" s="3">
        <f>MIN(Table1[[#This Row],[ring based on ascending h]],Table1[[#This Row],[ring based on descending h]])</f>
        <v>1</v>
      </c>
      <c r="G329" s="3"/>
      <c r="H329" s="3" cm="1">
        <f t="array" ref="H329">MIN(Table2[num_loops],_xlfn.FLOOR.MATH(Table1[[#This Row],[w]]/Table2[Band Width]))</f>
        <v>3</v>
      </c>
      <c r="I329" s="3" cm="1">
        <f t="array" ref="I329">MIN(Table2[num_loops],_xlfn.FLOOR.MATH((Table2[w_sections]-Table1[[#This Row],[w]])/Table2[Band Width]))</f>
        <v>4</v>
      </c>
      <c r="J329" s="3">
        <f>MIN(Table1[[#This Row],[ring based on ascending w]],Table1[[#This Row],[ring based on descending w]])</f>
        <v>3</v>
      </c>
      <c r="L329" s="3">
        <f>MIN(Table1[[#This Row],[ring based on H]],Table1[[#This Row],[Ring based on W]])</f>
        <v>1</v>
      </c>
      <c r="M329" s="3" cm="1">
        <f t="array" ref="M3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0" spans="2:13" x14ac:dyDescent="0.45">
      <c r="B330" s="1">
        <f t="shared" si="10"/>
        <v>5</v>
      </c>
      <c r="C330" s="1">
        <f t="shared" si="11"/>
        <v>17</v>
      </c>
      <c r="D330" s="3" cm="1">
        <f t="array" ref="D330">MIN(Table2[num_loops],_xlfn.FLOOR.MATH(Table1[[#This Row],[h]]/Table2[Band Width]))</f>
        <v>1</v>
      </c>
      <c r="E330" s="3" cm="1">
        <f t="array" ref="E330">MIN(Table2[num_loops],_xlfn.FLOOR.MATH((Table2[h_sections]-Table1[[#This Row],[h]])/Table2[Band Width]))</f>
        <v>4</v>
      </c>
      <c r="F330" s="3">
        <f>MIN(Table1[[#This Row],[ring based on ascending h]],Table1[[#This Row],[ring based on descending h]])</f>
        <v>1</v>
      </c>
      <c r="G330" s="3"/>
      <c r="H330" s="3" cm="1">
        <f t="array" ref="H330">MIN(Table2[num_loops],_xlfn.FLOOR.MATH(Table1[[#This Row],[w]]/Table2[Band Width]))</f>
        <v>3</v>
      </c>
      <c r="I330" s="3" cm="1">
        <f t="array" ref="I330">MIN(Table2[num_loops],_xlfn.FLOOR.MATH((Table2[w_sections]-Table1[[#This Row],[w]])/Table2[Band Width]))</f>
        <v>4</v>
      </c>
      <c r="J330" s="3">
        <f>MIN(Table1[[#This Row],[ring based on ascending w]],Table1[[#This Row],[ring based on descending w]])</f>
        <v>3</v>
      </c>
      <c r="L330" s="3">
        <f>MIN(Table1[[#This Row],[ring based on H]],Table1[[#This Row],[Ring based on W]])</f>
        <v>1</v>
      </c>
      <c r="M330" s="3" cm="1">
        <f t="array" ref="M3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1" spans="2:13" x14ac:dyDescent="0.45">
      <c r="B331" s="1">
        <f t="shared" si="10"/>
        <v>5</v>
      </c>
      <c r="C331" s="1">
        <f t="shared" si="11"/>
        <v>18</v>
      </c>
      <c r="D331" s="3" cm="1">
        <f t="array" ref="D331">MIN(Table2[num_loops],_xlfn.FLOOR.MATH(Table1[[#This Row],[h]]/Table2[Band Width]))</f>
        <v>1</v>
      </c>
      <c r="E331" s="3" cm="1">
        <f t="array" ref="E331">MIN(Table2[num_loops],_xlfn.FLOOR.MATH((Table2[h_sections]-Table1[[#This Row],[h]])/Table2[Band Width]))</f>
        <v>4</v>
      </c>
      <c r="F331" s="3">
        <f>MIN(Table1[[#This Row],[ring based on ascending h]],Table1[[#This Row],[ring based on descending h]])</f>
        <v>1</v>
      </c>
      <c r="G331" s="3"/>
      <c r="H331" s="3" cm="1">
        <f t="array" ref="H331">MIN(Table2[num_loops],_xlfn.FLOOR.MATH(Table1[[#This Row],[w]]/Table2[Band Width]))</f>
        <v>3</v>
      </c>
      <c r="I331" s="3" cm="1">
        <f t="array" ref="I331">MIN(Table2[num_loops],_xlfn.FLOOR.MATH((Table2[w_sections]-Table1[[#This Row],[w]])/Table2[Band Width]))</f>
        <v>4</v>
      </c>
      <c r="J331" s="3">
        <f>MIN(Table1[[#This Row],[ring based on ascending w]],Table1[[#This Row],[ring based on descending w]])</f>
        <v>3</v>
      </c>
      <c r="L331" s="3">
        <f>MIN(Table1[[#This Row],[ring based on H]],Table1[[#This Row],[Ring based on W]])</f>
        <v>1</v>
      </c>
      <c r="M331" s="3" cm="1">
        <f t="array" ref="M3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2" spans="2:13" x14ac:dyDescent="0.45">
      <c r="B332" s="1">
        <f t="shared" si="10"/>
        <v>5</v>
      </c>
      <c r="C332" s="1">
        <f t="shared" si="11"/>
        <v>19</v>
      </c>
      <c r="D332" s="3" cm="1">
        <f t="array" ref="D332">MIN(Table2[num_loops],_xlfn.FLOOR.MATH(Table1[[#This Row],[h]]/Table2[Band Width]))</f>
        <v>1</v>
      </c>
      <c r="E332" s="3" cm="1">
        <f t="array" ref="E332">MIN(Table2[num_loops],_xlfn.FLOOR.MATH((Table2[h_sections]-Table1[[#This Row],[h]])/Table2[Band Width]))</f>
        <v>4</v>
      </c>
      <c r="F332" s="3">
        <f>MIN(Table1[[#This Row],[ring based on ascending h]],Table1[[#This Row],[ring based on descending h]])</f>
        <v>1</v>
      </c>
      <c r="G332" s="3"/>
      <c r="H332" s="3" cm="1">
        <f t="array" ref="H332">MIN(Table2[num_loops],_xlfn.FLOOR.MATH(Table1[[#This Row],[w]]/Table2[Band Width]))</f>
        <v>3</v>
      </c>
      <c r="I332" s="3" cm="1">
        <f t="array" ref="I332">MIN(Table2[num_loops],_xlfn.FLOOR.MATH((Table2[w_sections]-Table1[[#This Row],[w]])/Table2[Band Width]))</f>
        <v>4</v>
      </c>
      <c r="J332" s="3">
        <f>MIN(Table1[[#This Row],[ring based on ascending w]],Table1[[#This Row],[ring based on descending w]])</f>
        <v>3</v>
      </c>
      <c r="L332" s="3">
        <f>MIN(Table1[[#This Row],[ring based on H]],Table1[[#This Row],[Ring based on W]])</f>
        <v>1</v>
      </c>
      <c r="M332" s="3" cm="1">
        <f t="array" ref="M3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3" spans="2:13" x14ac:dyDescent="0.45">
      <c r="B333" s="1">
        <f t="shared" si="10"/>
        <v>5</v>
      </c>
      <c r="C333" s="1">
        <f t="shared" si="11"/>
        <v>20</v>
      </c>
      <c r="D333" s="3" cm="1">
        <f t="array" ref="D333">MIN(Table2[num_loops],_xlfn.FLOOR.MATH(Table1[[#This Row],[h]]/Table2[Band Width]))</f>
        <v>1</v>
      </c>
      <c r="E333" s="3" cm="1">
        <f t="array" ref="E333">MIN(Table2[num_loops],_xlfn.FLOOR.MATH((Table2[h_sections]-Table1[[#This Row],[h]])/Table2[Band Width]))</f>
        <v>4</v>
      </c>
      <c r="F333" s="3">
        <f>MIN(Table1[[#This Row],[ring based on ascending h]],Table1[[#This Row],[ring based on descending h]])</f>
        <v>1</v>
      </c>
      <c r="G333" s="3"/>
      <c r="H333" s="3" cm="1">
        <f t="array" ref="H333">MIN(Table2[num_loops],_xlfn.FLOOR.MATH(Table1[[#This Row],[w]]/Table2[Band Width]))</f>
        <v>4</v>
      </c>
      <c r="I333" s="3" cm="1">
        <f t="array" ref="I333">MIN(Table2[num_loops],_xlfn.FLOOR.MATH((Table2[w_sections]-Table1[[#This Row],[w]])/Table2[Band Width]))</f>
        <v>4</v>
      </c>
      <c r="J333" s="3">
        <f>MIN(Table1[[#This Row],[ring based on ascending w]],Table1[[#This Row],[ring based on descending w]])</f>
        <v>4</v>
      </c>
      <c r="L333" s="3">
        <f>MIN(Table1[[#This Row],[ring based on H]],Table1[[#This Row],[Ring based on W]])</f>
        <v>1</v>
      </c>
      <c r="M333" s="3" cm="1">
        <f t="array" ref="M3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4" spans="2:13" x14ac:dyDescent="0.45">
      <c r="B334" s="1">
        <f t="shared" si="10"/>
        <v>5</v>
      </c>
      <c r="C334" s="1">
        <f t="shared" si="11"/>
        <v>21</v>
      </c>
      <c r="D334" s="3" cm="1">
        <f t="array" ref="D334">MIN(Table2[num_loops],_xlfn.FLOOR.MATH(Table1[[#This Row],[h]]/Table2[Band Width]))</f>
        <v>1</v>
      </c>
      <c r="E334" s="3" cm="1">
        <f t="array" ref="E334">MIN(Table2[num_loops],_xlfn.FLOOR.MATH((Table2[h_sections]-Table1[[#This Row],[h]])/Table2[Band Width]))</f>
        <v>4</v>
      </c>
      <c r="F334" s="3">
        <f>MIN(Table1[[#This Row],[ring based on ascending h]],Table1[[#This Row],[ring based on descending h]])</f>
        <v>1</v>
      </c>
      <c r="G334" s="3"/>
      <c r="H334" s="3" cm="1">
        <f t="array" ref="H334">MIN(Table2[num_loops],_xlfn.FLOOR.MATH(Table1[[#This Row],[w]]/Table2[Band Width]))</f>
        <v>4</v>
      </c>
      <c r="I334" s="3" cm="1">
        <f t="array" ref="I334">MIN(Table2[num_loops],_xlfn.FLOOR.MATH((Table2[w_sections]-Table1[[#This Row],[w]])/Table2[Band Width]))</f>
        <v>4</v>
      </c>
      <c r="J334" s="3">
        <f>MIN(Table1[[#This Row],[ring based on ascending w]],Table1[[#This Row],[ring based on descending w]])</f>
        <v>4</v>
      </c>
      <c r="L334" s="3">
        <f>MIN(Table1[[#This Row],[ring based on H]],Table1[[#This Row],[Ring based on W]])</f>
        <v>1</v>
      </c>
      <c r="M334" s="3" cm="1">
        <f t="array" ref="M3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5" spans="2:13" x14ac:dyDescent="0.45">
      <c r="B335" s="1">
        <f t="shared" si="10"/>
        <v>5</v>
      </c>
      <c r="C335" s="1">
        <f t="shared" si="11"/>
        <v>22</v>
      </c>
      <c r="D335" s="3" cm="1">
        <f t="array" ref="D335">MIN(Table2[num_loops],_xlfn.FLOOR.MATH(Table1[[#This Row],[h]]/Table2[Band Width]))</f>
        <v>1</v>
      </c>
      <c r="E335" s="3" cm="1">
        <f t="array" ref="E335">MIN(Table2[num_loops],_xlfn.FLOOR.MATH((Table2[h_sections]-Table1[[#This Row],[h]])/Table2[Band Width]))</f>
        <v>4</v>
      </c>
      <c r="F335" s="3">
        <f>MIN(Table1[[#This Row],[ring based on ascending h]],Table1[[#This Row],[ring based on descending h]])</f>
        <v>1</v>
      </c>
      <c r="G335" s="3"/>
      <c r="H335" s="3" cm="1">
        <f t="array" ref="H335">MIN(Table2[num_loops],_xlfn.FLOOR.MATH(Table1[[#This Row],[w]]/Table2[Band Width]))</f>
        <v>4</v>
      </c>
      <c r="I335" s="3" cm="1">
        <f t="array" ref="I335">MIN(Table2[num_loops],_xlfn.FLOOR.MATH((Table2[w_sections]-Table1[[#This Row],[w]])/Table2[Band Width]))</f>
        <v>4</v>
      </c>
      <c r="J335" s="3">
        <f>MIN(Table1[[#This Row],[ring based on ascending w]],Table1[[#This Row],[ring based on descending w]])</f>
        <v>4</v>
      </c>
      <c r="L335" s="3">
        <f>MIN(Table1[[#This Row],[ring based on H]],Table1[[#This Row],[Ring based on W]])</f>
        <v>1</v>
      </c>
      <c r="M335" s="3" cm="1">
        <f t="array" ref="M3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6" spans="2:13" x14ac:dyDescent="0.45">
      <c r="B336" s="1">
        <f t="shared" si="10"/>
        <v>5</v>
      </c>
      <c r="C336" s="1">
        <f t="shared" si="11"/>
        <v>23</v>
      </c>
      <c r="D336" s="3" cm="1">
        <f t="array" ref="D336">MIN(Table2[num_loops],_xlfn.FLOOR.MATH(Table1[[#This Row],[h]]/Table2[Band Width]))</f>
        <v>1</v>
      </c>
      <c r="E336" s="3" cm="1">
        <f t="array" ref="E336">MIN(Table2[num_loops],_xlfn.FLOOR.MATH((Table2[h_sections]-Table1[[#This Row],[h]])/Table2[Band Width]))</f>
        <v>4</v>
      </c>
      <c r="F336" s="3">
        <f>MIN(Table1[[#This Row],[ring based on ascending h]],Table1[[#This Row],[ring based on descending h]])</f>
        <v>1</v>
      </c>
      <c r="G336" s="3"/>
      <c r="H336" s="3" cm="1">
        <f t="array" ref="H336">MIN(Table2[num_loops],_xlfn.FLOOR.MATH(Table1[[#This Row],[w]]/Table2[Band Width]))</f>
        <v>4</v>
      </c>
      <c r="I336" s="3" cm="1">
        <f t="array" ref="I336">MIN(Table2[num_loops],_xlfn.FLOOR.MATH((Table2[w_sections]-Table1[[#This Row],[w]])/Table2[Band Width]))</f>
        <v>4</v>
      </c>
      <c r="J336" s="3">
        <f>MIN(Table1[[#This Row],[ring based on ascending w]],Table1[[#This Row],[ring based on descending w]])</f>
        <v>4</v>
      </c>
      <c r="L336" s="3">
        <f>MIN(Table1[[#This Row],[ring based on H]],Table1[[#This Row],[Ring based on W]])</f>
        <v>1</v>
      </c>
      <c r="M336" s="3" cm="1">
        <f t="array" ref="M3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7" spans="2:13" x14ac:dyDescent="0.45">
      <c r="B337" s="1">
        <f t="shared" si="10"/>
        <v>5</v>
      </c>
      <c r="C337" s="1">
        <f t="shared" si="11"/>
        <v>24</v>
      </c>
      <c r="D337" s="3" cm="1">
        <f t="array" ref="D337">MIN(Table2[num_loops],_xlfn.FLOOR.MATH(Table1[[#This Row],[h]]/Table2[Band Width]))</f>
        <v>1</v>
      </c>
      <c r="E337" s="3" cm="1">
        <f t="array" ref="E337">MIN(Table2[num_loops],_xlfn.FLOOR.MATH((Table2[h_sections]-Table1[[#This Row],[h]])/Table2[Band Width]))</f>
        <v>4</v>
      </c>
      <c r="F337" s="3">
        <f>MIN(Table1[[#This Row],[ring based on ascending h]],Table1[[#This Row],[ring based on descending h]])</f>
        <v>1</v>
      </c>
      <c r="G337" s="3"/>
      <c r="H337" s="3" cm="1">
        <f t="array" ref="H337">MIN(Table2[num_loops],_xlfn.FLOOR.MATH(Table1[[#This Row],[w]]/Table2[Band Width]))</f>
        <v>4</v>
      </c>
      <c r="I337" s="3" cm="1">
        <f t="array" ref="I337">MIN(Table2[num_loops],_xlfn.FLOOR.MATH((Table2[w_sections]-Table1[[#This Row],[w]])/Table2[Band Width]))</f>
        <v>4</v>
      </c>
      <c r="J337" s="3">
        <f>MIN(Table1[[#This Row],[ring based on ascending w]],Table1[[#This Row],[ring based on descending w]])</f>
        <v>4</v>
      </c>
      <c r="L337" s="3">
        <f>MIN(Table1[[#This Row],[ring based on H]],Table1[[#This Row],[Ring based on W]])</f>
        <v>1</v>
      </c>
      <c r="M337" s="3" cm="1">
        <f t="array" ref="M3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8" spans="2:13" x14ac:dyDescent="0.45">
      <c r="B338" s="1">
        <f t="shared" si="10"/>
        <v>5</v>
      </c>
      <c r="C338" s="1">
        <f t="shared" si="11"/>
        <v>25</v>
      </c>
      <c r="D338" s="3" cm="1">
        <f t="array" ref="D338">MIN(Table2[num_loops],_xlfn.FLOOR.MATH(Table1[[#This Row],[h]]/Table2[Band Width]))</f>
        <v>1</v>
      </c>
      <c r="E338" s="3" cm="1">
        <f t="array" ref="E338">MIN(Table2[num_loops],_xlfn.FLOOR.MATH((Table2[h_sections]-Table1[[#This Row],[h]])/Table2[Band Width]))</f>
        <v>4</v>
      </c>
      <c r="F338" s="3">
        <f>MIN(Table1[[#This Row],[ring based on ascending h]],Table1[[#This Row],[ring based on descending h]])</f>
        <v>1</v>
      </c>
      <c r="G338" s="3"/>
      <c r="H338" s="3" cm="1">
        <f t="array" ref="H338">MIN(Table2[num_loops],_xlfn.FLOOR.MATH(Table1[[#This Row],[w]]/Table2[Band Width]))</f>
        <v>4</v>
      </c>
      <c r="I338" s="3" cm="1">
        <f t="array" ref="I338">MIN(Table2[num_loops],_xlfn.FLOOR.MATH((Table2[w_sections]-Table1[[#This Row],[w]])/Table2[Band Width]))</f>
        <v>4</v>
      </c>
      <c r="J338" s="3">
        <f>MIN(Table1[[#This Row],[ring based on ascending w]],Table1[[#This Row],[ring based on descending w]])</f>
        <v>4</v>
      </c>
      <c r="L338" s="3">
        <f>MIN(Table1[[#This Row],[ring based on H]],Table1[[#This Row],[Ring based on W]])</f>
        <v>1</v>
      </c>
      <c r="M338" s="3" cm="1">
        <f t="array" ref="M3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39" spans="2:13" x14ac:dyDescent="0.45">
      <c r="B339" s="1">
        <f t="shared" si="10"/>
        <v>5</v>
      </c>
      <c r="C339" s="1">
        <f t="shared" si="11"/>
        <v>26</v>
      </c>
      <c r="D339" s="3" cm="1">
        <f t="array" ref="D339">MIN(Table2[num_loops],_xlfn.FLOOR.MATH(Table1[[#This Row],[h]]/Table2[Band Width]))</f>
        <v>1</v>
      </c>
      <c r="E339" s="3" cm="1">
        <f t="array" ref="E339">MIN(Table2[num_loops],_xlfn.FLOOR.MATH((Table2[h_sections]-Table1[[#This Row],[h]])/Table2[Band Width]))</f>
        <v>4</v>
      </c>
      <c r="F339" s="3">
        <f>MIN(Table1[[#This Row],[ring based on ascending h]],Table1[[#This Row],[ring based on descending h]])</f>
        <v>1</v>
      </c>
      <c r="G339" s="3"/>
      <c r="H339" s="3" cm="1">
        <f t="array" ref="H339">MIN(Table2[num_loops],_xlfn.FLOOR.MATH(Table1[[#This Row],[w]]/Table2[Band Width]))</f>
        <v>4</v>
      </c>
      <c r="I339" s="3" cm="1">
        <f t="array" ref="I339">MIN(Table2[num_loops],_xlfn.FLOOR.MATH((Table2[w_sections]-Table1[[#This Row],[w]])/Table2[Band Width]))</f>
        <v>4</v>
      </c>
      <c r="J339" s="3">
        <f>MIN(Table1[[#This Row],[ring based on ascending w]],Table1[[#This Row],[ring based on descending w]])</f>
        <v>4</v>
      </c>
      <c r="L339" s="3">
        <f>MIN(Table1[[#This Row],[ring based on H]],Table1[[#This Row],[Ring based on W]])</f>
        <v>1</v>
      </c>
      <c r="M339" s="3" cm="1">
        <f t="array" ref="M3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0" spans="2:13" x14ac:dyDescent="0.45">
      <c r="B340" s="1">
        <f t="shared" si="10"/>
        <v>5</v>
      </c>
      <c r="C340" s="1">
        <f t="shared" si="11"/>
        <v>27</v>
      </c>
      <c r="D340" s="3" cm="1">
        <f t="array" ref="D340">MIN(Table2[num_loops],_xlfn.FLOOR.MATH(Table1[[#This Row],[h]]/Table2[Band Width]))</f>
        <v>1</v>
      </c>
      <c r="E340" s="3" cm="1">
        <f t="array" ref="E340">MIN(Table2[num_loops],_xlfn.FLOOR.MATH((Table2[h_sections]-Table1[[#This Row],[h]])/Table2[Band Width]))</f>
        <v>4</v>
      </c>
      <c r="F340" s="3">
        <f>MIN(Table1[[#This Row],[ring based on ascending h]],Table1[[#This Row],[ring based on descending h]])</f>
        <v>1</v>
      </c>
      <c r="G340" s="3"/>
      <c r="H340" s="3" cm="1">
        <f t="array" ref="H340">MIN(Table2[num_loops],_xlfn.FLOOR.MATH(Table1[[#This Row],[w]]/Table2[Band Width]))</f>
        <v>4</v>
      </c>
      <c r="I340" s="3" cm="1">
        <f t="array" ref="I340">MIN(Table2[num_loops],_xlfn.FLOOR.MATH((Table2[w_sections]-Table1[[#This Row],[w]])/Table2[Band Width]))</f>
        <v>4</v>
      </c>
      <c r="J340" s="3">
        <f>MIN(Table1[[#This Row],[ring based on ascending w]],Table1[[#This Row],[ring based on descending w]])</f>
        <v>4</v>
      </c>
      <c r="L340" s="3">
        <f>MIN(Table1[[#This Row],[ring based on H]],Table1[[#This Row],[Ring based on W]])</f>
        <v>1</v>
      </c>
      <c r="M340" s="3" cm="1">
        <f t="array" ref="M3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1" spans="2:13" x14ac:dyDescent="0.45">
      <c r="B341" s="1">
        <f t="shared" si="10"/>
        <v>5</v>
      </c>
      <c r="C341" s="1">
        <f t="shared" si="11"/>
        <v>28</v>
      </c>
      <c r="D341" s="3" cm="1">
        <f t="array" ref="D341">MIN(Table2[num_loops],_xlfn.FLOOR.MATH(Table1[[#This Row],[h]]/Table2[Band Width]))</f>
        <v>1</v>
      </c>
      <c r="E341" s="3" cm="1">
        <f t="array" ref="E341">MIN(Table2[num_loops],_xlfn.FLOOR.MATH((Table2[h_sections]-Table1[[#This Row],[h]])/Table2[Band Width]))</f>
        <v>4</v>
      </c>
      <c r="F341" s="3">
        <f>MIN(Table1[[#This Row],[ring based on ascending h]],Table1[[#This Row],[ring based on descending h]])</f>
        <v>1</v>
      </c>
      <c r="G341" s="3"/>
      <c r="H341" s="3" cm="1">
        <f t="array" ref="H341">MIN(Table2[num_loops],_xlfn.FLOOR.MATH(Table1[[#This Row],[w]]/Table2[Band Width]))</f>
        <v>4</v>
      </c>
      <c r="I341" s="3" cm="1">
        <f t="array" ref="I341">MIN(Table2[num_loops],_xlfn.FLOOR.MATH((Table2[w_sections]-Table1[[#This Row],[w]])/Table2[Band Width]))</f>
        <v>4</v>
      </c>
      <c r="J341" s="3">
        <f>MIN(Table1[[#This Row],[ring based on ascending w]],Table1[[#This Row],[ring based on descending w]])</f>
        <v>4</v>
      </c>
      <c r="L341" s="3">
        <f>MIN(Table1[[#This Row],[ring based on H]],Table1[[#This Row],[Ring based on W]])</f>
        <v>1</v>
      </c>
      <c r="M341" s="3" cm="1">
        <f t="array" ref="M3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2" spans="2:13" x14ac:dyDescent="0.45">
      <c r="B342" s="1">
        <f t="shared" si="10"/>
        <v>5</v>
      </c>
      <c r="C342" s="1">
        <f t="shared" si="11"/>
        <v>29</v>
      </c>
      <c r="D342" s="3" cm="1">
        <f t="array" ref="D342">MIN(Table2[num_loops],_xlfn.FLOOR.MATH(Table1[[#This Row],[h]]/Table2[Band Width]))</f>
        <v>1</v>
      </c>
      <c r="E342" s="3" cm="1">
        <f t="array" ref="E342">MIN(Table2[num_loops],_xlfn.FLOOR.MATH((Table2[h_sections]-Table1[[#This Row],[h]])/Table2[Band Width]))</f>
        <v>4</v>
      </c>
      <c r="F342" s="3">
        <f>MIN(Table1[[#This Row],[ring based on ascending h]],Table1[[#This Row],[ring based on descending h]])</f>
        <v>1</v>
      </c>
      <c r="G342" s="3"/>
      <c r="H342" s="3" cm="1">
        <f t="array" ref="H342">MIN(Table2[num_loops],_xlfn.FLOOR.MATH(Table1[[#This Row],[w]]/Table2[Band Width]))</f>
        <v>4</v>
      </c>
      <c r="I342" s="3" cm="1">
        <f t="array" ref="I342">MIN(Table2[num_loops],_xlfn.FLOOR.MATH((Table2[w_sections]-Table1[[#This Row],[w]])/Table2[Band Width]))</f>
        <v>4</v>
      </c>
      <c r="J342" s="3">
        <f>MIN(Table1[[#This Row],[ring based on ascending w]],Table1[[#This Row],[ring based on descending w]])</f>
        <v>4</v>
      </c>
      <c r="L342" s="3">
        <f>MIN(Table1[[#This Row],[ring based on H]],Table1[[#This Row],[Ring based on W]])</f>
        <v>1</v>
      </c>
      <c r="M342" s="3" cm="1">
        <f t="array" ref="M3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3" spans="2:13" x14ac:dyDescent="0.45">
      <c r="B343" s="1">
        <f t="shared" si="10"/>
        <v>5</v>
      </c>
      <c r="C343" s="1">
        <f t="shared" si="11"/>
        <v>30</v>
      </c>
      <c r="D343" s="3" cm="1">
        <f t="array" ref="D343">MIN(Table2[num_loops],_xlfn.FLOOR.MATH(Table1[[#This Row],[h]]/Table2[Band Width]))</f>
        <v>1</v>
      </c>
      <c r="E343" s="3" cm="1">
        <f t="array" ref="E343">MIN(Table2[num_loops],_xlfn.FLOOR.MATH((Table2[h_sections]-Table1[[#This Row],[h]])/Table2[Band Width]))</f>
        <v>4</v>
      </c>
      <c r="F343" s="3">
        <f>MIN(Table1[[#This Row],[ring based on ascending h]],Table1[[#This Row],[ring based on descending h]])</f>
        <v>1</v>
      </c>
      <c r="G343" s="3"/>
      <c r="H343" s="3" cm="1">
        <f t="array" ref="H343">MIN(Table2[num_loops],_xlfn.FLOOR.MATH(Table1[[#This Row],[w]]/Table2[Band Width]))</f>
        <v>4</v>
      </c>
      <c r="I343" s="3" cm="1">
        <f t="array" ref="I343">MIN(Table2[num_loops],_xlfn.FLOOR.MATH((Table2[w_sections]-Table1[[#This Row],[w]])/Table2[Band Width]))</f>
        <v>3</v>
      </c>
      <c r="J343" s="3">
        <f>MIN(Table1[[#This Row],[ring based on ascending w]],Table1[[#This Row],[ring based on descending w]])</f>
        <v>3</v>
      </c>
      <c r="L343" s="3">
        <f>MIN(Table1[[#This Row],[ring based on H]],Table1[[#This Row],[Ring based on W]])</f>
        <v>1</v>
      </c>
      <c r="M343" s="3" cm="1">
        <f t="array" ref="M3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4" spans="2:13" x14ac:dyDescent="0.45">
      <c r="B344" s="1">
        <f t="shared" si="10"/>
        <v>5</v>
      </c>
      <c r="C344" s="1">
        <f t="shared" si="11"/>
        <v>31</v>
      </c>
      <c r="D344" s="3" cm="1">
        <f t="array" ref="D344">MIN(Table2[num_loops],_xlfn.FLOOR.MATH(Table1[[#This Row],[h]]/Table2[Band Width]))</f>
        <v>1</v>
      </c>
      <c r="E344" s="3" cm="1">
        <f t="array" ref="E344">MIN(Table2[num_loops],_xlfn.FLOOR.MATH((Table2[h_sections]-Table1[[#This Row],[h]])/Table2[Band Width]))</f>
        <v>4</v>
      </c>
      <c r="F344" s="3">
        <f>MIN(Table1[[#This Row],[ring based on ascending h]],Table1[[#This Row],[ring based on descending h]])</f>
        <v>1</v>
      </c>
      <c r="G344" s="3"/>
      <c r="H344" s="3" cm="1">
        <f t="array" ref="H344">MIN(Table2[num_loops],_xlfn.FLOOR.MATH(Table1[[#This Row],[w]]/Table2[Band Width]))</f>
        <v>4</v>
      </c>
      <c r="I344" s="3" cm="1">
        <f t="array" ref="I344">MIN(Table2[num_loops],_xlfn.FLOOR.MATH((Table2[w_sections]-Table1[[#This Row],[w]])/Table2[Band Width]))</f>
        <v>3</v>
      </c>
      <c r="J344" s="3">
        <f>MIN(Table1[[#This Row],[ring based on ascending w]],Table1[[#This Row],[ring based on descending w]])</f>
        <v>3</v>
      </c>
      <c r="L344" s="3">
        <f>MIN(Table1[[#This Row],[ring based on H]],Table1[[#This Row],[Ring based on W]])</f>
        <v>1</v>
      </c>
      <c r="M344" s="3" cm="1">
        <f t="array" ref="M3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5" spans="2:13" x14ac:dyDescent="0.45">
      <c r="B345" s="1">
        <f t="shared" si="10"/>
        <v>5</v>
      </c>
      <c r="C345" s="1">
        <f t="shared" si="11"/>
        <v>32</v>
      </c>
      <c r="D345" s="3" cm="1">
        <f t="array" ref="D345">MIN(Table2[num_loops],_xlfn.FLOOR.MATH(Table1[[#This Row],[h]]/Table2[Band Width]))</f>
        <v>1</v>
      </c>
      <c r="E345" s="3" cm="1">
        <f t="array" ref="E345">MIN(Table2[num_loops],_xlfn.FLOOR.MATH((Table2[h_sections]-Table1[[#This Row],[h]])/Table2[Band Width]))</f>
        <v>4</v>
      </c>
      <c r="F345" s="3">
        <f>MIN(Table1[[#This Row],[ring based on ascending h]],Table1[[#This Row],[ring based on descending h]])</f>
        <v>1</v>
      </c>
      <c r="G345" s="3"/>
      <c r="H345" s="3" cm="1">
        <f t="array" ref="H345">MIN(Table2[num_loops],_xlfn.FLOOR.MATH(Table1[[#This Row],[w]]/Table2[Band Width]))</f>
        <v>4</v>
      </c>
      <c r="I345" s="3" cm="1">
        <f t="array" ref="I345">MIN(Table2[num_loops],_xlfn.FLOOR.MATH((Table2[w_sections]-Table1[[#This Row],[w]])/Table2[Band Width]))</f>
        <v>3</v>
      </c>
      <c r="J345" s="3">
        <f>MIN(Table1[[#This Row],[ring based on ascending w]],Table1[[#This Row],[ring based on descending w]])</f>
        <v>3</v>
      </c>
      <c r="L345" s="3">
        <f>MIN(Table1[[#This Row],[ring based on H]],Table1[[#This Row],[Ring based on W]])</f>
        <v>1</v>
      </c>
      <c r="M345" s="3" cm="1">
        <f t="array" ref="M3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6" spans="2:13" x14ac:dyDescent="0.45">
      <c r="B346" s="1">
        <f t="shared" si="10"/>
        <v>5</v>
      </c>
      <c r="C346" s="1">
        <f t="shared" si="11"/>
        <v>33</v>
      </c>
      <c r="D346" s="3" cm="1">
        <f t="array" ref="D346">MIN(Table2[num_loops],_xlfn.FLOOR.MATH(Table1[[#This Row],[h]]/Table2[Band Width]))</f>
        <v>1</v>
      </c>
      <c r="E346" s="3" cm="1">
        <f t="array" ref="E346">MIN(Table2[num_loops],_xlfn.FLOOR.MATH((Table2[h_sections]-Table1[[#This Row],[h]])/Table2[Band Width]))</f>
        <v>4</v>
      </c>
      <c r="F346" s="3">
        <f>MIN(Table1[[#This Row],[ring based on ascending h]],Table1[[#This Row],[ring based on descending h]])</f>
        <v>1</v>
      </c>
      <c r="G346" s="3"/>
      <c r="H346" s="3" cm="1">
        <f t="array" ref="H346">MIN(Table2[num_loops],_xlfn.FLOOR.MATH(Table1[[#This Row],[w]]/Table2[Band Width]))</f>
        <v>4</v>
      </c>
      <c r="I346" s="3" cm="1">
        <f t="array" ref="I346">MIN(Table2[num_loops],_xlfn.FLOOR.MATH((Table2[w_sections]-Table1[[#This Row],[w]])/Table2[Band Width]))</f>
        <v>3</v>
      </c>
      <c r="J346" s="3">
        <f>MIN(Table1[[#This Row],[ring based on ascending w]],Table1[[#This Row],[ring based on descending w]])</f>
        <v>3</v>
      </c>
      <c r="L346" s="3">
        <f>MIN(Table1[[#This Row],[ring based on H]],Table1[[#This Row],[Ring based on W]])</f>
        <v>1</v>
      </c>
      <c r="M346" s="3" cm="1">
        <f t="array" ref="M3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7" spans="2:13" x14ac:dyDescent="0.45">
      <c r="B347" s="1">
        <f t="shared" si="10"/>
        <v>5</v>
      </c>
      <c r="C347" s="1">
        <f t="shared" si="11"/>
        <v>34</v>
      </c>
      <c r="D347" s="3" cm="1">
        <f t="array" ref="D347">MIN(Table2[num_loops],_xlfn.FLOOR.MATH(Table1[[#This Row],[h]]/Table2[Band Width]))</f>
        <v>1</v>
      </c>
      <c r="E347" s="3" cm="1">
        <f t="array" ref="E347">MIN(Table2[num_loops],_xlfn.FLOOR.MATH((Table2[h_sections]-Table1[[#This Row],[h]])/Table2[Band Width]))</f>
        <v>4</v>
      </c>
      <c r="F347" s="3">
        <f>MIN(Table1[[#This Row],[ring based on ascending h]],Table1[[#This Row],[ring based on descending h]])</f>
        <v>1</v>
      </c>
      <c r="G347" s="3"/>
      <c r="H347" s="3" cm="1">
        <f t="array" ref="H347">MIN(Table2[num_loops],_xlfn.FLOOR.MATH(Table1[[#This Row],[w]]/Table2[Band Width]))</f>
        <v>4</v>
      </c>
      <c r="I347" s="3" cm="1">
        <f t="array" ref="I347">MIN(Table2[num_loops],_xlfn.FLOOR.MATH((Table2[w_sections]-Table1[[#This Row],[w]])/Table2[Band Width]))</f>
        <v>3</v>
      </c>
      <c r="J347" s="3">
        <f>MIN(Table1[[#This Row],[ring based on ascending w]],Table1[[#This Row],[ring based on descending w]])</f>
        <v>3</v>
      </c>
      <c r="L347" s="3">
        <f>MIN(Table1[[#This Row],[ring based on H]],Table1[[#This Row],[Ring based on W]])</f>
        <v>1</v>
      </c>
      <c r="M347" s="3" cm="1">
        <f t="array" ref="M3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8" spans="2:13" x14ac:dyDescent="0.45">
      <c r="B348" s="1">
        <f t="shared" si="10"/>
        <v>5</v>
      </c>
      <c r="C348" s="1">
        <f t="shared" si="11"/>
        <v>35</v>
      </c>
      <c r="D348" s="3" cm="1">
        <f t="array" ref="D348">MIN(Table2[num_loops],_xlfn.FLOOR.MATH(Table1[[#This Row],[h]]/Table2[Band Width]))</f>
        <v>1</v>
      </c>
      <c r="E348" s="3" cm="1">
        <f t="array" ref="E348">MIN(Table2[num_loops],_xlfn.FLOOR.MATH((Table2[h_sections]-Table1[[#This Row],[h]])/Table2[Band Width]))</f>
        <v>4</v>
      </c>
      <c r="F348" s="3">
        <f>MIN(Table1[[#This Row],[ring based on ascending h]],Table1[[#This Row],[ring based on descending h]])</f>
        <v>1</v>
      </c>
      <c r="G348" s="3"/>
      <c r="H348" s="3" cm="1">
        <f t="array" ref="H348">MIN(Table2[num_loops],_xlfn.FLOOR.MATH(Table1[[#This Row],[w]]/Table2[Band Width]))</f>
        <v>4</v>
      </c>
      <c r="I348" s="3" cm="1">
        <f t="array" ref="I348">MIN(Table2[num_loops],_xlfn.FLOOR.MATH((Table2[w_sections]-Table1[[#This Row],[w]])/Table2[Band Width]))</f>
        <v>2</v>
      </c>
      <c r="J348" s="3">
        <f>MIN(Table1[[#This Row],[ring based on ascending w]],Table1[[#This Row],[ring based on descending w]])</f>
        <v>2</v>
      </c>
      <c r="L348" s="3">
        <f>MIN(Table1[[#This Row],[ring based on H]],Table1[[#This Row],[Ring based on W]])</f>
        <v>1</v>
      </c>
      <c r="M348" s="3" cm="1">
        <f t="array" ref="M3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49" spans="2:13" x14ac:dyDescent="0.45">
      <c r="B349" s="1">
        <f t="shared" si="10"/>
        <v>5</v>
      </c>
      <c r="C349" s="1">
        <f t="shared" si="11"/>
        <v>36</v>
      </c>
      <c r="D349" s="3" cm="1">
        <f t="array" ref="D349">MIN(Table2[num_loops],_xlfn.FLOOR.MATH(Table1[[#This Row],[h]]/Table2[Band Width]))</f>
        <v>1</v>
      </c>
      <c r="E349" s="3" cm="1">
        <f t="array" ref="E349">MIN(Table2[num_loops],_xlfn.FLOOR.MATH((Table2[h_sections]-Table1[[#This Row],[h]])/Table2[Band Width]))</f>
        <v>4</v>
      </c>
      <c r="F349" s="3">
        <f>MIN(Table1[[#This Row],[ring based on ascending h]],Table1[[#This Row],[ring based on descending h]])</f>
        <v>1</v>
      </c>
      <c r="G349" s="3"/>
      <c r="H349" s="3" cm="1">
        <f t="array" ref="H349">MIN(Table2[num_loops],_xlfn.FLOOR.MATH(Table1[[#This Row],[w]]/Table2[Band Width]))</f>
        <v>4</v>
      </c>
      <c r="I349" s="3" cm="1">
        <f t="array" ref="I349">MIN(Table2[num_loops],_xlfn.FLOOR.MATH((Table2[w_sections]-Table1[[#This Row],[w]])/Table2[Band Width]))</f>
        <v>2</v>
      </c>
      <c r="J349" s="3">
        <f>MIN(Table1[[#This Row],[ring based on ascending w]],Table1[[#This Row],[ring based on descending w]])</f>
        <v>2</v>
      </c>
      <c r="L349" s="3">
        <f>MIN(Table1[[#This Row],[ring based on H]],Table1[[#This Row],[Ring based on W]])</f>
        <v>1</v>
      </c>
      <c r="M349" s="3" cm="1">
        <f t="array" ref="M3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50" spans="2:13" x14ac:dyDescent="0.45">
      <c r="B350" s="1">
        <f t="shared" si="10"/>
        <v>5</v>
      </c>
      <c r="C350" s="1">
        <f t="shared" si="11"/>
        <v>37</v>
      </c>
      <c r="D350" s="3" cm="1">
        <f t="array" ref="D350">MIN(Table2[num_loops],_xlfn.FLOOR.MATH(Table1[[#This Row],[h]]/Table2[Band Width]))</f>
        <v>1</v>
      </c>
      <c r="E350" s="3" cm="1">
        <f t="array" ref="E350">MIN(Table2[num_loops],_xlfn.FLOOR.MATH((Table2[h_sections]-Table1[[#This Row],[h]])/Table2[Band Width]))</f>
        <v>4</v>
      </c>
      <c r="F350" s="3">
        <f>MIN(Table1[[#This Row],[ring based on ascending h]],Table1[[#This Row],[ring based on descending h]])</f>
        <v>1</v>
      </c>
      <c r="G350" s="3"/>
      <c r="H350" s="3" cm="1">
        <f t="array" ref="H350">MIN(Table2[num_loops],_xlfn.FLOOR.MATH(Table1[[#This Row],[w]]/Table2[Band Width]))</f>
        <v>4</v>
      </c>
      <c r="I350" s="3" cm="1">
        <f t="array" ref="I350">MIN(Table2[num_loops],_xlfn.FLOOR.MATH((Table2[w_sections]-Table1[[#This Row],[w]])/Table2[Band Width]))</f>
        <v>2</v>
      </c>
      <c r="J350" s="3">
        <f>MIN(Table1[[#This Row],[ring based on ascending w]],Table1[[#This Row],[ring based on descending w]])</f>
        <v>2</v>
      </c>
      <c r="L350" s="3">
        <f>MIN(Table1[[#This Row],[ring based on H]],Table1[[#This Row],[Ring based on W]])</f>
        <v>1</v>
      </c>
      <c r="M350" s="3" cm="1">
        <f t="array" ref="M3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51" spans="2:13" x14ac:dyDescent="0.45">
      <c r="B351" s="1">
        <f t="shared" si="10"/>
        <v>5</v>
      </c>
      <c r="C351" s="1">
        <f t="shared" si="11"/>
        <v>38</v>
      </c>
      <c r="D351" s="3" cm="1">
        <f t="array" ref="D351">MIN(Table2[num_loops],_xlfn.FLOOR.MATH(Table1[[#This Row],[h]]/Table2[Band Width]))</f>
        <v>1</v>
      </c>
      <c r="E351" s="3" cm="1">
        <f t="array" ref="E351">MIN(Table2[num_loops],_xlfn.FLOOR.MATH((Table2[h_sections]-Table1[[#This Row],[h]])/Table2[Band Width]))</f>
        <v>4</v>
      </c>
      <c r="F351" s="3">
        <f>MIN(Table1[[#This Row],[ring based on ascending h]],Table1[[#This Row],[ring based on descending h]])</f>
        <v>1</v>
      </c>
      <c r="G351" s="3"/>
      <c r="H351" s="3" cm="1">
        <f t="array" ref="H351">MIN(Table2[num_loops],_xlfn.FLOOR.MATH(Table1[[#This Row],[w]]/Table2[Band Width]))</f>
        <v>4</v>
      </c>
      <c r="I351" s="3" cm="1">
        <f t="array" ref="I351">MIN(Table2[num_loops],_xlfn.FLOOR.MATH((Table2[w_sections]-Table1[[#This Row],[w]])/Table2[Band Width]))</f>
        <v>2</v>
      </c>
      <c r="J351" s="3">
        <f>MIN(Table1[[#This Row],[ring based on ascending w]],Table1[[#This Row],[ring based on descending w]])</f>
        <v>2</v>
      </c>
      <c r="L351" s="3">
        <f>MIN(Table1[[#This Row],[ring based on H]],Table1[[#This Row],[Ring based on W]])</f>
        <v>1</v>
      </c>
      <c r="M351" s="3" cm="1">
        <f t="array" ref="M3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52" spans="2:13" x14ac:dyDescent="0.45">
      <c r="B352" s="1">
        <f t="shared" si="10"/>
        <v>5</v>
      </c>
      <c r="C352" s="1">
        <f t="shared" si="11"/>
        <v>39</v>
      </c>
      <c r="D352" s="3" cm="1">
        <f t="array" ref="D352">MIN(Table2[num_loops],_xlfn.FLOOR.MATH(Table1[[#This Row],[h]]/Table2[Band Width]))</f>
        <v>1</v>
      </c>
      <c r="E352" s="3" cm="1">
        <f t="array" ref="E352">MIN(Table2[num_loops],_xlfn.FLOOR.MATH((Table2[h_sections]-Table1[[#This Row],[h]])/Table2[Band Width]))</f>
        <v>4</v>
      </c>
      <c r="F352" s="3">
        <f>MIN(Table1[[#This Row],[ring based on ascending h]],Table1[[#This Row],[ring based on descending h]])</f>
        <v>1</v>
      </c>
      <c r="G352" s="3"/>
      <c r="H352" s="3" cm="1">
        <f t="array" ref="H352">MIN(Table2[num_loops],_xlfn.FLOOR.MATH(Table1[[#This Row],[w]]/Table2[Band Width]))</f>
        <v>4</v>
      </c>
      <c r="I352" s="3" cm="1">
        <f t="array" ref="I352">MIN(Table2[num_loops],_xlfn.FLOOR.MATH((Table2[w_sections]-Table1[[#This Row],[w]])/Table2[Band Width]))</f>
        <v>2</v>
      </c>
      <c r="J352" s="3">
        <f>MIN(Table1[[#This Row],[ring based on ascending w]],Table1[[#This Row],[ring based on descending w]])</f>
        <v>2</v>
      </c>
      <c r="L352" s="3">
        <f>MIN(Table1[[#This Row],[ring based on H]],Table1[[#This Row],[Ring based on W]])</f>
        <v>1</v>
      </c>
      <c r="M352" s="3" cm="1">
        <f t="array" ref="M3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53" spans="2:13" x14ac:dyDescent="0.45">
      <c r="B353" s="1">
        <f t="shared" si="10"/>
        <v>5</v>
      </c>
      <c r="C353" s="1">
        <f t="shared" si="11"/>
        <v>40</v>
      </c>
      <c r="D353" s="3" cm="1">
        <f t="array" ref="D353">MIN(Table2[num_loops],_xlfn.FLOOR.MATH(Table1[[#This Row],[h]]/Table2[Band Width]))</f>
        <v>1</v>
      </c>
      <c r="E353" s="3" cm="1">
        <f t="array" ref="E353">MIN(Table2[num_loops],_xlfn.FLOOR.MATH((Table2[h_sections]-Table1[[#This Row],[h]])/Table2[Band Width]))</f>
        <v>4</v>
      </c>
      <c r="F353" s="3">
        <f>MIN(Table1[[#This Row],[ring based on ascending h]],Table1[[#This Row],[ring based on descending h]])</f>
        <v>1</v>
      </c>
      <c r="G353" s="3"/>
      <c r="H353" s="3" cm="1">
        <f t="array" ref="H353">MIN(Table2[num_loops],_xlfn.FLOOR.MATH(Table1[[#This Row],[w]]/Table2[Band Width]))</f>
        <v>4</v>
      </c>
      <c r="I353" s="3" cm="1">
        <f t="array" ref="I353">MIN(Table2[num_loops],_xlfn.FLOOR.MATH((Table2[w_sections]-Table1[[#This Row],[w]])/Table2[Band Width]))</f>
        <v>1</v>
      </c>
      <c r="J353" s="3">
        <f>MIN(Table1[[#This Row],[ring based on ascending w]],Table1[[#This Row],[ring based on descending w]])</f>
        <v>1</v>
      </c>
      <c r="L353" s="3">
        <f>MIN(Table1[[#This Row],[ring based on H]],Table1[[#This Row],[Ring based on W]])</f>
        <v>1</v>
      </c>
      <c r="M353" s="3" cm="1">
        <f t="array" ref="M3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54" spans="2:13" x14ac:dyDescent="0.45">
      <c r="B354" s="1">
        <f t="shared" si="10"/>
        <v>5</v>
      </c>
      <c r="C354" s="1">
        <f t="shared" si="11"/>
        <v>41</v>
      </c>
      <c r="D354" s="3" cm="1">
        <f t="array" ref="D354">MIN(Table2[num_loops],_xlfn.FLOOR.MATH(Table1[[#This Row],[h]]/Table2[Band Width]))</f>
        <v>1</v>
      </c>
      <c r="E354" s="3" cm="1">
        <f t="array" ref="E354">MIN(Table2[num_loops],_xlfn.FLOOR.MATH((Table2[h_sections]-Table1[[#This Row],[h]])/Table2[Band Width]))</f>
        <v>4</v>
      </c>
      <c r="F354" s="3">
        <f>MIN(Table1[[#This Row],[ring based on ascending h]],Table1[[#This Row],[ring based on descending h]])</f>
        <v>1</v>
      </c>
      <c r="G354" s="3"/>
      <c r="H354" s="3" cm="1">
        <f t="array" ref="H354">MIN(Table2[num_loops],_xlfn.FLOOR.MATH(Table1[[#This Row],[w]]/Table2[Band Width]))</f>
        <v>4</v>
      </c>
      <c r="I354" s="3" cm="1">
        <f t="array" ref="I354">MIN(Table2[num_loops],_xlfn.FLOOR.MATH((Table2[w_sections]-Table1[[#This Row],[w]])/Table2[Band Width]))</f>
        <v>1</v>
      </c>
      <c r="J354" s="3">
        <f>MIN(Table1[[#This Row],[ring based on ascending w]],Table1[[#This Row],[ring based on descending w]])</f>
        <v>1</v>
      </c>
      <c r="L354" s="3">
        <f>MIN(Table1[[#This Row],[ring based on H]],Table1[[#This Row],[Ring based on W]])</f>
        <v>1</v>
      </c>
      <c r="M354" s="3" cm="1">
        <f t="array" ref="M3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55" spans="2:13" x14ac:dyDescent="0.45">
      <c r="B355" s="1">
        <f t="shared" si="10"/>
        <v>5</v>
      </c>
      <c r="C355" s="1">
        <f t="shared" si="11"/>
        <v>42</v>
      </c>
      <c r="D355" s="3" cm="1">
        <f t="array" ref="D355">MIN(Table2[num_loops],_xlfn.FLOOR.MATH(Table1[[#This Row],[h]]/Table2[Band Width]))</f>
        <v>1</v>
      </c>
      <c r="E355" s="3" cm="1">
        <f t="array" ref="E355">MIN(Table2[num_loops],_xlfn.FLOOR.MATH((Table2[h_sections]-Table1[[#This Row],[h]])/Table2[Band Width]))</f>
        <v>4</v>
      </c>
      <c r="F355" s="3">
        <f>MIN(Table1[[#This Row],[ring based on ascending h]],Table1[[#This Row],[ring based on descending h]])</f>
        <v>1</v>
      </c>
      <c r="G355" s="3"/>
      <c r="H355" s="3" cm="1">
        <f t="array" ref="H355">MIN(Table2[num_loops],_xlfn.FLOOR.MATH(Table1[[#This Row],[w]]/Table2[Band Width]))</f>
        <v>4</v>
      </c>
      <c r="I355" s="3" cm="1">
        <f t="array" ref="I355">MIN(Table2[num_loops],_xlfn.FLOOR.MATH((Table2[w_sections]-Table1[[#This Row],[w]])/Table2[Band Width]))</f>
        <v>1</v>
      </c>
      <c r="J355" s="3">
        <f>MIN(Table1[[#This Row],[ring based on ascending w]],Table1[[#This Row],[ring based on descending w]])</f>
        <v>1</v>
      </c>
      <c r="L355" s="3">
        <f>MIN(Table1[[#This Row],[ring based on H]],Table1[[#This Row],[Ring based on W]])</f>
        <v>1</v>
      </c>
      <c r="M355" s="3" cm="1">
        <f t="array" ref="M3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56" spans="2:13" x14ac:dyDescent="0.45">
      <c r="B356" s="1">
        <f t="shared" si="10"/>
        <v>5</v>
      </c>
      <c r="C356" s="1">
        <f t="shared" si="11"/>
        <v>43</v>
      </c>
      <c r="D356" s="3" cm="1">
        <f t="array" ref="D356">MIN(Table2[num_loops],_xlfn.FLOOR.MATH(Table1[[#This Row],[h]]/Table2[Band Width]))</f>
        <v>1</v>
      </c>
      <c r="E356" s="3" cm="1">
        <f t="array" ref="E356">MIN(Table2[num_loops],_xlfn.FLOOR.MATH((Table2[h_sections]-Table1[[#This Row],[h]])/Table2[Band Width]))</f>
        <v>4</v>
      </c>
      <c r="F356" s="3">
        <f>MIN(Table1[[#This Row],[ring based on ascending h]],Table1[[#This Row],[ring based on descending h]])</f>
        <v>1</v>
      </c>
      <c r="G356" s="3"/>
      <c r="H356" s="3" cm="1">
        <f t="array" ref="H356">MIN(Table2[num_loops],_xlfn.FLOOR.MATH(Table1[[#This Row],[w]]/Table2[Band Width]))</f>
        <v>4</v>
      </c>
      <c r="I356" s="3" cm="1">
        <f t="array" ref="I356">MIN(Table2[num_loops],_xlfn.FLOOR.MATH((Table2[w_sections]-Table1[[#This Row],[w]])/Table2[Band Width]))</f>
        <v>1</v>
      </c>
      <c r="J356" s="3">
        <f>MIN(Table1[[#This Row],[ring based on ascending w]],Table1[[#This Row],[ring based on descending w]])</f>
        <v>1</v>
      </c>
      <c r="L356" s="3">
        <f>MIN(Table1[[#This Row],[ring based on H]],Table1[[#This Row],[Ring based on W]])</f>
        <v>1</v>
      </c>
      <c r="M356" s="3" cm="1">
        <f t="array" ref="M3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57" spans="2:13" x14ac:dyDescent="0.45">
      <c r="B357" s="1">
        <f t="shared" si="10"/>
        <v>5</v>
      </c>
      <c r="C357" s="1">
        <f t="shared" si="11"/>
        <v>44</v>
      </c>
      <c r="D357" s="3" cm="1">
        <f t="array" ref="D357">MIN(Table2[num_loops],_xlfn.FLOOR.MATH(Table1[[#This Row],[h]]/Table2[Band Width]))</f>
        <v>1</v>
      </c>
      <c r="E357" s="3" cm="1">
        <f t="array" ref="E357">MIN(Table2[num_loops],_xlfn.FLOOR.MATH((Table2[h_sections]-Table1[[#This Row],[h]])/Table2[Band Width]))</f>
        <v>4</v>
      </c>
      <c r="F357" s="3">
        <f>MIN(Table1[[#This Row],[ring based on ascending h]],Table1[[#This Row],[ring based on descending h]])</f>
        <v>1</v>
      </c>
      <c r="G357" s="3"/>
      <c r="H357" s="3" cm="1">
        <f t="array" ref="H357">MIN(Table2[num_loops],_xlfn.FLOOR.MATH(Table1[[#This Row],[w]]/Table2[Band Width]))</f>
        <v>4</v>
      </c>
      <c r="I357" s="3" cm="1">
        <f t="array" ref="I357">MIN(Table2[num_loops],_xlfn.FLOOR.MATH((Table2[w_sections]-Table1[[#This Row],[w]])/Table2[Band Width]))</f>
        <v>1</v>
      </c>
      <c r="J357" s="3">
        <f>MIN(Table1[[#This Row],[ring based on ascending w]],Table1[[#This Row],[ring based on descending w]])</f>
        <v>1</v>
      </c>
      <c r="L357" s="3">
        <f>MIN(Table1[[#This Row],[ring based on H]],Table1[[#This Row],[Ring based on W]])</f>
        <v>1</v>
      </c>
      <c r="M357" s="3" cm="1">
        <f t="array" ref="M3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58" spans="2:13" x14ac:dyDescent="0.45">
      <c r="B358" s="1">
        <f t="shared" si="10"/>
        <v>5</v>
      </c>
      <c r="C358" s="1">
        <f t="shared" si="11"/>
        <v>45</v>
      </c>
      <c r="D358" s="3" cm="1">
        <f t="array" ref="D358">MIN(Table2[num_loops],_xlfn.FLOOR.MATH(Table1[[#This Row],[h]]/Table2[Band Width]))</f>
        <v>1</v>
      </c>
      <c r="E358" s="3" cm="1">
        <f t="array" ref="E358">MIN(Table2[num_loops],_xlfn.FLOOR.MATH((Table2[h_sections]-Table1[[#This Row],[h]])/Table2[Band Width]))</f>
        <v>4</v>
      </c>
      <c r="F358" s="3">
        <f>MIN(Table1[[#This Row],[ring based on ascending h]],Table1[[#This Row],[ring based on descending h]])</f>
        <v>1</v>
      </c>
      <c r="G358" s="3"/>
      <c r="H358" s="3" cm="1">
        <f t="array" ref="H358">MIN(Table2[num_loops],_xlfn.FLOOR.MATH(Table1[[#This Row],[w]]/Table2[Band Width]))</f>
        <v>4</v>
      </c>
      <c r="I358" s="3" cm="1">
        <f t="array" ref="I358">MIN(Table2[num_loops],_xlfn.FLOOR.MATH((Table2[w_sections]-Table1[[#This Row],[w]])/Table2[Band Width]))</f>
        <v>0</v>
      </c>
      <c r="J358" s="3">
        <f>MIN(Table1[[#This Row],[ring based on ascending w]],Table1[[#This Row],[ring based on descending w]])</f>
        <v>0</v>
      </c>
      <c r="L358" s="3">
        <f>MIN(Table1[[#This Row],[ring based on H]],Table1[[#This Row],[Ring based on W]])</f>
        <v>0</v>
      </c>
      <c r="M358" s="3" cm="1">
        <f t="array" ref="M3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59" spans="2:13" x14ac:dyDescent="0.45">
      <c r="B359" s="1">
        <f t="shared" si="10"/>
        <v>5</v>
      </c>
      <c r="C359" s="1">
        <f t="shared" si="11"/>
        <v>46</v>
      </c>
      <c r="D359" s="3" cm="1">
        <f t="array" ref="D359">MIN(Table2[num_loops],_xlfn.FLOOR.MATH(Table1[[#This Row],[h]]/Table2[Band Width]))</f>
        <v>1</v>
      </c>
      <c r="E359" s="3" cm="1">
        <f t="array" ref="E359">MIN(Table2[num_loops],_xlfn.FLOOR.MATH((Table2[h_sections]-Table1[[#This Row],[h]])/Table2[Band Width]))</f>
        <v>4</v>
      </c>
      <c r="F359" s="3">
        <f>MIN(Table1[[#This Row],[ring based on ascending h]],Table1[[#This Row],[ring based on descending h]])</f>
        <v>1</v>
      </c>
      <c r="G359" s="3"/>
      <c r="H359" s="3" cm="1">
        <f t="array" ref="H359">MIN(Table2[num_loops],_xlfn.FLOOR.MATH(Table1[[#This Row],[w]]/Table2[Band Width]))</f>
        <v>4</v>
      </c>
      <c r="I359" s="3" cm="1">
        <f t="array" ref="I359">MIN(Table2[num_loops],_xlfn.FLOOR.MATH((Table2[w_sections]-Table1[[#This Row],[w]])/Table2[Band Width]))</f>
        <v>0</v>
      </c>
      <c r="J359" s="3">
        <f>MIN(Table1[[#This Row],[ring based on ascending w]],Table1[[#This Row],[ring based on descending w]])</f>
        <v>0</v>
      </c>
      <c r="L359" s="3">
        <f>MIN(Table1[[#This Row],[ring based on H]],Table1[[#This Row],[Ring based on W]])</f>
        <v>0</v>
      </c>
      <c r="M359" s="3" cm="1">
        <f t="array" ref="M3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60" spans="2:13" x14ac:dyDescent="0.45">
      <c r="B360" s="1">
        <f t="shared" si="10"/>
        <v>5</v>
      </c>
      <c r="C360" s="1">
        <f t="shared" si="11"/>
        <v>47</v>
      </c>
      <c r="D360" s="3" cm="1">
        <f t="array" ref="D360">MIN(Table2[num_loops],_xlfn.FLOOR.MATH(Table1[[#This Row],[h]]/Table2[Band Width]))</f>
        <v>1</v>
      </c>
      <c r="E360" s="3" cm="1">
        <f t="array" ref="E360">MIN(Table2[num_loops],_xlfn.FLOOR.MATH((Table2[h_sections]-Table1[[#This Row],[h]])/Table2[Band Width]))</f>
        <v>4</v>
      </c>
      <c r="F360" s="3">
        <f>MIN(Table1[[#This Row],[ring based on ascending h]],Table1[[#This Row],[ring based on descending h]])</f>
        <v>1</v>
      </c>
      <c r="G360" s="3"/>
      <c r="H360" s="3" cm="1">
        <f t="array" ref="H360">MIN(Table2[num_loops],_xlfn.FLOOR.MATH(Table1[[#This Row],[w]]/Table2[Band Width]))</f>
        <v>4</v>
      </c>
      <c r="I360" s="3" cm="1">
        <f t="array" ref="I360">MIN(Table2[num_loops],_xlfn.FLOOR.MATH((Table2[w_sections]-Table1[[#This Row],[w]])/Table2[Band Width]))</f>
        <v>0</v>
      </c>
      <c r="J360" s="3">
        <f>MIN(Table1[[#This Row],[ring based on ascending w]],Table1[[#This Row],[ring based on descending w]])</f>
        <v>0</v>
      </c>
      <c r="L360" s="3">
        <f>MIN(Table1[[#This Row],[ring based on H]],Table1[[#This Row],[Ring based on W]])</f>
        <v>0</v>
      </c>
      <c r="M360" s="3" cm="1">
        <f t="array" ref="M3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61" spans="2:13" x14ac:dyDescent="0.45">
      <c r="B361" s="1">
        <f t="shared" si="10"/>
        <v>5</v>
      </c>
      <c r="C361" s="1">
        <f t="shared" si="11"/>
        <v>48</v>
      </c>
      <c r="D361" s="3" cm="1">
        <f t="array" ref="D361">MIN(Table2[num_loops],_xlfn.FLOOR.MATH(Table1[[#This Row],[h]]/Table2[Band Width]))</f>
        <v>1</v>
      </c>
      <c r="E361" s="3" cm="1">
        <f t="array" ref="E361">MIN(Table2[num_loops],_xlfn.FLOOR.MATH((Table2[h_sections]-Table1[[#This Row],[h]])/Table2[Band Width]))</f>
        <v>4</v>
      </c>
      <c r="F361" s="3">
        <f>MIN(Table1[[#This Row],[ring based on ascending h]],Table1[[#This Row],[ring based on descending h]])</f>
        <v>1</v>
      </c>
      <c r="G361" s="3"/>
      <c r="H361" s="3" cm="1">
        <f t="array" ref="H361">MIN(Table2[num_loops],_xlfn.FLOOR.MATH(Table1[[#This Row],[w]]/Table2[Band Width]))</f>
        <v>4</v>
      </c>
      <c r="I361" s="3" cm="1">
        <f t="array" ref="I361">MIN(Table2[num_loops],_xlfn.FLOOR.MATH((Table2[w_sections]-Table1[[#This Row],[w]])/Table2[Band Width]))</f>
        <v>0</v>
      </c>
      <c r="J361" s="3">
        <f>MIN(Table1[[#This Row],[ring based on ascending w]],Table1[[#This Row],[ring based on descending w]])</f>
        <v>0</v>
      </c>
      <c r="L361" s="3">
        <f>MIN(Table1[[#This Row],[ring based on H]],Table1[[#This Row],[Ring based on W]])</f>
        <v>0</v>
      </c>
      <c r="M361" s="3" cm="1">
        <f t="array" ref="M3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62" spans="2:13" x14ac:dyDescent="0.45">
      <c r="B362" s="1">
        <f t="shared" si="10"/>
        <v>5</v>
      </c>
      <c r="C362" s="1">
        <f t="shared" si="11"/>
        <v>49</v>
      </c>
      <c r="D362" s="3" cm="1">
        <f t="array" ref="D362">MIN(Table2[num_loops],_xlfn.FLOOR.MATH(Table1[[#This Row],[h]]/Table2[Band Width]))</f>
        <v>1</v>
      </c>
      <c r="E362" s="3" cm="1">
        <f t="array" ref="E362">MIN(Table2[num_loops],_xlfn.FLOOR.MATH((Table2[h_sections]-Table1[[#This Row],[h]])/Table2[Band Width]))</f>
        <v>4</v>
      </c>
      <c r="F362" s="3">
        <f>MIN(Table1[[#This Row],[ring based on ascending h]],Table1[[#This Row],[ring based on descending h]])</f>
        <v>1</v>
      </c>
      <c r="G362" s="3"/>
      <c r="H362" s="3" cm="1">
        <f t="array" ref="H362">MIN(Table2[num_loops],_xlfn.FLOOR.MATH(Table1[[#This Row],[w]]/Table2[Band Width]))</f>
        <v>4</v>
      </c>
      <c r="I362" s="3" cm="1">
        <f t="array" ref="I362">MIN(Table2[num_loops],_xlfn.FLOOR.MATH((Table2[w_sections]-Table1[[#This Row],[w]])/Table2[Band Width]))</f>
        <v>0</v>
      </c>
      <c r="J362" s="3">
        <f>MIN(Table1[[#This Row],[ring based on ascending w]],Table1[[#This Row],[ring based on descending w]])</f>
        <v>0</v>
      </c>
      <c r="L362" s="3">
        <f>MIN(Table1[[#This Row],[ring based on H]],Table1[[#This Row],[Ring based on W]])</f>
        <v>0</v>
      </c>
      <c r="M362" s="3" cm="1">
        <f t="array" ref="M3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63" spans="2:13" x14ac:dyDescent="0.45">
      <c r="B363" s="1">
        <f t="shared" si="10"/>
        <v>6</v>
      </c>
      <c r="C363" s="1">
        <f t="shared" si="11"/>
        <v>0</v>
      </c>
      <c r="D363" s="3" cm="1">
        <f t="array" ref="D363">MIN(Table2[num_loops],_xlfn.FLOOR.MATH(Table1[[#This Row],[h]]/Table2[Band Width]))</f>
        <v>1</v>
      </c>
      <c r="E363" s="3" cm="1">
        <f t="array" ref="E363">MIN(Table2[num_loops],_xlfn.FLOOR.MATH((Table2[h_sections]-Table1[[#This Row],[h]])/Table2[Band Width]))</f>
        <v>4</v>
      </c>
      <c r="F363" s="3">
        <f>MIN(Table1[[#This Row],[ring based on ascending h]],Table1[[#This Row],[ring based on descending h]])</f>
        <v>1</v>
      </c>
      <c r="G363" s="3"/>
      <c r="H363" s="3" cm="1">
        <f t="array" ref="H363">MIN(Table2[num_loops],_xlfn.FLOOR.MATH(Table1[[#This Row],[w]]/Table2[Band Width]))</f>
        <v>0</v>
      </c>
      <c r="I363" s="3" cm="1">
        <f t="array" ref="I363">MIN(Table2[num_loops],_xlfn.FLOOR.MATH((Table2[w_sections]-Table1[[#This Row],[w]])/Table2[Band Width]))</f>
        <v>4</v>
      </c>
      <c r="J363" s="3">
        <f>MIN(Table1[[#This Row],[ring based on ascending w]],Table1[[#This Row],[ring based on descending w]])</f>
        <v>0</v>
      </c>
      <c r="L363" s="3">
        <f>MIN(Table1[[#This Row],[ring based on H]],Table1[[#This Row],[Ring based on W]])</f>
        <v>0</v>
      </c>
      <c r="M363" s="3" cm="1">
        <f t="array" ref="M3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64" spans="2:13" x14ac:dyDescent="0.45">
      <c r="B364" s="1">
        <f t="shared" si="10"/>
        <v>6</v>
      </c>
      <c r="C364" s="1">
        <f t="shared" si="11"/>
        <v>1</v>
      </c>
      <c r="D364" s="3" cm="1">
        <f t="array" ref="D364">MIN(Table2[num_loops],_xlfn.FLOOR.MATH(Table1[[#This Row],[h]]/Table2[Band Width]))</f>
        <v>1</v>
      </c>
      <c r="E364" s="3" cm="1">
        <f t="array" ref="E364">MIN(Table2[num_loops],_xlfn.FLOOR.MATH((Table2[h_sections]-Table1[[#This Row],[h]])/Table2[Band Width]))</f>
        <v>4</v>
      </c>
      <c r="F364" s="3">
        <f>MIN(Table1[[#This Row],[ring based on ascending h]],Table1[[#This Row],[ring based on descending h]])</f>
        <v>1</v>
      </c>
      <c r="G364" s="3"/>
      <c r="H364" s="3" cm="1">
        <f t="array" ref="H364">MIN(Table2[num_loops],_xlfn.FLOOR.MATH(Table1[[#This Row],[w]]/Table2[Band Width]))</f>
        <v>0</v>
      </c>
      <c r="I364" s="3" cm="1">
        <f t="array" ref="I364">MIN(Table2[num_loops],_xlfn.FLOOR.MATH((Table2[w_sections]-Table1[[#This Row],[w]])/Table2[Band Width]))</f>
        <v>4</v>
      </c>
      <c r="J364" s="3">
        <f>MIN(Table1[[#This Row],[ring based on ascending w]],Table1[[#This Row],[ring based on descending w]])</f>
        <v>0</v>
      </c>
      <c r="L364" s="3">
        <f>MIN(Table1[[#This Row],[ring based on H]],Table1[[#This Row],[Ring based on W]])</f>
        <v>0</v>
      </c>
      <c r="M364" s="3" cm="1">
        <f t="array" ref="M3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65" spans="2:13" x14ac:dyDescent="0.45">
      <c r="B365" s="1">
        <f t="shared" si="10"/>
        <v>6</v>
      </c>
      <c r="C365" s="1">
        <f t="shared" si="11"/>
        <v>2</v>
      </c>
      <c r="D365" s="3" cm="1">
        <f t="array" ref="D365">MIN(Table2[num_loops],_xlfn.FLOOR.MATH(Table1[[#This Row],[h]]/Table2[Band Width]))</f>
        <v>1</v>
      </c>
      <c r="E365" s="3" cm="1">
        <f t="array" ref="E365">MIN(Table2[num_loops],_xlfn.FLOOR.MATH((Table2[h_sections]-Table1[[#This Row],[h]])/Table2[Band Width]))</f>
        <v>4</v>
      </c>
      <c r="F365" s="3">
        <f>MIN(Table1[[#This Row],[ring based on ascending h]],Table1[[#This Row],[ring based on descending h]])</f>
        <v>1</v>
      </c>
      <c r="G365" s="3"/>
      <c r="H365" s="3" cm="1">
        <f t="array" ref="H365">MIN(Table2[num_loops],_xlfn.FLOOR.MATH(Table1[[#This Row],[w]]/Table2[Band Width]))</f>
        <v>0</v>
      </c>
      <c r="I365" s="3" cm="1">
        <f t="array" ref="I365">MIN(Table2[num_loops],_xlfn.FLOOR.MATH((Table2[w_sections]-Table1[[#This Row],[w]])/Table2[Band Width]))</f>
        <v>4</v>
      </c>
      <c r="J365" s="3">
        <f>MIN(Table1[[#This Row],[ring based on ascending w]],Table1[[#This Row],[ring based on descending w]])</f>
        <v>0</v>
      </c>
      <c r="L365" s="3">
        <f>MIN(Table1[[#This Row],[ring based on H]],Table1[[#This Row],[Ring based on W]])</f>
        <v>0</v>
      </c>
      <c r="M365" s="3" cm="1">
        <f t="array" ref="M3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66" spans="2:13" x14ac:dyDescent="0.45">
      <c r="B366" s="1">
        <f t="shared" si="10"/>
        <v>6</v>
      </c>
      <c r="C366" s="1">
        <f t="shared" si="11"/>
        <v>3</v>
      </c>
      <c r="D366" s="3" cm="1">
        <f t="array" ref="D366">MIN(Table2[num_loops],_xlfn.FLOOR.MATH(Table1[[#This Row],[h]]/Table2[Band Width]))</f>
        <v>1</v>
      </c>
      <c r="E366" s="3" cm="1">
        <f t="array" ref="E366">MIN(Table2[num_loops],_xlfn.FLOOR.MATH((Table2[h_sections]-Table1[[#This Row],[h]])/Table2[Band Width]))</f>
        <v>4</v>
      </c>
      <c r="F366" s="3">
        <f>MIN(Table1[[#This Row],[ring based on ascending h]],Table1[[#This Row],[ring based on descending h]])</f>
        <v>1</v>
      </c>
      <c r="G366" s="3"/>
      <c r="H366" s="3" cm="1">
        <f t="array" ref="H366">MIN(Table2[num_loops],_xlfn.FLOOR.MATH(Table1[[#This Row],[w]]/Table2[Band Width]))</f>
        <v>0</v>
      </c>
      <c r="I366" s="3" cm="1">
        <f t="array" ref="I366">MIN(Table2[num_loops],_xlfn.FLOOR.MATH((Table2[w_sections]-Table1[[#This Row],[w]])/Table2[Band Width]))</f>
        <v>4</v>
      </c>
      <c r="J366" s="3">
        <f>MIN(Table1[[#This Row],[ring based on ascending w]],Table1[[#This Row],[ring based on descending w]])</f>
        <v>0</v>
      </c>
      <c r="L366" s="3">
        <f>MIN(Table1[[#This Row],[ring based on H]],Table1[[#This Row],[Ring based on W]])</f>
        <v>0</v>
      </c>
      <c r="M366" s="3" cm="1">
        <f t="array" ref="M3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67" spans="2:13" x14ac:dyDescent="0.45">
      <c r="B367" s="1">
        <f t="shared" si="10"/>
        <v>6</v>
      </c>
      <c r="C367" s="1">
        <f t="shared" si="11"/>
        <v>4</v>
      </c>
      <c r="D367" s="3" cm="1">
        <f t="array" ref="D367">MIN(Table2[num_loops],_xlfn.FLOOR.MATH(Table1[[#This Row],[h]]/Table2[Band Width]))</f>
        <v>1</v>
      </c>
      <c r="E367" s="3" cm="1">
        <f t="array" ref="E367">MIN(Table2[num_loops],_xlfn.FLOOR.MATH((Table2[h_sections]-Table1[[#This Row],[h]])/Table2[Band Width]))</f>
        <v>4</v>
      </c>
      <c r="F367" s="3">
        <f>MIN(Table1[[#This Row],[ring based on ascending h]],Table1[[#This Row],[ring based on descending h]])</f>
        <v>1</v>
      </c>
      <c r="G367" s="3"/>
      <c r="H367" s="3" cm="1">
        <f t="array" ref="H367">MIN(Table2[num_loops],_xlfn.FLOOR.MATH(Table1[[#This Row],[w]]/Table2[Band Width]))</f>
        <v>0</v>
      </c>
      <c r="I367" s="3" cm="1">
        <f t="array" ref="I367">MIN(Table2[num_loops],_xlfn.FLOOR.MATH((Table2[w_sections]-Table1[[#This Row],[w]])/Table2[Band Width]))</f>
        <v>4</v>
      </c>
      <c r="J367" s="3">
        <f>MIN(Table1[[#This Row],[ring based on ascending w]],Table1[[#This Row],[ring based on descending w]])</f>
        <v>0</v>
      </c>
      <c r="L367" s="3">
        <f>MIN(Table1[[#This Row],[ring based on H]],Table1[[#This Row],[Ring based on W]])</f>
        <v>0</v>
      </c>
      <c r="M367" s="3" cm="1">
        <f t="array" ref="M3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368" spans="2:13" x14ac:dyDescent="0.45">
      <c r="B368" s="1">
        <f t="shared" si="10"/>
        <v>6</v>
      </c>
      <c r="C368" s="1">
        <f t="shared" si="11"/>
        <v>5</v>
      </c>
      <c r="D368" s="3" cm="1">
        <f t="array" ref="D368">MIN(Table2[num_loops],_xlfn.FLOOR.MATH(Table1[[#This Row],[h]]/Table2[Band Width]))</f>
        <v>1</v>
      </c>
      <c r="E368" s="3" cm="1">
        <f t="array" ref="E368">MIN(Table2[num_loops],_xlfn.FLOOR.MATH((Table2[h_sections]-Table1[[#This Row],[h]])/Table2[Band Width]))</f>
        <v>4</v>
      </c>
      <c r="F368" s="3">
        <f>MIN(Table1[[#This Row],[ring based on ascending h]],Table1[[#This Row],[ring based on descending h]])</f>
        <v>1</v>
      </c>
      <c r="G368" s="3"/>
      <c r="H368" s="3" cm="1">
        <f t="array" ref="H368">MIN(Table2[num_loops],_xlfn.FLOOR.MATH(Table1[[#This Row],[w]]/Table2[Band Width]))</f>
        <v>1</v>
      </c>
      <c r="I368" s="3" cm="1">
        <f t="array" ref="I368">MIN(Table2[num_loops],_xlfn.FLOOR.MATH((Table2[w_sections]-Table1[[#This Row],[w]])/Table2[Band Width]))</f>
        <v>4</v>
      </c>
      <c r="J368" s="3">
        <f>MIN(Table1[[#This Row],[ring based on ascending w]],Table1[[#This Row],[ring based on descending w]])</f>
        <v>1</v>
      </c>
      <c r="L368" s="3">
        <f>MIN(Table1[[#This Row],[ring based on H]],Table1[[#This Row],[Ring based on W]])</f>
        <v>1</v>
      </c>
      <c r="M368" s="3" cm="1">
        <f t="array" ref="M3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69" spans="2:13" x14ac:dyDescent="0.45">
      <c r="B369" s="1">
        <f t="shared" si="10"/>
        <v>6</v>
      </c>
      <c r="C369" s="1">
        <f t="shared" si="11"/>
        <v>6</v>
      </c>
      <c r="D369" s="3" cm="1">
        <f t="array" ref="D369">MIN(Table2[num_loops],_xlfn.FLOOR.MATH(Table1[[#This Row],[h]]/Table2[Band Width]))</f>
        <v>1</v>
      </c>
      <c r="E369" s="3" cm="1">
        <f t="array" ref="E369">MIN(Table2[num_loops],_xlfn.FLOOR.MATH((Table2[h_sections]-Table1[[#This Row],[h]])/Table2[Band Width]))</f>
        <v>4</v>
      </c>
      <c r="F369" s="3">
        <f>MIN(Table1[[#This Row],[ring based on ascending h]],Table1[[#This Row],[ring based on descending h]])</f>
        <v>1</v>
      </c>
      <c r="G369" s="3"/>
      <c r="H369" s="3" cm="1">
        <f t="array" ref="H369">MIN(Table2[num_loops],_xlfn.FLOOR.MATH(Table1[[#This Row],[w]]/Table2[Band Width]))</f>
        <v>1</v>
      </c>
      <c r="I369" s="3" cm="1">
        <f t="array" ref="I369">MIN(Table2[num_loops],_xlfn.FLOOR.MATH((Table2[w_sections]-Table1[[#This Row],[w]])/Table2[Band Width]))</f>
        <v>4</v>
      </c>
      <c r="J369" s="3">
        <f>MIN(Table1[[#This Row],[ring based on ascending w]],Table1[[#This Row],[ring based on descending w]])</f>
        <v>1</v>
      </c>
      <c r="L369" s="3">
        <f>MIN(Table1[[#This Row],[ring based on H]],Table1[[#This Row],[Ring based on W]])</f>
        <v>1</v>
      </c>
      <c r="M369" s="3" cm="1">
        <f t="array" ref="M3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0" spans="2:13" x14ac:dyDescent="0.45">
      <c r="B370" s="1">
        <f t="shared" ref="B370:B433" si="12">B320+1</f>
        <v>6</v>
      </c>
      <c r="C370" s="1">
        <f t="shared" ref="C370:C433" si="13">C320</f>
        <v>7</v>
      </c>
      <c r="D370" s="3" cm="1">
        <f t="array" ref="D370">MIN(Table2[num_loops],_xlfn.FLOOR.MATH(Table1[[#This Row],[h]]/Table2[Band Width]))</f>
        <v>1</v>
      </c>
      <c r="E370" s="3" cm="1">
        <f t="array" ref="E370">MIN(Table2[num_loops],_xlfn.FLOOR.MATH((Table2[h_sections]-Table1[[#This Row],[h]])/Table2[Band Width]))</f>
        <v>4</v>
      </c>
      <c r="F370" s="3">
        <f>MIN(Table1[[#This Row],[ring based on ascending h]],Table1[[#This Row],[ring based on descending h]])</f>
        <v>1</v>
      </c>
      <c r="G370" s="3"/>
      <c r="H370" s="3" cm="1">
        <f t="array" ref="H370">MIN(Table2[num_loops],_xlfn.FLOOR.MATH(Table1[[#This Row],[w]]/Table2[Band Width]))</f>
        <v>1</v>
      </c>
      <c r="I370" s="3" cm="1">
        <f t="array" ref="I370">MIN(Table2[num_loops],_xlfn.FLOOR.MATH((Table2[w_sections]-Table1[[#This Row],[w]])/Table2[Band Width]))</f>
        <v>4</v>
      </c>
      <c r="J370" s="3">
        <f>MIN(Table1[[#This Row],[ring based on ascending w]],Table1[[#This Row],[ring based on descending w]])</f>
        <v>1</v>
      </c>
      <c r="L370" s="3">
        <f>MIN(Table1[[#This Row],[ring based on H]],Table1[[#This Row],[Ring based on W]])</f>
        <v>1</v>
      </c>
      <c r="M370" s="3" cm="1">
        <f t="array" ref="M3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1" spans="2:13" x14ac:dyDescent="0.45">
      <c r="B371" s="1">
        <f t="shared" si="12"/>
        <v>6</v>
      </c>
      <c r="C371" s="1">
        <f t="shared" si="13"/>
        <v>8</v>
      </c>
      <c r="D371" s="3" cm="1">
        <f t="array" ref="D371">MIN(Table2[num_loops],_xlfn.FLOOR.MATH(Table1[[#This Row],[h]]/Table2[Band Width]))</f>
        <v>1</v>
      </c>
      <c r="E371" s="3" cm="1">
        <f t="array" ref="E371">MIN(Table2[num_loops],_xlfn.FLOOR.MATH((Table2[h_sections]-Table1[[#This Row],[h]])/Table2[Band Width]))</f>
        <v>4</v>
      </c>
      <c r="F371" s="3">
        <f>MIN(Table1[[#This Row],[ring based on ascending h]],Table1[[#This Row],[ring based on descending h]])</f>
        <v>1</v>
      </c>
      <c r="G371" s="3"/>
      <c r="H371" s="3" cm="1">
        <f t="array" ref="H371">MIN(Table2[num_loops],_xlfn.FLOOR.MATH(Table1[[#This Row],[w]]/Table2[Band Width]))</f>
        <v>1</v>
      </c>
      <c r="I371" s="3" cm="1">
        <f t="array" ref="I371">MIN(Table2[num_loops],_xlfn.FLOOR.MATH((Table2[w_sections]-Table1[[#This Row],[w]])/Table2[Band Width]))</f>
        <v>4</v>
      </c>
      <c r="J371" s="3">
        <f>MIN(Table1[[#This Row],[ring based on ascending w]],Table1[[#This Row],[ring based on descending w]])</f>
        <v>1</v>
      </c>
      <c r="L371" s="3">
        <f>MIN(Table1[[#This Row],[ring based on H]],Table1[[#This Row],[Ring based on W]])</f>
        <v>1</v>
      </c>
      <c r="M371" s="3" cm="1">
        <f t="array" ref="M3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2" spans="2:13" x14ac:dyDescent="0.45">
      <c r="B372" s="1">
        <f t="shared" si="12"/>
        <v>6</v>
      </c>
      <c r="C372" s="1">
        <f t="shared" si="13"/>
        <v>9</v>
      </c>
      <c r="D372" s="3" cm="1">
        <f t="array" ref="D372">MIN(Table2[num_loops],_xlfn.FLOOR.MATH(Table1[[#This Row],[h]]/Table2[Band Width]))</f>
        <v>1</v>
      </c>
      <c r="E372" s="3" cm="1">
        <f t="array" ref="E372">MIN(Table2[num_loops],_xlfn.FLOOR.MATH((Table2[h_sections]-Table1[[#This Row],[h]])/Table2[Band Width]))</f>
        <v>4</v>
      </c>
      <c r="F372" s="3">
        <f>MIN(Table1[[#This Row],[ring based on ascending h]],Table1[[#This Row],[ring based on descending h]])</f>
        <v>1</v>
      </c>
      <c r="G372" s="3"/>
      <c r="H372" s="3" cm="1">
        <f t="array" ref="H372">MIN(Table2[num_loops],_xlfn.FLOOR.MATH(Table1[[#This Row],[w]]/Table2[Band Width]))</f>
        <v>1</v>
      </c>
      <c r="I372" s="3" cm="1">
        <f t="array" ref="I372">MIN(Table2[num_loops],_xlfn.FLOOR.MATH((Table2[w_sections]-Table1[[#This Row],[w]])/Table2[Band Width]))</f>
        <v>4</v>
      </c>
      <c r="J372" s="3">
        <f>MIN(Table1[[#This Row],[ring based on ascending w]],Table1[[#This Row],[ring based on descending w]])</f>
        <v>1</v>
      </c>
      <c r="L372" s="3">
        <f>MIN(Table1[[#This Row],[ring based on H]],Table1[[#This Row],[Ring based on W]])</f>
        <v>1</v>
      </c>
      <c r="M372" s="3" cm="1">
        <f t="array" ref="M3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3" spans="2:13" x14ac:dyDescent="0.45">
      <c r="B373" s="1">
        <f t="shared" si="12"/>
        <v>6</v>
      </c>
      <c r="C373" s="1">
        <f t="shared" si="13"/>
        <v>10</v>
      </c>
      <c r="D373" s="3" cm="1">
        <f t="array" ref="D373">MIN(Table2[num_loops],_xlfn.FLOOR.MATH(Table1[[#This Row],[h]]/Table2[Band Width]))</f>
        <v>1</v>
      </c>
      <c r="E373" s="3" cm="1">
        <f t="array" ref="E373">MIN(Table2[num_loops],_xlfn.FLOOR.MATH((Table2[h_sections]-Table1[[#This Row],[h]])/Table2[Band Width]))</f>
        <v>4</v>
      </c>
      <c r="F373" s="3">
        <f>MIN(Table1[[#This Row],[ring based on ascending h]],Table1[[#This Row],[ring based on descending h]])</f>
        <v>1</v>
      </c>
      <c r="G373" s="3"/>
      <c r="H373" s="3" cm="1">
        <f t="array" ref="H373">MIN(Table2[num_loops],_xlfn.FLOOR.MATH(Table1[[#This Row],[w]]/Table2[Band Width]))</f>
        <v>2</v>
      </c>
      <c r="I373" s="3" cm="1">
        <f t="array" ref="I373">MIN(Table2[num_loops],_xlfn.FLOOR.MATH((Table2[w_sections]-Table1[[#This Row],[w]])/Table2[Band Width]))</f>
        <v>4</v>
      </c>
      <c r="J373" s="3">
        <f>MIN(Table1[[#This Row],[ring based on ascending w]],Table1[[#This Row],[ring based on descending w]])</f>
        <v>2</v>
      </c>
      <c r="L373" s="3">
        <f>MIN(Table1[[#This Row],[ring based on H]],Table1[[#This Row],[Ring based on W]])</f>
        <v>1</v>
      </c>
      <c r="M373" s="3" cm="1">
        <f t="array" ref="M3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4" spans="2:13" x14ac:dyDescent="0.45">
      <c r="B374" s="1">
        <f t="shared" si="12"/>
        <v>6</v>
      </c>
      <c r="C374" s="1">
        <f t="shared" si="13"/>
        <v>11</v>
      </c>
      <c r="D374" s="3" cm="1">
        <f t="array" ref="D374">MIN(Table2[num_loops],_xlfn.FLOOR.MATH(Table1[[#This Row],[h]]/Table2[Band Width]))</f>
        <v>1</v>
      </c>
      <c r="E374" s="3" cm="1">
        <f t="array" ref="E374">MIN(Table2[num_loops],_xlfn.FLOOR.MATH((Table2[h_sections]-Table1[[#This Row],[h]])/Table2[Band Width]))</f>
        <v>4</v>
      </c>
      <c r="F374" s="3">
        <f>MIN(Table1[[#This Row],[ring based on ascending h]],Table1[[#This Row],[ring based on descending h]])</f>
        <v>1</v>
      </c>
      <c r="G374" s="3"/>
      <c r="H374" s="3" cm="1">
        <f t="array" ref="H374">MIN(Table2[num_loops],_xlfn.FLOOR.MATH(Table1[[#This Row],[w]]/Table2[Band Width]))</f>
        <v>2</v>
      </c>
      <c r="I374" s="3" cm="1">
        <f t="array" ref="I374">MIN(Table2[num_loops],_xlfn.FLOOR.MATH((Table2[w_sections]-Table1[[#This Row],[w]])/Table2[Band Width]))</f>
        <v>4</v>
      </c>
      <c r="J374" s="3">
        <f>MIN(Table1[[#This Row],[ring based on ascending w]],Table1[[#This Row],[ring based on descending w]])</f>
        <v>2</v>
      </c>
      <c r="L374" s="3">
        <f>MIN(Table1[[#This Row],[ring based on H]],Table1[[#This Row],[Ring based on W]])</f>
        <v>1</v>
      </c>
      <c r="M374" s="3" cm="1">
        <f t="array" ref="M3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5" spans="2:13" x14ac:dyDescent="0.45">
      <c r="B375" s="1">
        <f t="shared" si="12"/>
        <v>6</v>
      </c>
      <c r="C375" s="1">
        <f t="shared" si="13"/>
        <v>12</v>
      </c>
      <c r="D375" s="3" cm="1">
        <f t="array" ref="D375">MIN(Table2[num_loops],_xlfn.FLOOR.MATH(Table1[[#This Row],[h]]/Table2[Band Width]))</f>
        <v>1</v>
      </c>
      <c r="E375" s="3" cm="1">
        <f t="array" ref="E375">MIN(Table2[num_loops],_xlfn.FLOOR.MATH((Table2[h_sections]-Table1[[#This Row],[h]])/Table2[Band Width]))</f>
        <v>4</v>
      </c>
      <c r="F375" s="3">
        <f>MIN(Table1[[#This Row],[ring based on ascending h]],Table1[[#This Row],[ring based on descending h]])</f>
        <v>1</v>
      </c>
      <c r="G375" s="3"/>
      <c r="H375" s="3" cm="1">
        <f t="array" ref="H375">MIN(Table2[num_loops],_xlfn.FLOOR.MATH(Table1[[#This Row],[w]]/Table2[Band Width]))</f>
        <v>2</v>
      </c>
      <c r="I375" s="3" cm="1">
        <f t="array" ref="I375">MIN(Table2[num_loops],_xlfn.FLOOR.MATH((Table2[w_sections]-Table1[[#This Row],[w]])/Table2[Band Width]))</f>
        <v>4</v>
      </c>
      <c r="J375" s="3">
        <f>MIN(Table1[[#This Row],[ring based on ascending w]],Table1[[#This Row],[ring based on descending w]])</f>
        <v>2</v>
      </c>
      <c r="L375" s="3">
        <f>MIN(Table1[[#This Row],[ring based on H]],Table1[[#This Row],[Ring based on W]])</f>
        <v>1</v>
      </c>
      <c r="M375" s="3" cm="1">
        <f t="array" ref="M3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6" spans="2:13" x14ac:dyDescent="0.45">
      <c r="B376" s="1">
        <f t="shared" si="12"/>
        <v>6</v>
      </c>
      <c r="C376" s="1">
        <f t="shared" si="13"/>
        <v>13</v>
      </c>
      <c r="D376" s="3" cm="1">
        <f t="array" ref="D376">MIN(Table2[num_loops],_xlfn.FLOOR.MATH(Table1[[#This Row],[h]]/Table2[Band Width]))</f>
        <v>1</v>
      </c>
      <c r="E376" s="3" cm="1">
        <f t="array" ref="E376">MIN(Table2[num_loops],_xlfn.FLOOR.MATH((Table2[h_sections]-Table1[[#This Row],[h]])/Table2[Band Width]))</f>
        <v>4</v>
      </c>
      <c r="F376" s="3">
        <f>MIN(Table1[[#This Row],[ring based on ascending h]],Table1[[#This Row],[ring based on descending h]])</f>
        <v>1</v>
      </c>
      <c r="G376" s="3"/>
      <c r="H376" s="3" cm="1">
        <f t="array" ref="H376">MIN(Table2[num_loops],_xlfn.FLOOR.MATH(Table1[[#This Row],[w]]/Table2[Band Width]))</f>
        <v>2</v>
      </c>
      <c r="I376" s="3" cm="1">
        <f t="array" ref="I376">MIN(Table2[num_loops],_xlfn.FLOOR.MATH((Table2[w_sections]-Table1[[#This Row],[w]])/Table2[Band Width]))</f>
        <v>4</v>
      </c>
      <c r="J376" s="3">
        <f>MIN(Table1[[#This Row],[ring based on ascending w]],Table1[[#This Row],[ring based on descending w]])</f>
        <v>2</v>
      </c>
      <c r="L376" s="3">
        <f>MIN(Table1[[#This Row],[ring based on H]],Table1[[#This Row],[Ring based on W]])</f>
        <v>1</v>
      </c>
      <c r="M376" s="3" cm="1">
        <f t="array" ref="M3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7" spans="2:13" x14ac:dyDescent="0.45">
      <c r="B377" s="1">
        <f t="shared" si="12"/>
        <v>6</v>
      </c>
      <c r="C377" s="1">
        <f t="shared" si="13"/>
        <v>14</v>
      </c>
      <c r="D377" s="3" cm="1">
        <f t="array" ref="D377">MIN(Table2[num_loops],_xlfn.FLOOR.MATH(Table1[[#This Row],[h]]/Table2[Band Width]))</f>
        <v>1</v>
      </c>
      <c r="E377" s="3" cm="1">
        <f t="array" ref="E377">MIN(Table2[num_loops],_xlfn.FLOOR.MATH((Table2[h_sections]-Table1[[#This Row],[h]])/Table2[Band Width]))</f>
        <v>4</v>
      </c>
      <c r="F377" s="3">
        <f>MIN(Table1[[#This Row],[ring based on ascending h]],Table1[[#This Row],[ring based on descending h]])</f>
        <v>1</v>
      </c>
      <c r="G377" s="3"/>
      <c r="H377" s="3" cm="1">
        <f t="array" ref="H377">MIN(Table2[num_loops],_xlfn.FLOOR.MATH(Table1[[#This Row],[w]]/Table2[Band Width]))</f>
        <v>2</v>
      </c>
      <c r="I377" s="3" cm="1">
        <f t="array" ref="I377">MIN(Table2[num_loops],_xlfn.FLOOR.MATH((Table2[w_sections]-Table1[[#This Row],[w]])/Table2[Band Width]))</f>
        <v>4</v>
      </c>
      <c r="J377" s="3">
        <f>MIN(Table1[[#This Row],[ring based on ascending w]],Table1[[#This Row],[ring based on descending w]])</f>
        <v>2</v>
      </c>
      <c r="L377" s="3">
        <f>MIN(Table1[[#This Row],[ring based on H]],Table1[[#This Row],[Ring based on W]])</f>
        <v>1</v>
      </c>
      <c r="M377" s="3" cm="1">
        <f t="array" ref="M3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8" spans="2:13" x14ac:dyDescent="0.45">
      <c r="B378" s="1">
        <f t="shared" si="12"/>
        <v>6</v>
      </c>
      <c r="C378" s="1">
        <f t="shared" si="13"/>
        <v>15</v>
      </c>
      <c r="D378" s="3" cm="1">
        <f t="array" ref="D378">MIN(Table2[num_loops],_xlfn.FLOOR.MATH(Table1[[#This Row],[h]]/Table2[Band Width]))</f>
        <v>1</v>
      </c>
      <c r="E378" s="3" cm="1">
        <f t="array" ref="E378">MIN(Table2[num_loops],_xlfn.FLOOR.MATH((Table2[h_sections]-Table1[[#This Row],[h]])/Table2[Band Width]))</f>
        <v>4</v>
      </c>
      <c r="F378" s="3">
        <f>MIN(Table1[[#This Row],[ring based on ascending h]],Table1[[#This Row],[ring based on descending h]])</f>
        <v>1</v>
      </c>
      <c r="G378" s="3"/>
      <c r="H378" s="3" cm="1">
        <f t="array" ref="H378">MIN(Table2[num_loops],_xlfn.FLOOR.MATH(Table1[[#This Row],[w]]/Table2[Band Width]))</f>
        <v>3</v>
      </c>
      <c r="I378" s="3" cm="1">
        <f t="array" ref="I378">MIN(Table2[num_loops],_xlfn.FLOOR.MATH((Table2[w_sections]-Table1[[#This Row],[w]])/Table2[Band Width]))</f>
        <v>4</v>
      </c>
      <c r="J378" s="3">
        <f>MIN(Table1[[#This Row],[ring based on ascending w]],Table1[[#This Row],[ring based on descending w]])</f>
        <v>3</v>
      </c>
      <c r="L378" s="3">
        <f>MIN(Table1[[#This Row],[ring based on H]],Table1[[#This Row],[Ring based on W]])</f>
        <v>1</v>
      </c>
      <c r="M378" s="3" cm="1">
        <f t="array" ref="M3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79" spans="2:13" x14ac:dyDescent="0.45">
      <c r="B379" s="1">
        <f t="shared" si="12"/>
        <v>6</v>
      </c>
      <c r="C379" s="1">
        <f t="shared" si="13"/>
        <v>16</v>
      </c>
      <c r="D379" s="3" cm="1">
        <f t="array" ref="D379">MIN(Table2[num_loops],_xlfn.FLOOR.MATH(Table1[[#This Row],[h]]/Table2[Band Width]))</f>
        <v>1</v>
      </c>
      <c r="E379" s="3" cm="1">
        <f t="array" ref="E379">MIN(Table2[num_loops],_xlfn.FLOOR.MATH((Table2[h_sections]-Table1[[#This Row],[h]])/Table2[Band Width]))</f>
        <v>4</v>
      </c>
      <c r="F379" s="3">
        <f>MIN(Table1[[#This Row],[ring based on ascending h]],Table1[[#This Row],[ring based on descending h]])</f>
        <v>1</v>
      </c>
      <c r="G379" s="3"/>
      <c r="H379" s="3" cm="1">
        <f t="array" ref="H379">MIN(Table2[num_loops],_xlfn.FLOOR.MATH(Table1[[#This Row],[w]]/Table2[Band Width]))</f>
        <v>3</v>
      </c>
      <c r="I379" s="3" cm="1">
        <f t="array" ref="I379">MIN(Table2[num_loops],_xlfn.FLOOR.MATH((Table2[w_sections]-Table1[[#This Row],[w]])/Table2[Band Width]))</f>
        <v>4</v>
      </c>
      <c r="J379" s="3">
        <f>MIN(Table1[[#This Row],[ring based on ascending w]],Table1[[#This Row],[ring based on descending w]])</f>
        <v>3</v>
      </c>
      <c r="L379" s="3">
        <f>MIN(Table1[[#This Row],[ring based on H]],Table1[[#This Row],[Ring based on W]])</f>
        <v>1</v>
      </c>
      <c r="M379" s="3" cm="1">
        <f t="array" ref="M3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0" spans="2:13" x14ac:dyDescent="0.45">
      <c r="B380" s="1">
        <f t="shared" si="12"/>
        <v>6</v>
      </c>
      <c r="C380" s="1">
        <f t="shared" si="13"/>
        <v>17</v>
      </c>
      <c r="D380" s="3" cm="1">
        <f t="array" ref="D380">MIN(Table2[num_loops],_xlfn.FLOOR.MATH(Table1[[#This Row],[h]]/Table2[Band Width]))</f>
        <v>1</v>
      </c>
      <c r="E380" s="3" cm="1">
        <f t="array" ref="E380">MIN(Table2[num_loops],_xlfn.FLOOR.MATH((Table2[h_sections]-Table1[[#This Row],[h]])/Table2[Band Width]))</f>
        <v>4</v>
      </c>
      <c r="F380" s="3">
        <f>MIN(Table1[[#This Row],[ring based on ascending h]],Table1[[#This Row],[ring based on descending h]])</f>
        <v>1</v>
      </c>
      <c r="G380" s="3"/>
      <c r="H380" s="3" cm="1">
        <f t="array" ref="H380">MIN(Table2[num_loops],_xlfn.FLOOR.MATH(Table1[[#This Row],[w]]/Table2[Band Width]))</f>
        <v>3</v>
      </c>
      <c r="I380" s="3" cm="1">
        <f t="array" ref="I380">MIN(Table2[num_loops],_xlfn.FLOOR.MATH((Table2[w_sections]-Table1[[#This Row],[w]])/Table2[Band Width]))</f>
        <v>4</v>
      </c>
      <c r="J380" s="3">
        <f>MIN(Table1[[#This Row],[ring based on ascending w]],Table1[[#This Row],[ring based on descending w]])</f>
        <v>3</v>
      </c>
      <c r="L380" s="3">
        <f>MIN(Table1[[#This Row],[ring based on H]],Table1[[#This Row],[Ring based on W]])</f>
        <v>1</v>
      </c>
      <c r="M380" s="3" cm="1">
        <f t="array" ref="M3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1" spans="2:13" x14ac:dyDescent="0.45">
      <c r="B381" s="1">
        <f t="shared" si="12"/>
        <v>6</v>
      </c>
      <c r="C381" s="1">
        <f t="shared" si="13"/>
        <v>18</v>
      </c>
      <c r="D381" s="3" cm="1">
        <f t="array" ref="D381">MIN(Table2[num_loops],_xlfn.FLOOR.MATH(Table1[[#This Row],[h]]/Table2[Band Width]))</f>
        <v>1</v>
      </c>
      <c r="E381" s="3" cm="1">
        <f t="array" ref="E381">MIN(Table2[num_loops],_xlfn.FLOOR.MATH((Table2[h_sections]-Table1[[#This Row],[h]])/Table2[Band Width]))</f>
        <v>4</v>
      </c>
      <c r="F381" s="3">
        <f>MIN(Table1[[#This Row],[ring based on ascending h]],Table1[[#This Row],[ring based on descending h]])</f>
        <v>1</v>
      </c>
      <c r="G381" s="3"/>
      <c r="H381" s="3" cm="1">
        <f t="array" ref="H381">MIN(Table2[num_loops],_xlfn.FLOOR.MATH(Table1[[#This Row],[w]]/Table2[Band Width]))</f>
        <v>3</v>
      </c>
      <c r="I381" s="3" cm="1">
        <f t="array" ref="I381">MIN(Table2[num_loops],_xlfn.FLOOR.MATH((Table2[w_sections]-Table1[[#This Row],[w]])/Table2[Band Width]))</f>
        <v>4</v>
      </c>
      <c r="J381" s="3">
        <f>MIN(Table1[[#This Row],[ring based on ascending w]],Table1[[#This Row],[ring based on descending w]])</f>
        <v>3</v>
      </c>
      <c r="L381" s="3">
        <f>MIN(Table1[[#This Row],[ring based on H]],Table1[[#This Row],[Ring based on W]])</f>
        <v>1</v>
      </c>
      <c r="M381" s="3" cm="1">
        <f t="array" ref="M3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2" spans="2:13" x14ac:dyDescent="0.45">
      <c r="B382" s="1">
        <f t="shared" si="12"/>
        <v>6</v>
      </c>
      <c r="C382" s="1">
        <f t="shared" si="13"/>
        <v>19</v>
      </c>
      <c r="D382" s="3" cm="1">
        <f t="array" ref="D382">MIN(Table2[num_loops],_xlfn.FLOOR.MATH(Table1[[#This Row],[h]]/Table2[Band Width]))</f>
        <v>1</v>
      </c>
      <c r="E382" s="3" cm="1">
        <f t="array" ref="E382">MIN(Table2[num_loops],_xlfn.FLOOR.MATH((Table2[h_sections]-Table1[[#This Row],[h]])/Table2[Band Width]))</f>
        <v>4</v>
      </c>
      <c r="F382" s="3">
        <f>MIN(Table1[[#This Row],[ring based on ascending h]],Table1[[#This Row],[ring based on descending h]])</f>
        <v>1</v>
      </c>
      <c r="G382" s="3"/>
      <c r="H382" s="3" cm="1">
        <f t="array" ref="H382">MIN(Table2[num_loops],_xlfn.FLOOR.MATH(Table1[[#This Row],[w]]/Table2[Band Width]))</f>
        <v>3</v>
      </c>
      <c r="I382" s="3" cm="1">
        <f t="array" ref="I382">MIN(Table2[num_loops],_xlfn.FLOOR.MATH((Table2[w_sections]-Table1[[#This Row],[w]])/Table2[Band Width]))</f>
        <v>4</v>
      </c>
      <c r="J382" s="3">
        <f>MIN(Table1[[#This Row],[ring based on ascending w]],Table1[[#This Row],[ring based on descending w]])</f>
        <v>3</v>
      </c>
      <c r="L382" s="3">
        <f>MIN(Table1[[#This Row],[ring based on H]],Table1[[#This Row],[Ring based on W]])</f>
        <v>1</v>
      </c>
      <c r="M382" s="3" cm="1">
        <f t="array" ref="M3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3" spans="2:13" x14ac:dyDescent="0.45">
      <c r="B383" s="1">
        <f t="shared" si="12"/>
        <v>6</v>
      </c>
      <c r="C383" s="1">
        <f t="shared" si="13"/>
        <v>20</v>
      </c>
      <c r="D383" s="3" cm="1">
        <f t="array" ref="D383">MIN(Table2[num_loops],_xlfn.FLOOR.MATH(Table1[[#This Row],[h]]/Table2[Band Width]))</f>
        <v>1</v>
      </c>
      <c r="E383" s="3" cm="1">
        <f t="array" ref="E383">MIN(Table2[num_loops],_xlfn.FLOOR.MATH((Table2[h_sections]-Table1[[#This Row],[h]])/Table2[Band Width]))</f>
        <v>4</v>
      </c>
      <c r="F383" s="3">
        <f>MIN(Table1[[#This Row],[ring based on ascending h]],Table1[[#This Row],[ring based on descending h]])</f>
        <v>1</v>
      </c>
      <c r="G383" s="3"/>
      <c r="H383" s="3" cm="1">
        <f t="array" ref="H383">MIN(Table2[num_loops],_xlfn.FLOOR.MATH(Table1[[#This Row],[w]]/Table2[Band Width]))</f>
        <v>4</v>
      </c>
      <c r="I383" s="3" cm="1">
        <f t="array" ref="I383">MIN(Table2[num_loops],_xlfn.FLOOR.MATH((Table2[w_sections]-Table1[[#This Row],[w]])/Table2[Band Width]))</f>
        <v>4</v>
      </c>
      <c r="J383" s="3">
        <f>MIN(Table1[[#This Row],[ring based on ascending w]],Table1[[#This Row],[ring based on descending w]])</f>
        <v>4</v>
      </c>
      <c r="L383" s="3">
        <f>MIN(Table1[[#This Row],[ring based on H]],Table1[[#This Row],[Ring based on W]])</f>
        <v>1</v>
      </c>
      <c r="M383" s="3" cm="1">
        <f t="array" ref="M3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4" spans="2:13" x14ac:dyDescent="0.45">
      <c r="B384" s="1">
        <f t="shared" si="12"/>
        <v>6</v>
      </c>
      <c r="C384" s="1">
        <f t="shared" si="13"/>
        <v>21</v>
      </c>
      <c r="D384" s="3" cm="1">
        <f t="array" ref="D384">MIN(Table2[num_loops],_xlfn.FLOOR.MATH(Table1[[#This Row],[h]]/Table2[Band Width]))</f>
        <v>1</v>
      </c>
      <c r="E384" s="3" cm="1">
        <f t="array" ref="E384">MIN(Table2[num_loops],_xlfn.FLOOR.MATH((Table2[h_sections]-Table1[[#This Row],[h]])/Table2[Band Width]))</f>
        <v>4</v>
      </c>
      <c r="F384" s="3">
        <f>MIN(Table1[[#This Row],[ring based on ascending h]],Table1[[#This Row],[ring based on descending h]])</f>
        <v>1</v>
      </c>
      <c r="G384" s="3"/>
      <c r="H384" s="3" cm="1">
        <f t="array" ref="H384">MIN(Table2[num_loops],_xlfn.FLOOR.MATH(Table1[[#This Row],[w]]/Table2[Band Width]))</f>
        <v>4</v>
      </c>
      <c r="I384" s="3" cm="1">
        <f t="array" ref="I384">MIN(Table2[num_loops],_xlfn.FLOOR.MATH((Table2[w_sections]-Table1[[#This Row],[w]])/Table2[Band Width]))</f>
        <v>4</v>
      </c>
      <c r="J384" s="3">
        <f>MIN(Table1[[#This Row],[ring based on ascending w]],Table1[[#This Row],[ring based on descending w]])</f>
        <v>4</v>
      </c>
      <c r="L384" s="3">
        <f>MIN(Table1[[#This Row],[ring based on H]],Table1[[#This Row],[Ring based on W]])</f>
        <v>1</v>
      </c>
      <c r="M384" s="3" cm="1">
        <f t="array" ref="M3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5" spans="2:13" x14ac:dyDescent="0.45">
      <c r="B385" s="1">
        <f t="shared" si="12"/>
        <v>6</v>
      </c>
      <c r="C385" s="1">
        <f t="shared" si="13"/>
        <v>22</v>
      </c>
      <c r="D385" s="3" cm="1">
        <f t="array" ref="D385">MIN(Table2[num_loops],_xlfn.FLOOR.MATH(Table1[[#This Row],[h]]/Table2[Band Width]))</f>
        <v>1</v>
      </c>
      <c r="E385" s="3" cm="1">
        <f t="array" ref="E385">MIN(Table2[num_loops],_xlfn.FLOOR.MATH((Table2[h_sections]-Table1[[#This Row],[h]])/Table2[Band Width]))</f>
        <v>4</v>
      </c>
      <c r="F385" s="3">
        <f>MIN(Table1[[#This Row],[ring based on ascending h]],Table1[[#This Row],[ring based on descending h]])</f>
        <v>1</v>
      </c>
      <c r="G385" s="3"/>
      <c r="H385" s="3" cm="1">
        <f t="array" ref="H385">MIN(Table2[num_loops],_xlfn.FLOOR.MATH(Table1[[#This Row],[w]]/Table2[Band Width]))</f>
        <v>4</v>
      </c>
      <c r="I385" s="3" cm="1">
        <f t="array" ref="I385">MIN(Table2[num_loops],_xlfn.FLOOR.MATH((Table2[w_sections]-Table1[[#This Row],[w]])/Table2[Band Width]))</f>
        <v>4</v>
      </c>
      <c r="J385" s="3">
        <f>MIN(Table1[[#This Row],[ring based on ascending w]],Table1[[#This Row],[ring based on descending w]])</f>
        <v>4</v>
      </c>
      <c r="L385" s="3">
        <f>MIN(Table1[[#This Row],[ring based on H]],Table1[[#This Row],[Ring based on W]])</f>
        <v>1</v>
      </c>
      <c r="M385" s="3" cm="1">
        <f t="array" ref="M3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6" spans="2:13" x14ac:dyDescent="0.45">
      <c r="B386" s="1">
        <f t="shared" si="12"/>
        <v>6</v>
      </c>
      <c r="C386" s="1">
        <f t="shared" si="13"/>
        <v>23</v>
      </c>
      <c r="D386" s="3" cm="1">
        <f t="array" ref="D386">MIN(Table2[num_loops],_xlfn.FLOOR.MATH(Table1[[#This Row],[h]]/Table2[Band Width]))</f>
        <v>1</v>
      </c>
      <c r="E386" s="3" cm="1">
        <f t="array" ref="E386">MIN(Table2[num_loops],_xlfn.FLOOR.MATH((Table2[h_sections]-Table1[[#This Row],[h]])/Table2[Band Width]))</f>
        <v>4</v>
      </c>
      <c r="F386" s="3">
        <f>MIN(Table1[[#This Row],[ring based on ascending h]],Table1[[#This Row],[ring based on descending h]])</f>
        <v>1</v>
      </c>
      <c r="G386" s="3"/>
      <c r="H386" s="3" cm="1">
        <f t="array" ref="H386">MIN(Table2[num_loops],_xlfn.FLOOR.MATH(Table1[[#This Row],[w]]/Table2[Band Width]))</f>
        <v>4</v>
      </c>
      <c r="I386" s="3" cm="1">
        <f t="array" ref="I386">MIN(Table2[num_loops],_xlfn.FLOOR.MATH((Table2[w_sections]-Table1[[#This Row],[w]])/Table2[Band Width]))</f>
        <v>4</v>
      </c>
      <c r="J386" s="3">
        <f>MIN(Table1[[#This Row],[ring based on ascending w]],Table1[[#This Row],[ring based on descending w]])</f>
        <v>4</v>
      </c>
      <c r="L386" s="3">
        <f>MIN(Table1[[#This Row],[ring based on H]],Table1[[#This Row],[Ring based on W]])</f>
        <v>1</v>
      </c>
      <c r="M386" s="3" cm="1">
        <f t="array" ref="M3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7" spans="2:13" x14ac:dyDescent="0.45">
      <c r="B387" s="1">
        <f t="shared" si="12"/>
        <v>6</v>
      </c>
      <c r="C387" s="1">
        <f t="shared" si="13"/>
        <v>24</v>
      </c>
      <c r="D387" s="3" cm="1">
        <f t="array" ref="D387">MIN(Table2[num_loops],_xlfn.FLOOR.MATH(Table1[[#This Row],[h]]/Table2[Band Width]))</f>
        <v>1</v>
      </c>
      <c r="E387" s="3" cm="1">
        <f t="array" ref="E387">MIN(Table2[num_loops],_xlfn.FLOOR.MATH((Table2[h_sections]-Table1[[#This Row],[h]])/Table2[Band Width]))</f>
        <v>4</v>
      </c>
      <c r="F387" s="3">
        <f>MIN(Table1[[#This Row],[ring based on ascending h]],Table1[[#This Row],[ring based on descending h]])</f>
        <v>1</v>
      </c>
      <c r="G387" s="3"/>
      <c r="H387" s="3" cm="1">
        <f t="array" ref="H387">MIN(Table2[num_loops],_xlfn.FLOOR.MATH(Table1[[#This Row],[w]]/Table2[Band Width]))</f>
        <v>4</v>
      </c>
      <c r="I387" s="3" cm="1">
        <f t="array" ref="I387">MIN(Table2[num_loops],_xlfn.FLOOR.MATH((Table2[w_sections]-Table1[[#This Row],[w]])/Table2[Band Width]))</f>
        <v>4</v>
      </c>
      <c r="J387" s="3">
        <f>MIN(Table1[[#This Row],[ring based on ascending w]],Table1[[#This Row],[ring based on descending w]])</f>
        <v>4</v>
      </c>
      <c r="L387" s="3">
        <f>MIN(Table1[[#This Row],[ring based on H]],Table1[[#This Row],[Ring based on W]])</f>
        <v>1</v>
      </c>
      <c r="M387" s="3" cm="1">
        <f t="array" ref="M3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8" spans="2:13" x14ac:dyDescent="0.45">
      <c r="B388" s="1">
        <f t="shared" si="12"/>
        <v>6</v>
      </c>
      <c r="C388" s="1">
        <f t="shared" si="13"/>
        <v>25</v>
      </c>
      <c r="D388" s="3" cm="1">
        <f t="array" ref="D388">MIN(Table2[num_loops],_xlfn.FLOOR.MATH(Table1[[#This Row],[h]]/Table2[Band Width]))</f>
        <v>1</v>
      </c>
      <c r="E388" s="3" cm="1">
        <f t="array" ref="E388">MIN(Table2[num_loops],_xlfn.FLOOR.MATH((Table2[h_sections]-Table1[[#This Row],[h]])/Table2[Band Width]))</f>
        <v>4</v>
      </c>
      <c r="F388" s="3">
        <f>MIN(Table1[[#This Row],[ring based on ascending h]],Table1[[#This Row],[ring based on descending h]])</f>
        <v>1</v>
      </c>
      <c r="G388" s="3"/>
      <c r="H388" s="3" cm="1">
        <f t="array" ref="H388">MIN(Table2[num_loops],_xlfn.FLOOR.MATH(Table1[[#This Row],[w]]/Table2[Band Width]))</f>
        <v>4</v>
      </c>
      <c r="I388" s="3" cm="1">
        <f t="array" ref="I388">MIN(Table2[num_loops],_xlfn.FLOOR.MATH((Table2[w_sections]-Table1[[#This Row],[w]])/Table2[Band Width]))</f>
        <v>4</v>
      </c>
      <c r="J388" s="3">
        <f>MIN(Table1[[#This Row],[ring based on ascending w]],Table1[[#This Row],[ring based on descending w]])</f>
        <v>4</v>
      </c>
      <c r="L388" s="3">
        <f>MIN(Table1[[#This Row],[ring based on H]],Table1[[#This Row],[Ring based on W]])</f>
        <v>1</v>
      </c>
      <c r="M388" s="3" cm="1">
        <f t="array" ref="M3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89" spans="2:13" x14ac:dyDescent="0.45">
      <c r="B389" s="1">
        <f t="shared" si="12"/>
        <v>6</v>
      </c>
      <c r="C389" s="1">
        <f t="shared" si="13"/>
        <v>26</v>
      </c>
      <c r="D389" s="3" cm="1">
        <f t="array" ref="D389">MIN(Table2[num_loops],_xlfn.FLOOR.MATH(Table1[[#This Row],[h]]/Table2[Band Width]))</f>
        <v>1</v>
      </c>
      <c r="E389" s="3" cm="1">
        <f t="array" ref="E389">MIN(Table2[num_loops],_xlfn.FLOOR.MATH((Table2[h_sections]-Table1[[#This Row],[h]])/Table2[Band Width]))</f>
        <v>4</v>
      </c>
      <c r="F389" s="3">
        <f>MIN(Table1[[#This Row],[ring based on ascending h]],Table1[[#This Row],[ring based on descending h]])</f>
        <v>1</v>
      </c>
      <c r="G389" s="3"/>
      <c r="H389" s="3" cm="1">
        <f t="array" ref="H389">MIN(Table2[num_loops],_xlfn.FLOOR.MATH(Table1[[#This Row],[w]]/Table2[Band Width]))</f>
        <v>4</v>
      </c>
      <c r="I389" s="3" cm="1">
        <f t="array" ref="I389">MIN(Table2[num_loops],_xlfn.FLOOR.MATH((Table2[w_sections]-Table1[[#This Row],[w]])/Table2[Band Width]))</f>
        <v>4</v>
      </c>
      <c r="J389" s="3">
        <f>MIN(Table1[[#This Row],[ring based on ascending w]],Table1[[#This Row],[ring based on descending w]])</f>
        <v>4</v>
      </c>
      <c r="L389" s="3">
        <f>MIN(Table1[[#This Row],[ring based on H]],Table1[[#This Row],[Ring based on W]])</f>
        <v>1</v>
      </c>
      <c r="M389" s="3" cm="1">
        <f t="array" ref="M3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0" spans="2:13" x14ac:dyDescent="0.45">
      <c r="B390" s="1">
        <f t="shared" si="12"/>
        <v>6</v>
      </c>
      <c r="C390" s="1">
        <f t="shared" si="13"/>
        <v>27</v>
      </c>
      <c r="D390" s="3" cm="1">
        <f t="array" ref="D390">MIN(Table2[num_loops],_xlfn.FLOOR.MATH(Table1[[#This Row],[h]]/Table2[Band Width]))</f>
        <v>1</v>
      </c>
      <c r="E390" s="3" cm="1">
        <f t="array" ref="E390">MIN(Table2[num_loops],_xlfn.FLOOR.MATH((Table2[h_sections]-Table1[[#This Row],[h]])/Table2[Band Width]))</f>
        <v>4</v>
      </c>
      <c r="F390" s="3">
        <f>MIN(Table1[[#This Row],[ring based on ascending h]],Table1[[#This Row],[ring based on descending h]])</f>
        <v>1</v>
      </c>
      <c r="G390" s="3"/>
      <c r="H390" s="3" cm="1">
        <f t="array" ref="H390">MIN(Table2[num_loops],_xlfn.FLOOR.MATH(Table1[[#This Row],[w]]/Table2[Band Width]))</f>
        <v>4</v>
      </c>
      <c r="I390" s="3" cm="1">
        <f t="array" ref="I390">MIN(Table2[num_loops],_xlfn.FLOOR.MATH((Table2[w_sections]-Table1[[#This Row],[w]])/Table2[Band Width]))</f>
        <v>4</v>
      </c>
      <c r="J390" s="3">
        <f>MIN(Table1[[#This Row],[ring based on ascending w]],Table1[[#This Row],[ring based on descending w]])</f>
        <v>4</v>
      </c>
      <c r="L390" s="3">
        <f>MIN(Table1[[#This Row],[ring based on H]],Table1[[#This Row],[Ring based on W]])</f>
        <v>1</v>
      </c>
      <c r="M390" s="3" cm="1">
        <f t="array" ref="M3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1" spans="2:13" x14ac:dyDescent="0.45">
      <c r="B391" s="1">
        <f t="shared" si="12"/>
        <v>6</v>
      </c>
      <c r="C391" s="1">
        <f t="shared" si="13"/>
        <v>28</v>
      </c>
      <c r="D391" s="3" cm="1">
        <f t="array" ref="D391">MIN(Table2[num_loops],_xlfn.FLOOR.MATH(Table1[[#This Row],[h]]/Table2[Band Width]))</f>
        <v>1</v>
      </c>
      <c r="E391" s="3" cm="1">
        <f t="array" ref="E391">MIN(Table2[num_loops],_xlfn.FLOOR.MATH((Table2[h_sections]-Table1[[#This Row],[h]])/Table2[Band Width]))</f>
        <v>4</v>
      </c>
      <c r="F391" s="3">
        <f>MIN(Table1[[#This Row],[ring based on ascending h]],Table1[[#This Row],[ring based on descending h]])</f>
        <v>1</v>
      </c>
      <c r="G391" s="3"/>
      <c r="H391" s="3" cm="1">
        <f t="array" ref="H391">MIN(Table2[num_loops],_xlfn.FLOOR.MATH(Table1[[#This Row],[w]]/Table2[Band Width]))</f>
        <v>4</v>
      </c>
      <c r="I391" s="3" cm="1">
        <f t="array" ref="I391">MIN(Table2[num_loops],_xlfn.FLOOR.MATH((Table2[w_sections]-Table1[[#This Row],[w]])/Table2[Band Width]))</f>
        <v>4</v>
      </c>
      <c r="J391" s="3">
        <f>MIN(Table1[[#This Row],[ring based on ascending w]],Table1[[#This Row],[ring based on descending w]])</f>
        <v>4</v>
      </c>
      <c r="L391" s="3">
        <f>MIN(Table1[[#This Row],[ring based on H]],Table1[[#This Row],[Ring based on W]])</f>
        <v>1</v>
      </c>
      <c r="M391" s="3" cm="1">
        <f t="array" ref="M3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2" spans="2:13" x14ac:dyDescent="0.45">
      <c r="B392" s="1">
        <f t="shared" si="12"/>
        <v>6</v>
      </c>
      <c r="C392" s="1">
        <f t="shared" si="13"/>
        <v>29</v>
      </c>
      <c r="D392" s="3" cm="1">
        <f t="array" ref="D392">MIN(Table2[num_loops],_xlfn.FLOOR.MATH(Table1[[#This Row],[h]]/Table2[Band Width]))</f>
        <v>1</v>
      </c>
      <c r="E392" s="3" cm="1">
        <f t="array" ref="E392">MIN(Table2[num_loops],_xlfn.FLOOR.MATH((Table2[h_sections]-Table1[[#This Row],[h]])/Table2[Band Width]))</f>
        <v>4</v>
      </c>
      <c r="F392" s="3">
        <f>MIN(Table1[[#This Row],[ring based on ascending h]],Table1[[#This Row],[ring based on descending h]])</f>
        <v>1</v>
      </c>
      <c r="G392" s="3"/>
      <c r="H392" s="3" cm="1">
        <f t="array" ref="H392">MIN(Table2[num_loops],_xlfn.FLOOR.MATH(Table1[[#This Row],[w]]/Table2[Band Width]))</f>
        <v>4</v>
      </c>
      <c r="I392" s="3" cm="1">
        <f t="array" ref="I392">MIN(Table2[num_loops],_xlfn.FLOOR.MATH((Table2[w_sections]-Table1[[#This Row],[w]])/Table2[Band Width]))</f>
        <v>4</v>
      </c>
      <c r="J392" s="3">
        <f>MIN(Table1[[#This Row],[ring based on ascending w]],Table1[[#This Row],[ring based on descending w]])</f>
        <v>4</v>
      </c>
      <c r="L392" s="3">
        <f>MIN(Table1[[#This Row],[ring based on H]],Table1[[#This Row],[Ring based on W]])</f>
        <v>1</v>
      </c>
      <c r="M392" s="3" cm="1">
        <f t="array" ref="M3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3" spans="2:13" x14ac:dyDescent="0.45">
      <c r="B393" s="1">
        <f t="shared" si="12"/>
        <v>6</v>
      </c>
      <c r="C393" s="1">
        <f t="shared" si="13"/>
        <v>30</v>
      </c>
      <c r="D393" s="3" cm="1">
        <f t="array" ref="D393">MIN(Table2[num_loops],_xlfn.FLOOR.MATH(Table1[[#This Row],[h]]/Table2[Band Width]))</f>
        <v>1</v>
      </c>
      <c r="E393" s="3" cm="1">
        <f t="array" ref="E393">MIN(Table2[num_loops],_xlfn.FLOOR.MATH((Table2[h_sections]-Table1[[#This Row],[h]])/Table2[Band Width]))</f>
        <v>4</v>
      </c>
      <c r="F393" s="3">
        <f>MIN(Table1[[#This Row],[ring based on ascending h]],Table1[[#This Row],[ring based on descending h]])</f>
        <v>1</v>
      </c>
      <c r="G393" s="3"/>
      <c r="H393" s="3" cm="1">
        <f t="array" ref="H393">MIN(Table2[num_loops],_xlfn.FLOOR.MATH(Table1[[#This Row],[w]]/Table2[Band Width]))</f>
        <v>4</v>
      </c>
      <c r="I393" s="3" cm="1">
        <f t="array" ref="I393">MIN(Table2[num_loops],_xlfn.FLOOR.MATH((Table2[w_sections]-Table1[[#This Row],[w]])/Table2[Band Width]))</f>
        <v>3</v>
      </c>
      <c r="J393" s="3">
        <f>MIN(Table1[[#This Row],[ring based on ascending w]],Table1[[#This Row],[ring based on descending w]])</f>
        <v>3</v>
      </c>
      <c r="L393" s="3">
        <f>MIN(Table1[[#This Row],[ring based on H]],Table1[[#This Row],[Ring based on W]])</f>
        <v>1</v>
      </c>
      <c r="M393" s="3" cm="1">
        <f t="array" ref="M3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4" spans="2:13" x14ac:dyDescent="0.45">
      <c r="B394" s="1">
        <f t="shared" si="12"/>
        <v>6</v>
      </c>
      <c r="C394" s="1">
        <f t="shared" si="13"/>
        <v>31</v>
      </c>
      <c r="D394" s="3" cm="1">
        <f t="array" ref="D394">MIN(Table2[num_loops],_xlfn.FLOOR.MATH(Table1[[#This Row],[h]]/Table2[Band Width]))</f>
        <v>1</v>
      </c>
      <c r="E394" s="3" cm="1">
        <f t="array" ref="E394">MIN(Table2[num_loops],_xlfn.FLOOR.MATH((Table2[h_sections]-Table1[[#This Row],[h]])/Table2[Band Width]))</f>
        <v>4</v>
      </c>
      <c r="F394" s="3">
        <f>MIN(Table1[[#This Row],[ring based on ascending h]],Table1[[#This Row],[ring based on descending h]])</f>
        <v>1</v>
      </c>
      <c r="G394" s="3"/>
      <c r="H394" s="3" cm="1">
        <f t="array" ref="H394">MIN(Table2[num_loops],_xlfn.FLOOR.MATH(Table1[[#This Row],[w]]/Table2[Band Width]))</f>
        <v>4</v>
      </c>
      <c r="I394" s="3" cm="1">
        <f t="array" ref="I394">MIN(Table2[num_loops],_xlfn.FLOOR.MATH((Table2[w_sections]-Table1[[#This Row],[w]])/Table2[Band Width]))</f>
        <v>3</v>
      </c>
      <c r="J394" s="3">
        <f>MIN(Table1[[#This Row],[ring based on ascending w]],Table1[[#This Row],[ring based on descending w]])</f>
        <v>3</v>
      </c>
      <c r="L394" s="3">
        <f>MIN(Table1[[#This Row],[ring based on H]],Table1[[#This Row],[Ring based on W]])</f>
        <v>1</v>
      </c>
      <c r="M394" s="3" cm="1">
        <f t="array" ref="M3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5" spans="2:13" x14ac:dyDescent="0.45">
      <c r="B395" s="1">
        <f t="shared" si="12"/>
        <v>6</v>
      </c>
      <c r="C395" s="1">
        <f t="shared" si="13"/>
        <v>32</v>
      </c>
      <c r="D395" s="3" cm="1">
        <f t="array" ref="D395">MIN(Table2[num_loops],_xlfn.FLOOR.MATH(Table1[[#This Row],[h]]/Table2[Band Width]))</f>
        <v>1</v>
      </c>
      <c r="E395" s="3" cm="1">
        <f t="array" ref="E395">MIN(Table2[num_loops],_xlfn.FLOOR.MATH((Table2[h_sections]-Table1[[#This Row],[h]])/Table2[Band Width]))</f>
        <v>4</v>
      </c>
      <c r="F395" s="3">
        <f>MIN(Table1[[#This Row],[ring based on ascending h]],Table1[[#This Row],[ring based on descending h]])</f>
        <v>1</v>
      </c>
      <c r="G395" s="3"/>
      <c r="H395" s="3" cm="1">
        <f t="array" ref="H395">MIN(Table2[num_loops],_xlfn.FLOOR.MATH(Table1[[#This Row],[w]]/Table2[Band Width]))</f>
        <v>4</v>
      </c>
      <c r="I395" s="3" cm="1">
        <f t="array" ref="I395">MIN(Table2[num_loops],_xlfn.FLOOR.MATH((Table2[w_sections]-Table1[[#This Row],[w]])/Table2[Band Width]))</f>
        <v>3</v>
      </c>
      <c r="J395" s="3">
        <f>MIN(Table1[[#This Row],[ring based on ascending w]],Table1[[#This Row],[ring based on descending w]])</f>
        <v>3</v>
      </c>
      <c r="L395" s="3">
        <f>MIN(Table1[[#This Row],[ring based on H]],Table1[[#This Row],[Ring based on W]])</f>
        <v>1</v>
      </c>
      <c r="M395" s="3" cm="1">
        <f t="array" ref="M3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6" spans="2:13" x14ac:dyDescent="0.45">
      <c r="B396" s="1">
        <f t="shared" si="12"/>
        <v>6</v>
      </c>
      <c r="C396" s="1">
        <f t="shared" si="13"/>
        <v>33</v>
      </c>
      <c r="D396" s="3" cm="1">
        <f t="array" ref="D396">MIN(Table2[num_loops],_xlfn.FLOOR.MATH(Table1[[#This Row],[h]]/Table2[Band Width]))</f>
        <v>1</v>
      </c>
      <c r="E396" s="3" cm="1">
        <f t="array" ref="E396">MIN(Table2[num_loops],_xlfn.FLOOR.MATH((Table2[h_sections]-Table1[[#This Row],[h]])/Table2[Band Width]))</f>
        <v>4</v>
      </c>
      <c r="F396" s="3">
        <f>MIN(Table1[[#This Row],[ring based on ascending h]],Table1[[#This Row],[ring based on descending h]])</f>
        <v>1</v>
      </c>
      <c r="G396" s="3"/>
      <c r="H396" s="3" cm="1">
        <f t="array" ref="H396">MIN(Table2[num_loops],_xlfn.FLOOR.MATH(Table1[[#This Row],[w]]/Table2[Band Width]))</f>
        <v>4</v>
      </c>
      <c r="I396" s="3" cm="1">
        <f t="array" ref="I396">MIN(Table2[num_loops],_xlfn.FLOOR.MATH((Table2[w_sections]-Table1[[#This Row],[w]])/Table2[Band Width]))</f>
        <v>3</v>
      </c>
      <c r="J396" s="3">
        <f>MIN(Table1[[#This Row],[ring based on ascending w]],Table1[[#This Row],[ring based on descending w]])</f>
        <v>3</v>
      </c>
      <c r="L396" s="3">
        <f>MIN(Table1[[#This Row],[ring based on H]],Table1[[#This Row],[Ring based on W]])</f>
        <v>1</v>
      </c>
      <c r="M396" s="3" cm="1">
        <f t="array" ref="M3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7" spans="2:13" x14ac:dyDescent="0.45">
      <c r="B397" s="1">
        <f t="shared" si="12"/>
        <v>6</v>
      </c>
      <c r="C397" s="1">
        <f t="shared" si="13"/>
        <v>34</v>
      </c>
      <c r="D397" s="3" cm="1">
        <f t="array" ref="D397">MIN(Table2[num_loops],_xlfn.FLOOR.MATH(Table1[[#This Row],[h]]/Table2[Band Width]))</f>
        <v>1</v>
      </c>
      <c r="E397" s="3" cm="1">
        <f t="array" ref="E397">MIN(Table2[num_loops],_xlfn.FLOOR.MATH((Table2[h_sections]-Table1[[#This Row],[h]])/Table2[Band Width]))</f>
        <v>4</v>
      </c>
      <c r="F397" s="3">
        <f>MIN(Table1[[#This Row],[ring based on ascending h]],Table1[[#This Row],[ring based on descending h]])</f>
        <v>1</v>
      </c>
      <c r="G397" s="3"/>
      <c r="H397" s="3" cm="1">
        <f t="array" ref="H397">MIN(Table2[num_loops],_xlfn.FLOOR.MATH(Table1[[#This Row],[w]]/Table2[Band Width]))</f>
        <v>4</v>
      </c>
      <c r="I397" s="3" cm="1">
        <f t="array" ref="I397">MIN(Table2[num_loops],_xlfn.FLOOR.MATH((Table2[w_sections]-Table1[[#This Row],[w]])/Table2[Band Width]))</f>
        <v>3</v>
      </c>
      <c r="J397" s="3">
        <f>MIN(Table1[[#This Row],[ring based on ascending w]],Table1[[#This Row],[ring based on descending w]])</f>
        <v>3</v>
      </c>
      <c r="L397" s="3">
        <f>MIN(Table1[[#This Row],[ring based on H]],Table1[[#This Row],[Ring based on W]])</f>
        <v>1</v>
      </c>
      <c r="M397" s="3" cm="1">
        <f t="array" ref="M3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8" spans="2:13" x14ac:dyDescent="0.45">
      <c r="B398" s="1">
        <f t="shared" si="12"/>
        <v>6</v>
      </c>
      <c r="C398" s="1">
        <f t="shared" si="13"/>
        <v>35</v>
      </c>
      <c r="D398" s="3" cm="1">
        <f t="array" ref="D398">MIN(Table2[num_loops],_xlfn.FLOOR.MATH(Table1[[#This Row],[h]]/Table2[Band Width]))</f>
        <v>1</v>
      </c>
      <c r="E398" s="3" cm="1">
        <f t="array" ref="E398">MIN(Table2[num_loops],_xlfn.FLOOR.MATH((Table2[h_sections]-Table1[[#This Row],[h]])/Table2[Band Width]))</f>
        <v>4</v>
      </c>
      <c r="F398" s="3">
        <f>MIN(Table1[[#This Row],[ring based on ascending h]],Table1[[#This Row],[ring based on descending h]])</f>
        <v>1</v>
      </c>
      <c r="G398" s="3"/>
      <c r="H398" s="3" cm="1">
        <f t="array" ref="H398">MIN(Table2[num_loops],_xlfn.FLOOR.MATH(Table1[[#This Row],[w]]/Table2[Band Width]))</f>
        <v>4</v>
      </c>
      <c r="I398" s="3" cm="1">
        <f t="array" ref="I398">MIN(Table2[num_loops],_xlfn.FLOOR.MATH((Table2[w_sections]-Table1[[#This Row],[w]])/Table2[Band Width]))</f>
        <v>2</v>
      </c>
      <c r="J398" s="3">
        <f>MIN(Table1[[#This Row],[ring based on ascending w]],Table1[[#This Row],[ring based on descending w]])</f>
        <v>2</v>
      </c>
      <c r="L398" s="3">
        <f>MIN(Table1[[#This Row],[ring based on H]],Table1[[#This Row],[Ring based on W]])</f>
        <v>1</v>
      </c>
      <c r="M398" s="3" cm="1">
        <f t="array" ref="M3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399" spans="2:13" x14ac:dyDescent="0.45">
      <c r="B399" s="1">
        <f t="shared" si="12"/>
        <v>6</v>
      </c>
      <c r="C399" s="1">
        <f t="shared" si="13"/>
        <v>36</v>
      </c>
      <c r="D399" s="3" cm="1">
        <f t="array" ref="D399">MIN(Table2[num_loops],_xlfn.FLOOR.MATH(Table1[[#This Row],[h]]/Table2[Band Width]))</f>
        <v>1</v>
      </c>
      <c r="E399" s="3" cm="1">
        <f t="array" ref="E399">MIN(Table2[num_loops],_xlfn.FLOOR.MATH((Table2[h_sections]-Table1[[#This Row],[h]])/Table2[Band Width]))</f>
        <v>4</v>
      </c>
      <c r="F399" s="3">
        <f>MIN(Table1[[#This Row],[ring based on ascending h]],Table1[[#This Row],[ring based on descending h]])</f>
        <v>1</v>
      </c>
      <c r="G399" s="3"/>
      <c r="H399" s="3" cm="1">
        <f t="array" ref="H399">MIN(Table2[num_loops],_xlfn.FLOOR.MATH(Table1[[#This Row],[w]]/Table2[Band Width]))</f>
        <v>4</v>
      </c>
      <c r="I399" s="3" cm="1">
        <f t="array" ref="I399">MIN(Table2[num_loops],_xlfn.FLOOR.MATH((Table2[w_sections]-Table1[[#This Row],[w]])/Table2[Band Width]))</f>
        <v>2</v>
      </c>
      <c r="J399" s="3">
        <f>MIN(Table1[[#This Row],[ring based on ascending w]],Table1[[#This Row],[ring based on descending w]])</f>
        <v>2</v>
      </c>
      <c r="L399" s="3">
        <f>MIN(Table1[[#This Row],[ring based on H]],Table1[[#This Row],[Ring based on W]])</f>
        <v>1</v>
      </c>
      <c r="M399" s="3" cm="1">
        <f t="array" ref="M3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00" spans="2:13" x14ac:dyDescent="0.45">
      <c r="B400" s="1">
        <f t="shared" si="12"/>
        <v>6</v>
      </c>
      <c r="C400" s="1">
        <f t="shared" si="13"/>
        <v>37</v>
      </c>
      <c r="D400" s="3" cm="1">
        <f t="array" ref="D400">MIN(Table2[num_loops],_xlfn.FLOOR.MATH(Table1[[#This Row],[h]]/Table2[Band Width]))</f>
        <v>1</v>
      </c>
      <c r="E400" s="3" cm="1">
        <f t="array" ref="E400">MIN(Table2[num_loops],_xlfn.FLOOR.MATH((Table2[h_sections]-Table1[[#This Row],[h]])/Table2[Band Width]))</f>
        <v>4</v>
      </c>
      <c r="F400" s="3">
        <f>MIN(Table1[[#This Row],[ring based on ascending h]],Table1[[#This Row],[ring based on descending h]])</f>
        <v>1</v>
      </c>
      <c r="G400" s="3"/>
      <c r="H400" s="3" cm="1">
        <f t="array" ref="H400">MIN(Table2[num_loops],_xlfn.FLOOR.MATH(Table1[[#This Row],[w]]/Table2[Band Width]))</f>
        <v>4</v>
      </c>
      <c r="I400" s="3" cm="1">
        <f t="array" ref="I400">MIN(Table2[num_loops],_xlfn.FLOOR.MATH((Table2[w_sections]-Table1[[#This Row],[w]])/Table2[Band Width]))</f>
        <v>2</v>
      </c>
      <c r="J400" s="3">
        <f>MIN(Table1[[#This Row],[ring based on ascending w]],Table1[[#This Row],[ring based on descending w]])</f>
        <v>2</v>
      </c>
      <c r="L400" s="3">
        <f>MIN(Table1[[#This Row],[ring based on H]],Table1[[#This Row],[Ring based on W]])</f>
        <v>1</v>
      </c>
      <c r="M400" s="3" cm="1">
        <f t="array" ref="M4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01" spans="2:13" x14ac:dyDescent="0.45">
      <c r="B401" s="1">
        <f t="shared" si="12"/>
        <v>6</v>
      </c>
      <c r="C401" s="1">
        <f t="shared" si="13"/>
        <v>38</v>
      </c>
      <c r="D401" s="3" cm="1">
        <f t="array" ref="D401">MIN(Table2[num_loops],_xlfn.FLOOR.MATH(Table1[[#This Row],[h]]/Table2[Band Width]))</f>
        <v>1</v>
      </c>
      <c r="E401" s="3" cm="1">
        <f t="array" ref="E401">MIN(Table2[num_loops],_xlfn.FLOOR.MATH((Table2[h_sections]-Table1[[#This Row],[h]])/Table2[Band Width]))</f>
        <v>4</v>
      </c>
      <c r="F401" s="3">
        <f>MIN(Table1[[#This Row],[ring based on ascending h]],Table1[[#This Row],[ring based on descending h]])</f>
        <v>1</v>
      </c>
      <c r="G401" s="3"/>
      <c r="H401" s="3" cm="1">
        <f t="array" ref="H401">MIN(Table2[num_loops],_xlfn.FLOOR.MATH(Table1[[#This Row],[w]]/Table2[Band Width]))</f>
        <v>4</v>
      </c>
      <c r="I401" s="3" cm="1">
        <f t="array" ref="I401">MIN(Table2[num_loops],_xlfn.FLOOR.MATH((Table2[w_sections]-Table1[[#This Row],[w]])/Table2[Band Width]))</f>
        <v>2</v>
      </c>
      <c r="J401" s="3">
        <f>MIN(Table1[[#This Row],[ring based on ascending w]],Table1[[#This Row],[ring based on descending w]])</f>
        <v>2</v>
      </c>
      <c r="L401" s="3">
        <f>MIN(Table1[[#This Row],[ring based on H]],Table1[[#This Row],[Ring based on W]])</f>
        <v>1</v>
      </c>
      <c r="M401" s="3" cm="1">
        <f t="array" ref="M4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02" spans="2:13" x14ac:dyDescent="0.45">
      <c r="B402" s="1">
        <f t="shared" si="12"/>
        <v>6</v>
      </c>
      <c r="C402" s="1">
        <f t="shared" si="13"/>
        <v>39</v>
      </c>
      <c r="D402" s="3" cm="1">
        <f t="array" ref="D402">MIN(Table2[num_loops],_xlfn.FLOOR.MATH(Table1[[#This Row],[h]]/Table2[Band Width]))</f>
        <v>1</v>
      </c>
      <c r="E402" s="3" cm="1">
        <f t="array" ref="E402">MIN(Table2[num_loops],_xlfn.FLOOR.MATH((Table2[h_sections]-Table1[[#This Row],[h]])/Table2[Band Width]))</f>
        <v>4</v>
      </c>
      <c r="F402" s="3">
        <f>MIN(Table1[[#This Row],[ring based on ascending h]],Table1[[#This Row],[ring based on descending h]])</f>
        <v>1</v>
      </c>
      <c r="G402" s="3"/>
      <c r="H402" s="3" cm="1">
        <f t="array" ref="H402">MIN(Table2[num_loops],_xlfn.FLOOR.MATH(Table1[[#This Row],[w]]/Table2[Band Width]))</f>
        <v>4</v>
      </c>
      <c r="I402" s="3" cm="1">
        <f t="array" ref="I402">MIN(Table2[num_loops],_xlfn.FLOOR.MATH((Table2[w_sections]-Table1[[#This Row],[w]])/Table2[Band Width]))</f>
        <v>2</v>
      </c>
      <c r="J402" s="3">
        <f>MIN(Table1[[#This Row],[ring based on ascending w]],Table1[[#This Row],[ring based on descending w]])</f>
        <v>2</v>
      </c>
      <c r="L402" s="3">
        <f>MIN(Table1[[#This Row],[ring based on H]],Table1[[#This Row],[Ring based on W]])</f>
        <v>1</v>
      </c>
      <c r="M402" s="3" cm="1">
        <f t="array" ref="M4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03" spans="2:13" x14ac:dyDescent="0.45">
      <c r="B403" s="1">
        <f t="shared" si="12"/>
        <v>6</v>
      </c>
      <c r="C403" s="1">
        <f t="shared" si="13"/>
        <v>40</v>
      </c>
      <c r="D403" s="3" cm="1">
        <f t="array" ref="D403">MIN(Table2[num_loops],_xlfn.FLOOR.MATH(Table1[[#This Row],[h]]/Table2[Band Width]))</f>
        <v>1</v>
      </c>
      <c r="E403" s="3" cm="1">
        <f t="array" ref="E403">MIN(Table2[num_loops],_xlfn.FLOOR.MATH((Table2[h_sections]-Table1[[#This Row],[h]])/Table2[Band Width]))</f>
        <v>4</v>
      </c>
      <c r="F403" s="3">
        <f>MIN(Table1[[#This Row],[ring based on ascending h]],Table1[[#This Row],[ring based on descending h]])</f>
        <v>1</v>
      </c>
      <c r="G403" s="3"/>
      <c r="H403" s="3" cm="1">
        <f t="array" ref="H403">MIN(Table2[num_loops],_xlfn.FLOOR.MATH(Table1[[#This Row],[w]]/Table2[Band Width]))</f>
        <v>4</v>
      </c>
      <c r="I403" s="3" cm="1">
        <f t="array" ref="I403">MIN(Table2[num_loops],_xlfn.FLOOR.MATH((Table2[w_sections]-Table1[[#This Row],[w]])/Table2[Band Width]))</f>
        <v>1</v>
      </c>
      <c r="J403" s="3">
        <f>MIN(Table1[[#This Row],[ring based on ascending w]],Table1[[#This Row],[ring based on descending w]])</f>
        <v>1</v>
      </c>
      <c r="L403" s="3">
        <f>MIN(Table1[[#This Row],[ring based on H]],Table1[[#This Row],[Ring based on W]])</f>
        <v>1</v>
      </c>
      <c r="M403" s="3" cm="1">
        <f t="array" ref="M4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04" spans="2:13" x14ac:dyDescent="0.45">
      <c r="B404" s="1">
        <f t="shared" si="12"/>
        <v>6</v>
      </c>
      <c r="C404" s="1">
        <f t="shared" si="13"/>
        <v>41</v>
      </c>
      <c r="D404" s="3" cm="1">
        <f t="array" ref="D404">MIN(Table2[num_loops],_xlfn.FLOOR.MATH(Table1[[#This Row],[h]]/Table2[Band Width]))</f>
        <v>1</v>
      </c>
      <c r="E404" s="3" cm="1">
        <f t="array" ref="E404">MIN(Table2[num_loops],_xlfn.FLOOR.MATH((Table2[h_sections]-Table1[[#This Row],[h]])/Table2[Band Width]))</f>
        <v>4</v>
      </c>
      <c r="F404" s="3">
        <f>MIN(Table1[[#This Row],[ring based on ascending h]],Table1[[#This Row],[ring based on descending h]])</f>
        <v>1</v>
      </c>
      <c r="G404" s="3"/>
      <c r="H404" s="3" cm="1">
        <f t="array" ref="H404">MIN(Table2[num_loops],_xlfn.FLOOR.MATH(Table1[[#This Row],[w]]/Table2[Band Width]))</f>
        <v>4</v>
      </c>
      <c r="I404" s="3" cm="1">
        <f t="array" ref="I404">MIN(Table2[num_loops],_xlfn.FLOOR.MATH((Table2[w_sections]-Table1[[#This Row],[w]])/Table2[Band Width]))</f>
        <v>1</v>
      </c>
      <c r="J404" s="3">
        <f>MIN(Table1[[#This Row],[ring based on ascending w]],Table1[[#This Row],[ring based on descending w]])</f>
        <v>1</v>
      </c>
      <c r="L404" s="3">
        <f>MIN(Table1[[#This Row],[ring based on H]],Table1[[#This Row],[Ring based on W]])</f>
        <v>1</v>
      </c>
      <c r="M404" s="3" cm="1">
        <f t="array" ref="M4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05" spans="2:13" x14ac:dyDescent="0.45">
      <c r="B405" s="1">
        <f t="shared" si="12"/>
        <v>6</v>
      </c>
      <c r="C405" s="1">
        <f t="shared" si="13"/>
        <v>42</v>
      </c>
      <c r="D405" s="3" cm="1">
        <f t="array" ref="D405">MIN(Table2[num_loops],_xlfn.FLOOR.MATH(Table1[[#This Row],[h]]/Table2[Band Width]))</f>
        <v>1</v>
      </c>
      <c r="E405" s="3" cm="1">
        <f t="array" ref="E405">MIN(Table2[num_loops],_xlfn.FLOOR.MATH((Table2[h_sections]-Table1[[#This Row],[h]])/Table2[Band Width]))</f>
        <v>4</v>
      </c>
      <c r="F405" s="3">
        <f>MIN(Table1[[#This Row],[ring based on ascending h]],Table1[[#This Row],[ring based on descending h]])</f>
        <v>1</v>
      </c>
      <c r="G405" s="3"/>
      <c r="H405" s="3" cm="1">
        <f t="array" ref="H405">MIN(Table2[num_loops],_xlfn.FLOOR.MATH(Table1[[#This Row],[w]]/Table2[Band Width]))</f>
        <v>4</v>
      </c>
      <c r="I405" s="3" cm="1">
        <f t="array" ref="I405">MIN(Table2[num_loops],_xlfn.FLOOR.MATH((Table2[w_sections]-Table1[[#This Row],[w]])/Table2[Band Width]))</f>
        <v>1</v>
      </c>
      <c r="J405" s="3">
        <f>MIN(Table1[[#This Row],[ring based on ascending w]],Table1[[#This Row],[ring based on descending w]])</f>
        <v>1</v>
      </c>
      <c r="L405" s="3">
        <f>MIN(Table1[[#This Row],[ring based on H]],Table1[[#This Row],[Ring based on W]])</f>
        <v>1</v>
      </c>
      <c r="M405" s="3" cm="1">
        <f t="array" ref="M4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06" spans="2:13" x14ac:dyDescent="0.45">
      <c r="B406" s="1">
        <f t="shared" si="12"/>
        <v>6</v>
      </c>
      <c r="C406" s="1">
        <f t="shared" si="13"/>
        <v>43</v>
      </c>
      <c r="D406" s="3" cm="1">
        <f t="array" ref="D406">MIN(Table2[num_loops],_xlfn.FLOOR.MATH(Table1[[#This Row],[h]]/Table2[Band Width]))</f>
        <v>1</v>
      </c>
      <c r="E406" s="3" cm="1">
        <f t="array" ref="E406">MIN(Table2[num_loops],_xlfn.FLOOR.MATH((Table2[h_sections]-Table1[[#This Row],[h]])/Table2[Band Width]))</f>
        <v>4</v>
      </c>
      <c r="F406" s="3">
        <f>MIN(Table1[[#This Row],[ring based on ascending h]],Table1[[#This Row],[ring based on descending h]])</f>
        <v>1</v>
      </c>
      <c r="G406" s="3"/>
      <c r="H406" s="3" cm="1">
        <f t="array" ref="H406">MIN(Table2[num_loops],_xlfn.FLOOR.MATH(Table1[[#This Row],[w]]/Table2[Band Width]))</f>
        <v>4</v>
      </c>
      <c r="I406" s="3" cm="1">
        <f t="array" ref="I406">MIN(Table2[num_loops],_xlfn.FLOOR.MATH((Table2[w_sections]-Table1[[#This Row],[w]])/Table2[Band Width]))</f>
        <v>1</v>
      </c>
      <c r="J406" s="3">
        <f>MIN(Table1[[#This Row],[ring based on ascending w]],Table1[[#This Row],[ring based on descending w]])</f>
        <v>1</v>
      </c>
      <c r="L406" s="3">
        <f>MIN(Table1[[#This Row],[ring based on H]],Table1[[#This Row],[Ring based on W]])</f>
        <v>1</v>
      </c>
      <c r="M406" s="3" cm="1">
        <f t="array" ref="M4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07" spans="2:13" x14ac:dyDescent="0.45">
      <c r="B407" s="1">
        <f t="shared" si="12"/>
        <v>6</v>
      </c>
      <c r="C407" s="1">
        <f t="shared" si="13"/>
        <v>44</v>
      </c>
      <c r="D407" s="3" cm="1">
        <f t="array" ref="D407">MIN(Table2[num_loops],_xlfn.FLOOR.MATH(Table1[[#This Row],[h]]/Table2[Band Width]))</f>
        <v>1</v>
      </c>
      <c r="E407" s="3" cm="1">
        <f t="array" ref="E407">MIN(Table2[num_loops],_xlfn.FLOOR.MATH((Table2[h_sections]-Table1[[#This Row],[h]])/Table2[Band Width]))</f>
        <v>4</v>
      </c>
      <c r="F407" s="3">
        <f>MIN(Table1[[#This Row],[ring based on ascending h]],Table1[[#This Row],[ring based on descending h]])</f>
        <v>1</v>
      </c>
      <c r="G407" s="3"/>
      <c r="H407" s="3" cm="1">
        <f t="array" ref="H407">MIN(Table2[num_loops],_xlfn.FLOOR.MATH(Table1[[#This Row],[w]]/Table2[Band Width]))</f>
        <v>4</v>
      </c>
      <c r="I407" s="3" cm="1">
        <f t="array" ref="I407">MIN(Table2[num_loops],_xlfn.FLOOR.MATH((Table2[w_sections]-Table1[[#This Row],[w]])/Table2[Band Width]))</f>
        <v>1</v>
      </c>
      <c r="J407" s="3">
        <f>MIN(Table1[[#This Row],[ring based on ascending w]],Table1[[#This Row],[ring based on descending w]])</f>
        <v>1</v>
      </c>
      <c r="L407" s="3">
        <f>MIN(Table1[[#This Row],[ring based on H]],Table1[[#This Row],[Ring based on W]])</f>
        <v>1</v>
      </c>
      <c r="M407" s="3" cm="1">
        <f t="array" ref="M4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08" spans="2:13" x14ac:dyDescent="0.45">
      <c r="B408" s="1">
        <f t="shared" si="12"/>
        <v>6</v>
      </c>
      <c r="C408" s="1">
        <f t="shared" si="13"/>
        <v>45</v>
      </c>
      <c r="D408" s="3" cm="1">
        <f t="array" ref="D408">MIN(Table2[num_loops],_xlfn.FLOOR.MATH(Table1[[#This Row],[h]]/Table2[Band Width]))</f>
        <v>1</v>
      </c>
      <c r="E408" s="3" cm="1">
        <f t="array" ref="E408">MIN(Table2[num_loops],_xlfn.FLOOR.MATH((Table2[h_sections]-Table1[[#This Row],[h]])/Table2[Band Width]))</f>
        <v>4</v>
      </c>
      <c r="F408" s="3">
        <f>MIN(Table1[[#This Row],[ring based on ascending h]],Table1[[#This Row],[ring based on descending h]])</f>
        <v>1</v>
      </c>
      <c r="G408" s="3"/>
      <c r="H408" s="3" cm="1">
        <f t="array" ref="H408">MIN(Table2[num_loops],_xlfn.FLOOR.MATH(Table1[[#This Row],[w]]/Table2[Band Width]))</f>
        <v>4</v>
      </c>
      <c r="I408" s="3" cm="1">
        <f t="array" ref="I408">MIN(Table2[num_loops],_xlfn.FLOOR.MATH((Table2[w_sections]-Table1[[#This Row],[w]])/Table2[Band Width]))</f>
        <v>0</v>
      </c>
      <c r="J408" s="3">
        <f>MIN(Table1[[#This Row],[ring based on ascending w]],Table1[[#This Row],[ring based on descending w]])</f>
        <v>0</v>
      </c>
      <c r="L408" s="3">
        <f>MIN(Table1[[#This Row],[ring based on H]],Table1[[#This Row],[Ring based on W]])</f>
        <v>0</v>
      </c>
      <c r="M408" s="3" cm="1">
        <f t="array" ref="M4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09" spans="2:13" x14ac:dyDescent="0.45">
      <c r="B409" s="1">
        <f t="shared" si="12"/>
        <v>6</v>
      </c>
      <c r="C409" s="1">
        <f t="shared" si="13"/>
        <v>46</v>
      </c>
      <c r="D409" s="3" cm="1">
        <f t="array" ref="D409">MIN(Table2[num_loops],_xlfn.FLOOR.MATH(Table1[[#This Row],[h]]/Table2[Band Width]))</f>
        <v>1</v>
      </c>
      <c r="E409" s="3" cm="1">
        <f t="array" ref="E409">MIN(Table2[num_loops],_xlfn.FLOOR.MATH((Table2[h_sections]-Table1[[#This Row],[h]])/Table2[Band Width]))</f>
        <v>4</v>
      </c>
      <c r="F409" s="3">
        <f>MIN(Table1[[#This Row],[ring based on ascending h]],Table1[[#This Row],[ring based on descending h]])</f>
        <v>1</v>
      </c>
      <c r="G409" s="3"/>
      <c r="H409" s="3" cm="1">
        <f t="array" ref="H409">MIN(Table2[num_loops],_xlfn.FLOOR.MATH(Table1[[#This Row],[w]]/Table2[Band Width]))</f>
        <v>4</v>
      </c>
      <c r="I409" s="3" cm="1">
        <f t="array" ref="I409">MIN(Table2[num_loops],_xlfn.FLOOR.MATH((Table2[w_sections]-Table1[[#This Row],[w]])/Table2[Band Width]))</f>
        <v>0</v>
      </c>
      <c r="J409" s="3">
        <f>MIN(Table1[[#This Row],[ring based on ascending w]],Table1[[#This Row],[ring based on descending w]])</f>
        <v>0</v>
      </c>
      <c r="L409" s="3">
        <f>MIN(Table1[[#This Row],[ring based on H]],Table1[[#This Row],[Ring based on W]])</f>
        <v>0</v>
      </c>
      <c r="M409" s="3" cm="1">
        <f t="array" ref="M4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10" spans="2:13" x14ac:dyDescent="0.45">
      <c r="B410" s="1">
        <f t="shared" si="12"/>
        <v>6</v>
      </c>
      <c r="C410" s="1">
        <f t="shared" si="13"/>
        <v>47</v>
      </c>
      <c r="D410" s="3" cm="1">
        <f t="array" ref="D410">MIN(Table2[num_loops],_xlfn.FLOOR.MATH(Table1[[#This Row],[h]]/Table2[Band Width]))</f>
        <v>1</v>
      </c>
      <c r="E410" s="3" cm="1">
        <f t="array" ref="E410">MIN(Table2[num_loops],_xlfn.FLOOR.MATH((Table2[h_sections]-Table1[[#This Row],[h]])/Table2[Band Width]))</f>
        <v>4</v>
      </c>
      <c r="F410" s="3">
        <f>MIN(Table1[[#This Row],[ring based on ascending h]],Table1[[#This Row],[ring based on descending h]])</f>
        <v>1</v>
      </c>
      <c r="G410" s="3"/>
      <c r="H410" s="3" cm="1">
        <f t="array" ref="H410">MIN(Table2[num_loops],_xlfn.FLOOR.MATH(Table1[[#This Row],[w]]/Table2[Band Width]))</f>
        <v>4</v>
      </c>
      <c r="I410" s="3" cm="1">
        <f t="array" ref="I410">MIN(Table2[num_loops],_xlfn.FLOOR.MATH((Table2[w_sections]-Table1[[#This Row],[w]])/Table2[Band Width]))</f>
        <v>0</v>
      </c>
      <c r="J410" s="3">
        <f>MIN(Table1[[#This Row],[ring based on ascending w]],Table1[[#This Row],[ring based on descending w]])</f>
        <v>0</v>
      </c>
      <c r="L410" s="3">
        <f>MIN(Table1[[#This Row],[ring based on H]],Table1[[#This Row],[Ring based on W]])</f>
        <v>0</v>
      </c>
      <c r="M410" s="3" cm="1">
        <f t="array" ref="M4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11" spans="2:13" x14ac:dyDescent="0.45">
      <c r="B411" s="1">
        <f t="shared" si="12"/>
        <v>6</v>
      </c>
      <c r="C411" s="1">
        <f t="shared" si="13"/>
        <v>48</v>
      </c>
      <c r="D411" s="3" cm="1">
        <f t="array" ref="D411">MIN(Table2[num_loops],_xlfn.FLOOR.MATH(Table1[[#This Row],[h]]/Table2[Band Width]))</f>
        <v>1</v>
      </c>
      <c r="E411" s="3" cm="1">
        <f t="array" ref="E411">MIN(Table2[num_loops],_xlfn.FLOOR.MATH((Table2[h_sections]-Table1[[#This Row],[h]])/Table2[Band Width]))</f>
        <v>4</v>
      </c>
      <c r="F411" s="3">
        <f>MIN(Table1[[#This Row],[ring based on ascending h]],Table1[[#This Row],[ring based on descending h]])</f>
        <v>1</v>
      </c>
      <c r="G411" s="3"/>
      <c r="H411" s="3" cm="1">
        <f t="array" ref="H411">MIN(Table2[num_loops],_xlfn.FLOOR.MATH(Table1[[#This Row],[w]]/Table2[Band Width]))</f>
        <v>4</v>
      </c>
      <c r="I411" s="3" cm="1">
        <f t="array" ref="I411">MIN(Table2[num_loops],_xlfn.FLOOR.MATH((Table2[w_sections]-Table1[[#This Row],[w]])/Table2[Band Width]))</f>
        <v>0</v>
      </c>
      <c r="J411" s="3">
        <f>MIN(Table1[[#This Row],[ring based on ascending w]],Table1[[#This Row],[ring based on descending w]])</f>
        <v>0</v>
      </c>
      <c r="L411" s="3">
        <f>MIN(Table1[[#This Row],[ring based on H]],Table1[[#This Row],[Ring based on W]])</f>
        <v>0</v>
      </c>
      <c r="M411" s="3" cm="1">
        <f t="array" ref="M4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12" spans="2:13" x14ac:dyDescent="0.45">
      <c r="B412" s="1">
        <f t="shared" si="12"/>
        <v>6</v>
      </c>
      <c r="C412" s="1">
        <f t="shared" si="13"/>
        <v>49</v>
      </c>
      <c r="D412" s="3" cm="1">
        <f t="array" ref="D412">MIN(Table2[num_loops],_xlfn.FLOOR.MATH(Table1[[#This Row],[h]]/Table2[Band Width]))</f>
        <v>1</v>
      </c>
      <c r="E412" s="3" cm="1">
        <f t="array" ref="E412">MIN(Table2[num_loops],_xlfn.FLOOR.MATH((Table2[h_sections]-Table1[[#This Row],[h]])/Table2[Band Width]))</f>
        <v>4</v>
      </c>
      <c r="F412" s="3">
        <f>MIN(Table1[[#This Row],[ring based on ascending h]],Table1[[#This Row],[ring based on descending h]])</f>
        <v>1</v>
      </c>
      <c r="G412" s="3"/>
      <c r="H412" s="3" cm="1">
        <f t="array" ref="H412">MIN(Table2[num_loops],_xlfn.FLOOR.MATH(Table1[[#This Row],[w]]/Table2[Band Width]))</f>
        <v>4</v>
      </c>
      <c r="I412" s="3" cm="1">
        <f t="array" ref="I412">MIN(Table2[num_loops],_xlfn.FLOOR.MATH((Table2[w_sections]-Table1[[#This Row],[w]])/Table2[Band Width]))</f>
        <v>0</v>
      </c>
      <c r="J412" s="3">
        <f>MIN(Table1[[#This Row],[ring based on ascending w]],Table1[[#This Row],[ring based on descending w]])</f>
        <v>0</v>
      </c>
      <c r="L412" s="3">
        <f>MIN(Table1[[#This Row],[ring based on H]],Table1[[#This Row],[Ring based on W]])</f>
        <v>0</v>
      </c>
      <c r="M412" s="3" cm="1">
        <f t="array" ref="M4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13" spans="2:13" x14ac:dyDescent="0.45">
      <c r="B413" s="1">
        <f t="shared" si="12"/>
        <v>7</v>
      </c>
      <c r="C413" s="1">
        <f t="shared" si="13"/>
        <v>0</v>
      </c>
      <c r="D413" s="3" cm="1">
        <f t="array" ref="D413">MIN(Table2[num_loops],_xlfn.FLOOR.MATH(Table1[[#This Row],[h]]/Table2[Band Width]))</f>
        <v>1</v>
      </c>
      <c r="E413" s="3" cm="1">
        <f t="array" ref="E413">MIN(Table2[num_loops],_xlfn.FLOOR.MATH((Table2[h_sections]-Table1[[#This Row],[h]])/Table2[Band Width]))</f>
        <v>4</v>
      </c>
      <c r="F413" s="3">
        <f>MIN(Table1[[#This Row],[ring based on ascending h]],Table1[[#This Row],[ring based on descending h]])</f>
        <v>1</v>
      </c>
      <c r="G413" s="3"/>
      <c r="H413" s="3" cm="1">
        <f t="array" ref="H413">MIN(Table2[num_loops],_xlfn.FLOOR.MATH(Table1[[#This Row],[w]]/Table2[Band Width]))</f>
        <v>0</v>
      </c>
      <c r="I413" s="3" cm="1">
        <f t="array" ref="I413">MIN(Table2[num_loops],_xlfn.FLOOR.MATH((Table2[w_sections]-Table1[[#This Row],[w]])/Table2[Band Width]))</f>
        <v>4</v>
      </c>
      <c r="J413" s="3">
        <f>MIN(Table1[[#This Row],[ring based on ascending w]],Table1[[#This Row],[ring based on descending w]])</f>
        <v>0</v>
      </c>
      <c r="L413" s="3">
        <f>MIN(Table1[[#This Row],[ring based on H]],Table1[[#This Row],[Ring based on W]])</f>
        <v>0</v>
      </c>
      <c r="M413" s="3" cm="1">
        <f t="array" ref="M4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14" spans="2:13" x14ac:dyDescent="0.45">
      <c r="B414" s="1">
        <f t="shared" si="12"/>
        <v>7</v>
      </c>
      <c r="C414" s="1">
        <f t="shared" si="13"/>
        <v>1</v>
      </c>
      <c r="D414" s="3" cm="1">
        <f t="array" ref="D414">MIN(Table2[num_loops],_xlfn.FLOOR.MATH(Table1[[#This Row],[h]]/Table2[Band Width]))</f>
        <v>1</v>
      </c>
      <c r="E414" s="3" cm="1">
        <f t="array" ref="E414">MIN(Table2[num_loops],_xlfn.FLOOR.MATH((Table2[h_sections]-Table1[[#This Row],[h]])/Table2[Band Width]))</f>
        <v>4</v>
      </c>
      <c r="F414" s="3">
        <f>MIN(Table1[[#This Row],[ring based on ascending h]],Table1[[#This Row],[ring based on descending h]])</f>
        <v>1</v>
      </c>
      <c r="G414" s="3"/>
      <c r="H414" s="3" cm="1">
        <f t="array" ref="H414">MIN(Table2[num_loops],_xlfn.FLOOR.MATH(Table1[[#This Row],[w]]/Table2[Band Width]))</f>
        <v>0</v>
      </c>
      <c r="I414" s="3" cm="1">
        <f t="array" ref="I414">MIN(Table2[num_loops],_xlfn.FLOOR.MATH((Table2[w_sections]-Table1[[#This Row],[w]])/Table2[Band Width]))</f>
        <v>4</v>
      </c>
      <c r="J414" s="3">
        <f>MIN(Table1[[#This Row],[ring based on ascending w]],Table1[[#This Row],[ring based on descending w]])</f>
        <v>0</v>
      </c>
      <c r="L414" s="3">
        <f>MIN(Table1[[#This Row],[ring based on H]],Table1[[#This Row],[Ring based on W]])</f>
        <v>0</v>
      </c>
      <c r="M414" s="3" cm="1">
        <f t="array" ref="M4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15" spans="2:13" x14ac:dyDescent="0.45">
      <c r="B415" s="1">
        <f t="shared" si="12"/>
        <v>7</v>
      </c>
      <c r="C415" s="1">
        <f t="shared" si="13"/>
        <v>2</v>
      </c>
      <c r="D415" s="3" cm="1">
        <f t="array" ref="D415">MIN(Table2[num_loops],_xlfn.FLOOR.MATH(Table1[[#This Row],[h]]/Table2[Band Width]))</f>
        <v>1</v>
      </c>
      <c r="E415" s="3" cm="1">
        <f t="array" ref="E415">MIN(Table2[num_loops],_xlfn.FLOOR.MATH((Table2[h_sections]-Table1[[#This Row],[h]])/Table2[Band Width]))</f>
        <v>4</v>
      </c>
      <c r="F415" s="3">
        <f>MIN(Table1[[#This Row],[ring based on ascending h]],Table1[[#This Row],[ring based on descending h]])</f>
        <v>1</v>
      </c>
      <c r="G415" s="3"/>
      <c r="H415" s="3" cm="1">
        <f t="array" ref="H415">MIN(Table2[num_loops],_xlfn.FLOOR.MATH(Table1[[#This Row],[w]]/Table2[Band Width]))</f>
        <v>0</v>
      </c>
      <c r="I415" s="3" cm="1">
        <f t="array" ref="I415">MIN(Table2[num_loops],_xlfn.FLOOR.MATH((Table2[w_sections]-Table1[[#This Row],[w]])/Table2[Band Width]))</f>
        <v>4</v>
      </c>
      <c r="J415" s="3">
        <f>MIN(Table1[[#This Row],[ring based on ascending w]],Table1[[#This Row],[ring based on descending w]])</f>
        <v>0</v>
      </c>
      <c r="L415" s="3">
        <f>MIN(Table1[[#This Row],[ring based on H]],Table1[[#This Row],[Ring based on W]])</f>
        <v>0</v>
      </c>
      <c r="M415" s="3" cm="1">
        <f t="array" ref="M4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16" spans="2:13" x14ac:dyDescent="0.45">
      <c r="B416" s="1">
        <f t="shared" si="12"/>
        <v>7</v>
      </c>
      <c r="C416" s="1">
        <f t="shared" si="13"/>
        <v>3</v>
      </c>
      <c r="D416" s="3" cm="1">
        <f t="array" ref="D416">MIN(Table2[num_loops],_xlfn.FLOOR.MATH(Table1[[#This Row],[h]]/Table2[Band Width]))</f>
        <v>1</v>
      </c>
      <c r="E416" s="3" cm="1">
        <f t="array" ref="E416">MIN(Table2[num_loops],_xlfn.FLOOR.MATH((Table2[h_sections]-Table1[[#This Row],[h]])/Table2[Band Width]))</f>
        <v>4</v>
      </c>
      <c r="F416" s="3">
        <f>MIN(Table1[[#This Row],[ring based on ascending h]],Table1[[#This Row],[ring based on descending h]])</f>
        <v>1</v>
      </c>
      <c r="G416" s="3"/>
      <c r="H416" s="3" cm="1">
        <f t="array" ref="H416">MIN(Table2[num_loops],_xlfn.FLOOR.MATH(Table1[[#This Row],[w]]/Table2[Band Width]))</f>
        <v>0</v>
      </c>
      <c r="I416" s="3" cm="1">
        <f t="array" ref="I416">MIN(Table2[num_loops],_xlfn.FLOOR.MATH((Table2[w_sections]-Table1[[#This Row],[w]])/Table2[Band Width]))</f>
        <v>4</v>
      </c>
      <c r="J416" s="3">
        <f>MIN(Table1[[#This Row],[ring based on ascending w]],Table1[[#This Row],[ring based on descending w]])</f>
        <v>0</v>
      </c>
      <c r="L416" s="3">
        <f>MIN(Table1[[#This Row],[ring based on H]],Table1[[#This Row],[Ring based on W]])</f>
        <v>0</v>
      </c>
      <c r="M416" s="3" cm="1">
        <f t="array" ref="M4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17" spans="2:13" x14ac:dyDescent="0.45">
      <c r="B417" s="1">
        <f t="shared" si="12"/>
        <v>7</v>
      </c>
      <c r="C417" s="1">
        <f t="shared" si="13"/>
        <v>4</v>
      </c>
      <c r="D417" s="3" cm="1">
        <f t="array" ref="D417">MIN(Table2[num_loops],_xlfn.FLOOR.MATH(Table1[[#This Row],[h]]/Table2[Band Width]))</f>
        <v>1</v>
      </c>
      <c r="E417" s="3" cm="1">
        <f t="array" ref="E417">MIN(Table2[num_loops],_xlfn.FLOOR.MATH((Table2[h_sections]-Table1[[#This Row],[h]])/Table2[Band Width]))</f>
        <v>4</v>
      </c>
      <c r="F417" s="3">
        <f>MIN(Table1[[#This Row],[ring based on ascending h]],Table1[[#This Row],[ring based on descending h]])</f>
        <v>1</v>
      </c>
      <c r="G417" s="3"/>
      <c r="H417" s="3" cm="1">
        <f t="array" ref="H417">MIN(Table2[num_loops],_xlfn.FLOOR.MATH(Table1[[#This Row],[w]]/Table2[Band Width]))</f>
        <v>0</v>
      </c>
      <c r="I417" s="3" cm="1">
        <f t="array" ref="I417">MIN(Table2[num_loops],_xlfn.FLOOR.MATH((Table2[w_sections]-Table1[[#This Row],[w]])/Table2[Band Width]))</f>
        <v>4</v>
      </c>
      <c r="J417" s="3">
        <f>MIN(Table1[[#This Row],[ring based on ascending w]],Table1[[#This Row],[ring based on descending w]])</f>
        <v>0</v>
      </c>
      <c r="L417" s="3">
        <f>MIN(Table1[[#This Row],[ring based on H]],Table1[[#This Row],[Ring based on W]])</f>
        <v>0</v>
      </c>
      <c r="M417" s="3" cm="1">
        <f t="array" ref="M4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18" spans="2:13" x14ac:dyDescent="0.45">
      <c r="B418" s="1">
        <f t="shared" si="12"/>
        <v>7</v>
      </c>
      <c r="C418" s="1">
        <f t="shared" si="13"/>
        <v>5</v>
      </c>
      <c r="D418" s="3" cm="1">
        <f t="array" ref="D418">MIN(Table2[num_loops],_xlfn.FLOOR.MATH(Table1[[#This Row],[h]]/Table2[Band Width]))</f>
        <v>1</v>
      </c>
      <c r="E418" s="3" cm="1">
        <f t="array" ref="E418">MIN(Table2[num_loops],_xlfn.FLOOR.MATH((Table2[h_sections]-Table1[[#This Row],[h]])/Table2[Band Width]))</f>
        <v>4</v>
      </c>
      <c r="F418" s="3">
        <f>MIN(Table1[[#This Row],[ring based on ascending h]],Table1[[#This Row],[ring based on descending h]])</f>
        <v>1</v>
      </c>
      <c r="G418" s="3"/>
      <c r="H418" s="3" cm="1">
        <f t="array" ref="H418">MIN(Table2[num_loops],_xlfn.FLOOR.MATH(Table1[[#This Row],[w]]/Table2[Band Width]))</f>
        <v>1</v>
      </c>
      <c r="I418" s="3" cm="1">
        <f t="array" ref="I418">MIN(Table2[num_loops],_xlfn.FLOOR.MATH((Table2[w_sections]-Table1[[#This Row],[w]])/Table2[Band Width]))</f>
        <v>4</v>
      </c>
      <c r="J418" s="3">
        <f>MIN(Table1[[#This Row],[ring based on ascending w]],Table1[[#This Row],[ring based on descending w]])</f>
        <v>1</v>
      </c>
      <c r="L418" s="3">
        <f>MIN(Table1[[#This Row],[ring based on H]],Table1[[#This Row],[Ring based on W]])</f>
        <v>1</v>
      </c>
      <c r="M418" s="3" cm="1">
        <f t="array" ref="M4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19" spans="2:13" x14ac:dyDescent="0.45">
      <c r="B419" s="1">
        <f t="shared" si="12"/>
        <v>7</v>
      </c>
      <c r="C419" s="1">
        <f t="shared" si="13"/>
        <v>6</v>
      </c>
      <c r="D419" s="3" cm="1">
        <f t="array" ref="D419">MIN(Table2[num_loops],_xlfn.FLOOR.MATH(Table1[[#This Row],[h]]/Table2[Band Width]))</f>
        <v>1</v>
      </c>
      <c r="E419" s="3" cm="1">
        <f t="array" ref="E419">MIN(Table2[num_loops],_xlfn.FLOOR.MATH((Table2[h_sections]-Table1[[#This Row],[h]])/Table2[Band Width]))</f>
        <v>4</v>
      </c>
      <c r="F419" s="3">
        <f>MIN(Table1[[#This Row],[ring based on ascending h]],Table1[[#This Row],[ring based on descending h]])</f>
        <v>1</v>
      </c>
      <c r="G419" s="3"/>
      <c r="H419" s="3" cm="1">
        <f t="array" ref="H419">MIN(Table2[num_loops],_xlfn.FLOOR.MATH(Table1[[#This Row],[w]]/Table2[Band Width]))</f>
        <v>1</v>
      </c>
      <c r="I419" s="3" cm="1">
        <f t="array" ref="I419">MIN(Table2[num_loops],_xlfn.FLOOR.MATH((Table2[w_sections]-Table1[[#This Row],[w]])/Table2[Band Width]))</f>
        <v>4</v>
      </c>
      <c r="J419" s="3">
        <f>MIN(Table1[[#This Row],[ring based on ascending w]],Table1[[#This Row],[ring based on descending w]])</f>
        <v>1</v>
      </c>
      <c r="L419" s="3">
        <f>MIN(Table1[[#This Row],[ring based on H]],Table1[[#This Row],[Ring based on W]])</f>
        <v>1</v>
      </c>
      <c r="M419" s="3" cm="1">
        <f t="array" ref="M4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0" spans="2:13" x14ac:dyDescent="0.45">
      <c r="B420" s="1">
        <f t="shared" si="12"/>
        <v>7</v>
      </c>
      <c r="C420" s="1">
        <f t="shared" si="13"/>
        <v>7</v>
      </c>
      <c r="D420" s="3" cm="1">
        <f t="array" ref="D420">MIN(Table2[num_loops],_xlfn.FLOOR.MATH(Table1[[#This Row],[h]]/Table2[Band Width]))</f>
        <v>1</v>
      </c>
      <c r="E420" s="3" cm="1">
        <f t="array" ref="E420">MIN(Table2[num_loops],_xlfn.FLOOR.MATH((Table2[h_sections]-Table1[[#This Row],[h]])/Table2[Band Width]))</f>
        <v>4</v>
      </c>
      <c r="F420" s="3">
        <f>MIN(Table1[[#This Row],[ring based on ascending h]],Table1[[#This Row],[ring based on descending h]])</f>
        <v>1</v>
      </c>
      <c r="G420" s="3"/>
      <c r="H420" s="3" cm="1">
        <f t="array" ref="H420">MIN(Table2[num_loops],_xlfn.FLOOR.MATH(Table1[[#This Row],[w]]/Table2[Band Width]))</f>
        <v>1</v>
      </c>
      <c r="I420" s="3" cm="1">
        <f t="array" ref="I420">MIN(Table2[num_loops],_xlfn.FLOOR.MATH((Table2[w_sections]-Table1[[#This Row],[w]])/Table2[Band Width]))</f>
        <v>4</v>
      </c>
      <c r="J420" s="3">
        <f>MIN(Table1[[#This Row],[ring based on ascending w]],Table1[[#This Row],[ring based on descending w]])</f>
        <v>1</v>
      </c>
      <c r="L420" s="3">
        <f>MIN(Table1[[#This Row],[ring based on H]],Table1[[#This Row],[Ring based on W]])</f>
        <v>1</v>
      </c>
      <c r="M420" s="3" cm="1">
        <f t="array" ref="M4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1" spans="2:13" x14ac:dyDescent="0.45">
      <c r="B421" s="1">
        <f t="shared" si="12"/>
        <v>7</v>
      </c>
      <c r="C421" s="1">
        <f t="shared" si="13"/>
        <v>8</v>
      </c>
      <c r="D421" s="3" cm="1">
        <f t="array" ref="D421">MIN(Table2[num_loops],_xlfn.FLOOR.MATH(Table1[[#This Row],[h]]/Table2[Band Width]))</f>
        <v>1</v>
      </c>
      <c r="E421" s="3" cm="1">
        <f t="array" ref="E421">MIN(Table2[num_loops],_xlfn.FLOOR.MATH((Table2[h_sections]-Table1[[#This Row],[h]])/Table2[Band Width]))</f>
        <v>4</v>
      </c>
      <c r="F421" s="3">
        <f>MIN(Table1[[#This Row],[ring based on ascending h]],Table1[[#This Row],[ring based on descending h]])</f>
        <v>1</v>
      </c>
      <c r="G421" s="3"/>
      <c r="H421" s="3" cm="1">
        <f t="array" ref="H421">MIN(Table2[num_loops],_xlfn.FLOOR.MATH(Table1[[#This Row],[w]]/Table2[Band Width]))</f>
        <v>1</v>
      </c>
      <c r="I421" s="3" cm="1">
        <f t="array" ref="I421">MIN(Table2[num_loops],_xlfn.FLOOR.MATH((Table2[w_sections]-Table1[[#This Row],[w]])/Table2[Band Width]))</f>
        <v>4</v>
      </c>
      <c r="J421" s="3">
        <f>MIN(Table1[[#This Row],[ring based on ascending w]],Table1[[#This Row],[ring based on descending w]])</f>
        <v>1</v>
      </c>
      <c r="L421" s="3">
        <f>MIN(Table1[[#This Row],[ring based on H]],Table1[[#This Row],[Ring based on W]])</f>
        <v>1</v>
      </c>
      <c r="M421" s="3" cm="1">
        <f t="array" ref="M4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2" spans="2:13" x14ac:dyDescent="0.45">
      <c r="B422" s="1">
        <f t="shared" si="12"/>
        <v>7</v>
      </c>
      <c r="C422" s="1">
        <f t="shared" si="13"/>
        <v>9</v>
      </c>
      <c r="D422" s="3" cm="1">
        <f t="array" ref="D422">MIN(Table2[num_loops],_xlfn.FLOOR.MATH(Table1[[#This Row],[h]]/Table2[Band Width]))</f>
        <v>1</v>
      </c>
      <c r="E422" s="3" cm="1">
        <f t="array" ref="E422">MIN(Table2[num_loops],_xlfn.FLOOR.MATH((Table2[h_sections]-Table1[[#This Row],[h]])/Table2[Band Width]))</f>
        <v>4</v>
      </c>
      <c r="F422" s="3">
        <f>MIN(Table1[[#This Row],[ring based on ascending h]],Table1[[#This Row],[ring based on descending h]])</f>
        <v>1</v>
      </c>
      <c r="G422" s="3"/>
      <c r="H422" s="3" cm="1">
        <f t="array" ref="H422">MIN(Table2[num_loops],_xlfn.FLOOR.MATH(Table1[[#This Row],[w]]/Table2[Band Width]))</f>
        <v>1</v>
      </c>
      <c r="I422" s="3" cm="1">
        <f t="array" ref="I422">MIN(Table2[num_loops],_xlfn.FLOOR.MATH((Table2[w_sections]-Table1[[#This Row],[w]])/Table2[Band Width]))</f>
        <v>4</v>
      </c>
      <c r="J422" s="3">
        <f>MIN(Table1[[#This Row],[ring based on ascending w]],Table1[[#This Row],[ring based on descending w]])</f>
        <v>1</v>
      </c>
      <c r="L422" s="3">
        <f>MIN(Table1[[#This Row],[ring based on H]],Table1[[#This Row],[Ring based on W]])</f>
        <v>1</v>
      </c>
      <c r="M422" s="3" cm="1">
        <f t="array" ref="M4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3" spans="2:13" x14ac:dyDescent="0.45">
      <c r="B423" s="1">
        <f t="shared" si="12"/>
        <v>7</v>
      </c>
      <c r="C423" s="1">
        <f t="shared" si="13"/>
        <v>10</v>
      </c>
      <c r="D423" s="3" cm="1">
        <f t="array" ref="D423">MIN(Table2[num_loops],_xlfn.FLOOR.MATH(Table1[[#This Row],[h]]/Table2[Band Width]))</f>
        <v>1</v>
      </c>
      <c r="E423" s="3" cm="1">
        <f t="array" ref="E423">MIN(Table2[num_loops],_xlfn.FLOOR.MATH((Table2[h_sections]-Table1[[#This Row],[h]])/Table2[Band Width]))</f>
        <v>4</v>
      </c>
      <c r="F423" s="3">
        <f>MIN(Table1[[#This Row],[ring based on ascending h]],Table1[[#This Row],[ring based on descending h]])</f>
        <v>1</v>
      </c>
      <c r="G423" s="3"/>
      <c r="H423" s="3" cm="1">
        <f t="array" ref="H423">MIN(Table2[num_loops],_xlfn.FLOOR.MATH(Table1[[#This Row],[w]]/Table2[Band Width]))</f>
        <v>2</v>
      </c>
      <c r="I423" s="3" cm="1">
        <f t="array" ref="I423">MIN(Table2[num_loops],_xlfn.FLOOR.MATH((Table2[w_sections]-Table1[[#This Row],[w]])/Table2[Band Width]))</f>
        <v>4</v>
      </c>
      <c r="J423" s="3">
        <f>MIN(Table1[[#This Row],[ring based on ascending w]],Table1[[#This Row],[ring based on descending w]])</f>
        <v>2</v>
      </c>
      <c r="L423" s="3">
        <f>MIN(Table1[[#This Row],[ring based on H]],Table1[[#This Row],[Ring based on W]])</f>
        <v>1</v>
      </c>
      <c r="M423" s="3" cm="1">
        <f t="array" ref="M4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4" spans="2:13" x14ac:dyDescent="0.45">
      <c r="B424" s="1">
        <f t="shared" si="12"/>
        <v>7</v>
      </c>
      <c r="C424" s="1">
        <f t="shared" si="13"/>
        <v>11</v>
      </c>
      <c r="D424" s="3" cm="1">
        <f t="array" ref="D424">MIN(Table2[num_loops],_xlfn.FLOOR.MATH(Table1[[#This Row],[h]]/Table2[Band Width]))</f>
        <v>1</v>
      </c>
      <c r="E424" s="3" cm="1">
        <f t="array" ref="E424">MIN(Table2[num_loops],_xlfn.FLOOR.MATH((Table2[h_sections]-Table1[[#This Row],[h]])/Table2[Band Width]))</f>
        <v>4</v>
      </c>
      <c r="F424" s="3">
        <f>MIN(Table1[[#This Row],[ring based on ascending h]],Table1[[#This Row],[ring based on descending h]])</f>
        <v>1</v>
      </c>
      <c r="G424" s="3"/>
      <c r="H424" s="3" cm="1">
        <f t="array" ref="H424">MIN(Table2[num_loops],_xlfn.FLOOR.MATH(Table1[[#This Row],[w]]/Table2[Band Width]))</f>
        <v>2</v>
      </c>
      <c r="I424" s="3" cm="1">
        <f t="array" ref="I424">MIN(Table2[num_loops],_xlfn.FLOOR.MATH((Table2[w_sections]-Table1[[#This Row],[w]])/Table2[Band Width]))</f>
        <v>4</v>
      </c>
      <c r="J424" s="3">
        <f>MIN(Table1[[#This Row],[ring based on ascending w]],Table1[[#This Row],[ring based on descending w]])</f>
        <v>2</v>
      </c>
      <c r="L424" s="3">
        <f>MIN(Table1[[#This Row],[ring based on H]],Table1[[#This Row],[Ring based on W]])</f>
        <v>1</v>
      </c>
      <c r="M424" s="3" cm="1">
        <f t="array" ref="M4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5" spans="2:13" x14ac:dyDescent="0.45">
      <c r="B425" s="1">
        <f t="shared" si="12"/>
        <v>7</v>
      </c>
      <c r="C425" s="1">
        <f t="shared" si="13"/>
        <v>12</v>
      </c>
      <c r="D425" s="3" cm="1">
        <f t="array" ref="D425">MIN(Table2[num_loops],_xlfn.FLOOR.MATH(Table1[[#This Row],[h]]/Table2[Band Width]))</f>
        <v>1</v>
      </c>
      <c r="E425" s="3" cm="1">
        <f t="array" ref="E425">MIN(Table2[num_loops],_xlfn.FLOOR.MATH((Table2[h_sections]-Table1[[#This Row],[h]])/Table2[Band Width]))</f>
        <v>4</v>
      </c>
      <c r="F425" s="3">
        <f>MIN(Table1[[#This Row],[ring based on ascending h]],Table1[[#This Row],[ring based on descending h]])</f>
        <v>1</v>
      </c>
      <c r="G425" s="3"/>
      <c r="H425" s="3" cm="1">
        <f t="array" ref="H425">MIN(Table2[num_loops],_xlfn.FLOOR.MATH(Table1[[#This Row],[w]]/Table2[Band Width]))</f>
        <v>2</v>
      </c>
      <c r="I425" s="3" cm="1">
        <f t="array" ref="I425">MIN(Table2[num_loops],_xlfn.FLOOR.MATH((Table2[w_sections]-Table1[[#This Row],[w]])/Table2[Band Width]))</f>
        <v>4</v>
      </c>
      <c r="J425" s="3">
        <f>MIN(Table1[[#This Row],[ring based on ascending w]],Table1[[#This Row],[ring based on descending w]])</f>
        <v>2</v>
      </c>
      <c r="L425" s="3">
        <f>MIN(Table1[[#This Row],[ring based on H]],Table1[[#This Row],[Ring based on W]])</f>
        <v>1</v>
      </c>
      <c r="M425" s="3" cm="1">
        <f t="array" ref="M4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6" spans="2:13" x14ac:dyDescent="0.45">
      <c r="B426" s="1">
        <f t="shared" si="12"/>
        <v>7</v>
      </c>
      <c r="C426" s="1">
        <f t="shared" si="13"/>
        <v>13</v>
      </c>
      <c r="D426" s="3" cm="1">
        <f t="array" ref="D426">MIN(Table2[num_loops],_xlfn.FLOOR.MATH(Table1[[#This Row],[h]]/Table2[Band Width]))</f>
        <v>1</v>
      </c>
      <c r="E426" s="3" cm="1">
        <f t="array" ref="E426">MIN(Table2[num_loops],_xlfn.FLOOR.MATH((Table2[h_sections]-Table1[[#This Row],[h]])/Table2[Band Width]))</f>
        <v>4</v>
      </c>
      <c r="F426" s="3">
        <f>MIN(Table1[[#This Row],[ring based on ascending h]],Table1[[#This Row],[ring based on descending h]])</f>
        <v>1</v>
      </c>
      <c r="G426" s="3"/>
      <c r="H426" s="3" cm="1">
        <f t="array" ref="H426">MIN(Table2[num_loops],_xlfn.FLOOR.MATH(Table1[[#This Row],[w]]/Table2[Band Width]))</f>
        <v>2</v>
      </c>
      <c r="I426" s="3" cm="1">
        <f t="array" ref="I426">MIN(Table2[num_loops],_xlfn.FLOOR.MATH((Table2[w_sections]-Table1[[#This Row],[w]])/Table2[Band Width]))</f>
        <v>4</v>
      </c>
      <c r="J426" s="3">
        <f>MIN(Table1[[#This Row],[ring based on ascending w]],Table1[[#This Row],[ring based on descending w]])</f>
        <v>2</v>
      </c>
      <c r="L426" s="3">
        <f>MIN(Table1[[#This Row],[ring based on H]],Table1[[#This Row],[Ring based on W]])</f>
        <v>1</v>
      </c>
      <c r="M426" s="3" cm="1">
        <f t="array" ref="M4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7" spans="2:13" x14ac:dyDescent="0.45">
      <c r="B427" s="1">
        <f t="shared" si="12"/>
        <v>7</v>
      </c>
      <c r="C427" s="1">
        <f t="shared" si="13"/>
        <v>14</v>
      </c>
      <c r="D427" s="3" cm="1">
        <f t="array" ref="D427">MIN(Table2[num_loops],_xlfn.FLOOR.MATH(Table1[[#This Row],[h]]/Table2[Band Width]))</f>
        <v>1</v>
      </c>
      <c r="E427" s="3" cm="1">
        <f t="array" ref="E427">MIN(Table2[num_loops],_xlfn.FLOOR.MATH((Table2[h_sections]-Table1[[#This Row],[h]])/Table2[Band Width]))</f>
        <v>4</v>
      </c>
      <c r="F427" s="3">
        <f>MIN(Table1[[#This Row],[ring based on ascending h]],Table1[[#This Row],[ring based on descending h]])</f>
        <v>1</v>
      </c>
      <c r="G427" s="3"/>
      <c r="H427" s="3" cm="1">
        <f t="array" ref="H427">MIN(Table2[num_loops],_xlfn.FLOOR.MATH(Table1[[#This Row],[w]]/Table2[Band Width]))</f>
        <v>2</v>
      </c>
      <c r="I427" s="3" cm="1">
        <f t="array" ref="I427">MIN(Table2[num_loops],_xlfn.FLOOR.MATH((Table2[w_sections]-Table1[[#This Row],[w]])/Table2[Band Width]))</f>
        <v>4</v>
      </c>
      <c r="J427" s="3">
        <f>MIN(Table1[[#This Row],[ring based on ascending w]],Table1[[#This Row],[ring based on descending w]])</f>
        <v>2</v>
      </c>
      <c r="L427" s="3">
        <f>MIN(Table1[[#This Row],[ring based on H]],Table1[[#This Row],[Ring based on W]])</f>
        <v>1</v>
      </c>
      <c r="M427" s="3" cm="1">
        <f t="array" ref="M4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8" spans="2:13" x14ac:dyDescent="0.45">
      <c r="B428" s="1">
        <f t="shared" si="12"/>
        <v>7</v>
      </c>
      <c r="C428" s="1">
        <f t="shared" si="13"/>
        <v>15</v>
      </c>
      <c r="D428" s="3" cm="1">
        <f t="array" ref="D428">MIN(Table2[num_loops],_xlfn.FLOOR.MATH(Table1[[#This Row],[h]]/Table2[Band Width]))</f>
        <v>1</v>
      </c>
      <c r="E428" s="3" cm="1">
        <f t="array" ref="E428">MIN(Table2[num_loops],_xlfn.FLOOR.MATH((Table2[h_sections]-Table1[[#This Row],[h]])/Table2[Band Width]))</f>
        <v>4</v>
      </c>
      <c r="F428" s="3">
        <f>MIN(Table1[[#This Row],[ring based on ascending h]],Table1[[#This Row],[ring based on descending h]])</f>
        <v>1</v>
      </c>
      <c r="G428" s="3"/>
      <c r="H428" s="3" cm="1">
        <f t="array" ref="H428">MIN(Table2[num_loops],_xlfn.FLOOR.MATH(Table1[[#This Row],[w]]/Table2[Band Width]))</f>
        <v>3</v>
      </c>
      <c r="I428" s="3" cm="1">
        <f t="array" ref="I428">MIN(Table2[num_loops],_xlfn.FLOOR.MATH((Table2[w_sections]-Table1[[#This Row],[w]])/Table2[Band Width]))</f>
        <v>4</v>
      </c>
      <c r="J428" s="3">
        <f>MIN(Table1[[#This Row],[ring based on ascending w]],Table1[[#This Row],[ring based on descending w]])</f>
        <v>3</v>
      </c>
      <c r="L428" s="3">
        <f>MIN(Table1[[#This Row],[ring based on H]],Table1[[#This Row],[Ring based on W]])</f>
        <v>1</v>
      </c>
      <c r="M428" s="3" cm="1">
        <f t="array" ref="M4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29" spans="2:13" x14ac:dyDescent="0.45">
      <c r="B429" s="1">
        <f t="shared" si="12"/>
        <v>7</v>
      </c>
      <c r="C429" s="1">
        <f t="shared" si="13"/>
        <v>16</v>
      </c>
      <c r="D429" s="3" cm="1">
        <f t="array" ref="D429">MIN(Table2[num_loops],_xlfn.FLOOR.MATH(Table1[[#This Row],[h]]/Table2[Band Width]))</f>
        <v>1</v>
      </c>
      <c r="E429" s="3" cm="1">
        <f t="array" ref="E429">MIN(Table2[num_loops],_xlfn.FLOOR.MATH((Table2[h_sections]-Table1[[#This Row],[h]])/Table2[Band Width]))</f>
        <v>4</v>
      </c>
      <c r="F429" s="3">
        <f>MIN(Table1[[#This Row],[ring based on ascending h]],Table1[[#This Row],[ring based on descending h]])</f>
        <v>1</v>
      </c>
      <c r="G429" s="3"/>
      <c r="H429" s="3" cm="1">
        <f t="array" ref="H429">MIN(Table2[num_loops],_xlfn.FLOOR.MATH(Table1[[#This Row],[w]]/Table2[Band Width]))</f>
        <v>3</v>
      </c>
      <c r="I429" s="3" cm="1">
        <f t="array" ref="I429">MIN(Table2[num_loops],_xlfn.FLOOR.MATH((Table2[w_sections]-Table1[[#This Row],[w]])/Table2[Band Width]))</f>
        <v>4</v>
      </c>
      <c r="J429" s="3">
        <f>MIN(Table1[[#This Row],[ring based on ascending w]],Table1[[#This Row],[ring based on descending w]])</f>
        <v>3</v>
      </c>
      <c r="L429" s="3">
        <f>MIN(Table1[[#This Row],[ring based on H]],Table1[[#This Row],[Ring based on W]])</f>
        <v>1</v>
      </c>
      <c r="M429" s="3" cm="1">
        <f t="array" ref="M4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0" spans="2:13" x14ac:dyDescent="0.45">
      <c r="B430" s="1">
        <f t="shared" si="12"/>
        <v>7</v>
      </c>
      <c r="C430" s="1">
        <f t="shared" si="13"/>
        <v>17</v>
      </c>
      <c r="D430" s="3" cm="1">
        <f t="array" ref="D430">MIN(Table2[num_loops],_xlfn.FLOOR.MATH(Table1[[#This Row],[h]]/Table2[Band Width]))</f>
        <v>1</v>
      </c>
      <c r="E430" s="3" cm="1">
        <f t="array" ref="E430">MIN(Table2[num_loops],_xlfn.FLOOR.MATH((Table2[h_sections]-Table1[[#This Row],[h]])/Table2[Band Width]))</f>
        <v>4</v>
      </c>
      <c r="F430" s="3">
        <f>MIN(Table1[[#This Row],[ring based on ascending h]],Table1[[#This Row],[ring based on descending h]])</f>
        <v>1</v>
      </c>
      <c r="G430" s="3"/>
      <c r="H430" s="3" cm="1">
        <f t="array" ref="H430">MIN(Table2[num_loops],_xlfn.FLOOR.MATH(Table1[[#This Row],[w]]/Table2[Band Width]))</f>
        <v>3</v>
      </c>
      <c r="I430" s="3" cm="1">
        <f t="array" ref="I430">MIN(Table2[num_loops],_xlfn.FLOOR.MATH((Table2[w_sections]-Table1[[#This Row],[w]])/Table2[Band Width]))</f>
        <v>4</v>
      </c>
      <c r="J430" s="3">
        <f>MIN(Table1[[#This Row],[ring based on ascending w]],Table1[[#This Row],[ring based on descending w]])</f>
        <v>3</v>
      </c>
      <c r="L430" s="3">
        <f>MIN(Table1[[#This Row],[ring based on H]],Table1[[#This Row],[Ring based on W]])</f>
        <v>1</v>
      </c>
      <c r="M430" s="3" cm="1">
        <f t="array" ref="M4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1" spans="2:13" x14ac:dyDescent="0.45">
      <c r="B431" s="1">
        <f t="shared" si="12"/>
        <v>7</v>
      </c>
      <c r="C431" s="1">
        <f t="shared" si="13"/>
        <v>18</v>
      </c>
      <c r="D431" s="3" cm="1">
        <f t="array" ref="D431">MIN(Table2[num_loops],_xlfn.FLOOR.MATH(Table1[[#This Row],[h]]/Table2[Band Width]))</f>
        <v>1</v>
      </c>
      <c r="E431" s="3" cm="1">
        <f t="array" ref="E431">MIN(Table2[num_loops],_xlfn.FLOOR.MATH((Table2[h_sections]-Table1[[#This Row],[h]])/Table2[Band Width]))</f>
        <v>4</v>
      </c>
      <c r="F431" s="3">
        <f>MIN(Table1[[#This Row],[ring based on ascending h]],Table1[[#This Row],[ring based on descending h]])</f>
        <v>1</v>
      </c>
      <c r="G431" s="3"/>
      <c r="H431" s="3" cm="1">
        <f t="array" ref="H431">MIN(Table2[num_loops],_xlfn.FLOOR.MATH(Table1[[#This Row],[w]]/Table2[Band Width]))</f>
        <v>3</v>
      </c>
      <c r="I431" s="3" cm="1">
        <f t="array" ref="I431">MIN(Table2[num_loops],_xlfn.FLOOR.MATH((Table2[w_sections]-Table1[[#This Row],[w]])/Table2[Band Width]))</f>
        <v>4</v>
      </c>
      <c r="J431" s="3">
        <f>MIN(Table1[[#This Row],[ring based on ascending w]],Table1[[#This Row],[ring based on descending w]])</f>
        <v>3</v>
      </c>
      <c r="L431" s="3">
        <f>MIN(Table1[[#This Row],[ring based on H]],Table1[[#This Row],[Ring based on W]])</f>
        <v>1</v>
      </c>
      <c r="M431" s="3" cm="1">
        <f t="array" ref="M4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2" spans="2:13" x14ac:dyDescent="0.45">
      <c r="B432" s="1">
        <f t="shared" si="12"/>
        <v>7</v>
      </c>
      <c r="C432" s="1">
        <f t="shared" si="13"/>
        <v>19</v>
      </c>
      <c r="D432" s="3" cm="1">
        <f t="array" ref="D432">MIN(Table2[num_loops],_xlfn.FLOOR.MATH(Table1[[#This Row],[h]]/Table2[Band Width]))</f>
        <v>1</v>
      </c>
      <c r="E432" s="3" cm="1">
        <f t="array" ref="E432">MIN(Table2[num_loops],_xlfn.FLOOR.MATH((Table2[h_sections]-Table1[[#This Row],[h]])/Table2[Band Width]))</f>
        <v>4</v>
      </c>
      <c r="F432" s="3">
        <f>MIN(Table1[[#This Row],[ring based on ascending h]],Table1[[#This Row],[ring based on descending h]])</f>
        <v>1</v>
      </c>
      <c r="G432" s="3"/>
      <c r="H432" s="3" cm="1">
        <f t="array" ref="H432">MIN(Table2[num_loops],_xlfn.FLOOR.MATH(Table1[[#This Row],[w]]/Table2[Band Width]))</f>
        <v>3</v>
      </c>
      <c r="I432" s="3" cm="1">
        <f t="array" ref="I432">MIN(Table2[num_loops],_xlfn.FLOOR.MATH((Table2[w_sections]-Table1[[#This Row],[w]])/Table2[Band Width]))</f>
        <v>4</v>
      </c>
      <c r="J432" s="3">
        <f>MIN(Table1[[#This Row],[ring based on ascending w]],Table1[[#This Row],[ring based on descending w]])</f>
        <v>3</v>
      </c>
      <c r="L432" s="3">
        <f>MIN(Table1[[#This Row],[ring based on H]],Table1[[#This Row],[Ring based on W]])</f>
        <v>1</v>
      </c>
      <c r="M432" s="3" cm="1">
        <f t="array" ref="M4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3" spans="2:13" x14ac:dyDescent="0.45">
      <c r="B433" s="1">
        <f t="shared" si="12"/>
        <v>7</v>
      </c>
      <c r="C433" s="1">
        <f t="shared" si="13"/>
        <v>20</v>
      </c>
      <c r="D433" s="3" cm="1">
        <f t="array" ref="D433">MIN(Table2[num_loops],_xlfn.FLOOR.MATH(Table1[[#This Row],[h]]/Table2[Band Width]))</f>
        <v>1</v>
      </c>
      <c r="E433" s="3" cm="1">
        <f t="array" ref="E433">MIN(Table2[num_loops],_xlfn.FLOOR.MATH((Table2[h_sections]-Table1[[#This Row],[h]])/Table2[Band Width]))</f>
        <v>4</v>
      </c>
      <c r="F433" s="3">
        <f>MIN(Table1[[#This Row],[ring based on ascending h]],Table1[[#This Row],[ring based on descending h]])</f>
        <v>1</v>
      </c>
      <c r="G433" s="3"/>
      <c r="H433" s="3" cm="1">
        <f t="array" ref="H433">MIN(Table2[num_loops],_xlfn.FLOOR.MATH(Table1[[#This Row],[w]]/Table2[Band Width]))</f>
        <v>4</v>
      </c>
      <c r="I433" s="3" cm="1">
        <f t="array" ref="I433">MIN(Table2[num_loops],_xlfn.FLOOR.MATH((Table2[w_sections]-Table1[[#This Row],[w]])/Table2[Band Width]))</f>
        <v>4</v>
      </c>
      <c r="J433" s="3">
        <f>MIN(Table1[[#This Row],[ring based on ascending w]],Table1[[#This Row],[ring based on descending w]])</f>
        <v>4</v>
      </c>
      <c r="L433" s="3">
        <f>MIN(Table1[[#This Row],[ring based on H]],Table1[[#This Row],[Ring based on W]])</f>
        <v>1</v>
      </c>
      <c r="M433" s="3" cm="1">
        <f t="array" ref="M4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4" spans="2:13" x14ac:dyDescent="0.45">
      <c r="B434" s="1">
        <f t="shared" ref="B434:B497" si="14">B384+1</f>
        <v>7</v>
      </c>
      <c r="C434" s="1">
        <f t="shared" ref="C434:C497" si="15">C384</f>
        <v>21</v>
      </c>
      <c r="D434" s="3" cm="1">
        <f t="array" ref="D434">MIN(Table2[num_loops],_xlfn.FLOOR.MATH(Table1[[#This Row],[h]]/Table2[Band Width]))</f>
        <v>1</v>
      </c>
      <c r="E434" s="3" cm="1">
        <f t="array" ref="E434">MIN(Table2[num_loops],_xlfn.FLOOR.MATH((Table2[h_sections]-Table1[[#This Row],[h]])/Table2[Band Width]))</f>
        <v>4</v>
      </c>
      <c r="F434" s="3">
        <f>MIN(Table1[[#This Row],[ring based on ascending h]],Table1[[#This Row],[ring based on descending h]])</f>
        <v>1</v>
      </c>
      <c r="G434" s="3"/>
      <c r="H434" s="3" cm="1">
        <f t="array" ref="H434">MIN(Table2[num_loops],_xlfn.FLOOR.MATH(Table1[[#This Row],[w]]/Table2[Band Width]))</f>
        <v>4</v>
      </c>
      <c r="I434" s="3" cm="1">
        <f t="array" ref="I434">MIN(Table2[num_loops],_xlfn.FLOOR.MATH((Table2[w_sections]-Table1[[#This Row],[w]])/Table2[Band Width]))</f>
        <v>4</v>
      </c>
      <c r="J434" s="3">
        <f>MIN(Table1[[#This Row],[ring based on ascending w]],Table1[[#This Row],[ring based on descending w]])</f>
        <v>4</v>
      </c>
      <c r="L434" s="3">
        <f>MIN(Table1[[#This Row],[ring based on H]],Table1[[#This Row],[Ring based on W]])</f>
        <v>1</v>
      </c>
      <c r="M434" s="3" cm="1">
        <f t="array" ref="M4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5" spans="2:13" x14ac:dyDescent="0.45">
      <c r="B435" s="1">
        <f t="shared" si="14"/>
        <v>7</v>
      </c>
      <c r="C435" s="1">
        <f t="shared" si="15"/>
        <v>22</v>
      </c>
      <c r="D435" s="3" cm="1">
        <f t="array" ref="D435">MIN(Table2[num_loops],_xlfn.FLOOR.MATH(Table1[[#This Row],[h]]/Table2[Band Width]))</f>
        <v>1</v>
      </c>
      <c r="E435" s="3" cm="1">
        <f t="array" ref="E435">MIN(Table2[num_loops],_xlfn.FLOOR.MATH((Table2[h_sections]-Table1[[#This Row],[h]])/Table2[Band Width]))</f>
        <v>4</v>
      </c>
      <c r="F435" s="3">
        <f>MIN(Table1[[#This Row],[ring based on ascending h]],Table1[[#This Row],[ring based on descending h]])</f>
        <v>1</v>
      </c>
      <c r="G435" s="3"/>
      <c r="H435" s="3" cm="1">
        <f t="array" ref="H435">MIN(Table2[num_loops],_xlfn.FLOOR.MATH(Table1[[#This Row],[w]]/Table2[Band Width]))</f>
        <v>4</v>
      </c>
      <c r="I435" s="3" cm="1">
        <f t="array" ref="I435">MIN(Table2[num_loops],_xlfn.FLOOR.MATH((Table2[w_sections]-Table1[[#This Row],[w]])/Table2[Band Width]))</f>
        <v>4</v>
      </c>
      <c r="J435" s="3">
        <f>MIN(Table1[[#This Row],[ring based on ascending w]],Table1[[#This Row],[ring based on descending w]])</f>
        <v>4</v>
      </c>
      <c r="L435" s="3">
        <f>MIN(Table1[[#This Row],[ring based on H]],Table1[[#This Row],[Ring based on W]])</f>
        <v>1</v>
      </c>
      <c r="M435" s="3" cm="1">
        <f t="array" ref="M4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6" spans="2:13" x14ac:dyDescent="0.45">
      <c r="B436" s="1">
        <f t="shared" si="14"/>
        <v>7</v>
      </c>
      <c r="C436" s="1">
        <f t="shared" si="15"/>
        <v>23</v>
      </c>
      <c r="D436" s="3" cm="1">
        <f t="array" ref="D436">MIN(Table2[num_loops],_xlfn.FLOOR.MATH(Table1[[#This Row],[h]]/Table2[Band Width]))</f>
        <v>1</v>
      </c>
      <c r="E436" s="3" cm="1">
        <f t="array" ref="E436">MIN(Table2[num_loops],_xlfn.FLOOR.MATH((Table2[h_sections]-Table1[[#This Row],[h]])/Table2[Band Width]))</f>
        <v>4</v>
      </c>
      <c r="F436" s="3">
        <f>MIN(Table1[[#This Row],[ring based on ascending h]],Table1[[#This Row],[ring based on descending h]])</f>
        <v>1</v>
      </c>
      <c r="G436" s="3"/>
      <c r="H436" s="3" cm="1">
        <f t="array" ref="H436">MIN(Table2[num_loops],_xlfn.FLOOR.MATH(Table1[[#This Row],[w]]/Table2[Band Width]))</f>
        <v>4</v>
      </c>
      <c r="I436" s="3" cm="1">
        <f t="array" ref="I436">MIN(Table2[num_loops],_xlfn.FLOOR.MATH((Table2[w_sections]-Table1[[#This Row],[w]])/Table2[Band Width]))</f>
        <v>4</v>
      </c>
      <c r="J436" s="3">
        <f>MIN(Table1[[#This Row],[ring based on ascending w]],Table1[[#This Row],[ring based on descending w]])</f>
        <v>4</v>
      </c>
      <c r="L436" s="3">
        <f>MIN(Table1[[#This Row],[ring based on H]],Table1[[#This Row],[Ring based on W]])</f>
        <v>1</v>
      </c>
      <c r="M436" s="3" cm="1">
        <f t="array" ref="M4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7" spans="2:13" x14ac:dyDescent="0.45">
      <c r="B437" s="1">
        <f t="shared" si="14"/>
        <v>7</v>
      </c>
      <c r="C437" s="1">
        <f t="shared" si="15"/>
        <v>24</v>
      </c>
      <c r="D437" s="3" cm="1">
        <f t="array" ref="D437">MIN(Table2[num_loops],_xlfn.FLOOR.MATH(Table1[[#This Row],[h]]/Table2[Band Width]))</f>
        <v>1</v>
      </c>
      <c r="E437" s="3" cm="1">
        <f t="array" ref="E437">MIN(Table2[num_loops],_xlfn.FLOOR.MATH((Table2[h_sections]-Table1[[#This Row],[h]])/Table2[Band Width]))</f>
        <v>4</v>
      </c>
      <c r="F437" s="3">
        <f>MIN(Table1[[#This Row],[ring based on ascending h]],Table1[[#This Row],[ring based on descending h]])</f>
        <v>1</v>
      </c>
      <c r="G437" s="3"/>
      <c r="H437" s="3" cm="1">
        <f t="array" ref="H437">MIN(Table2[num_loops],_xlfn.FLOOR.MATH(Table1[[#This Row],[w]]/Table2[Band Width]))</f>
        <v>4</v>
      </c>
      <c r="I437" s="3" cm="1">
        <f t="array" ref="I437">MIN(Table2[num_loops],_xlfn.FLOOR.MATH((Table2[w_sections]-Table1[[#This Row],[w]])/Table2[Band Width]))</f>
        <v>4</v>
      </c>
      <c r="J437" s="3">
        <f>MIN(Table1[[#This Row],[ring based on ascending w]],Table1[[#This Row],[ring based on descending w]])</f>
        <v>4</v>
      </c>
      <c r="L437" s="3">
        <f>MIN(Table1[[#This Row],[ring based on H]],Table1[[#This Row],[Ring based on W]])</f>
        <v>1</v>
      </c>
      <c r="M437" s="3" cm="1">
        <f t="array" ref="M4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8" spans="2:13" x14ac:dyDescent="0.45">
      <c r="B438" s="1">
        <f t="shared" si="14"/>
        <v>7</v>
      </c>
      <c r="C438" s="1">
        <f t="shared" si="15"/>
        <v>25</v>
      </c>
      <c r="D438" s="3" cm="1">
        <f t="array" ref="D438">MIN(Table2[num_loops],_xlfn.FLOOR.MATH(Table1[[#This Row],[h]]/Table2[Band Width]))</f>
        <v>1</v>
      </c>
      <c r="E438" s="3" cm="1">
        <f t="array" ref="E438">MIN(Table2[num_loops],_xlfn.FLOOR.MATH((Table2[h_sections]-Table1[[#This Row],[h]])/Table2[Band Width]))</f>
        <v>4</v>
      </c>
      <c r="F438" s="3">
        <f>MIN(Table1[[#This Row],[ring based on ascending h]],Table1[[#This Row],[ring based on descending h]])</f>
        <v>1</v>
      </c>
      <c r="G438" s="3"/>
      <c r="H438" s="3" cm="1">
        <f t="array" ref="H438">MIN(Table2[num_loops],_xlfn.FLOOR.MATH(Table1[[#This Row],[w]]/Table2[Band Width]))</f>
        <v>4</v>
      </c>
      <c r="I438" s="3" cm="1">
        <f t="array" ref="I438">MIN(Table2[num_loops],_xlfn.FLOOR.MATH((Table2[w_sections]-Table1[[#This Row],[w]])/Table2[Band Width]))</f>
        <v>4</v>
      </c>
      <c r="J438" s="3">
        <f>MIN(Table1[[#This Row],[ring based on ascending w]],Table1[[#This Row],[ring based on descending w]])</f>
        <v>4</v>
      </c>
      <c r="L438" s="3">
        <f>MIN(Table1[[#This Row],[ring based on H]],Table1[[#This Row],[Ring based on W]])</f>
        <v>1</v>
      </c>
      <c r="M438" s="3" cm="1">
        <f t="array" ref="M4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39" spans="2:13" x14ac:dyDescent="0.45">
      <c r="B439" s="1">
        <f t="shared" si="14"/>
        <v>7</v>
      </c>
      <c r="C439" s="1">
        <f t="shared" si="15"/>
        <v>26</v>
      </c>
      <c r="D439" s="3" cm="1">
        <f t="array" ref="D439">MIN(Table2[num_loops],_xlfn.FLOOR.MATH(Table1[[#This Row],[h]]/Table2[Band Width]))</f>
        <v>1</v>
      </c>
      <c r="E439" s="3" cm="1">
        <f t="array" ref="E439">MIN(Table2[num_loops],_xlfn.FLOOR.MATH((Table2[h_sections]-Table1[[#This Row],[h]])/Table2[Band Width]))</f>
        <v>4</v>
      </c>
      <c r="F439" s="3">
        <f>MIN(Table1[[#This Row],[ring based on ascending h]],Table1[[#This Row],[ring based on descending h]])</f>
        <v>1</v>
      </c>
      <c r="G439" s="3"/>
      <c r="H439" s="3" cm="1">
        <f t="array" ref="H439">MIN(Table2[num_loops],_xlfn.FLOOR.MATH(Table1[[#This Row],[w]]/Table2[Band Width]))</f>
        <v>4</v>
      </c>
      <c r="I439" s="3" cm="1">
        <f t="array" ref="I439">MIN(Table2[num_loops],_xlfn.FLOOR.MATH((Table2[w_sections]-Table1[[#This Row],[w]])/Table2[Band Width]))</f>
        <v>4</v>
      </c>
      <c r="J439" s="3">
        <f>MIN(Table1[[#This Row],[ring based on ascending w]],Table1[[#This Row],[ring based on descending w]])</f>
        <v>4</v>
      </c>
      <c r="L439" s="3">
        <f>MIN(Table1[[#This Row],[ring based on H]],Table1[[#This Row],[Ring based on W]])</f>
        <v>1</v>
      </c>
      <c r="M439" s="3" cm="1">
        <f t="array" ref="M4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0" spans="2:13" x14ac:dyDescent="0.45">
      <c r="B440" s="1">
        <f t="shared" si="14"/>
        <v>7</v>
      </c>
      <c r="C440" s="1">
        <f t="shared" si="15"/>
        <v>27</v>
      </c>
      <c r="D440" s="3" cm="1">
        <f t="array" ref="D440">MIN(Table2[num_loops],_xlfn.FLOOR.MATH(Table1[[#This Row],[h]]/Table2[Band Width]))</f>
        <v>1</v>
      </c>
      <c r="E440" s="3" cm="1">
        <f t="array" ref="E440">MIN(Table2[num_loops],_xlfn.FLOOR.MATH((Table2[h_sections]-Table1[[#This Row],[h]])/Table2[Band Width]))</f>
        <v>4</v>
      </c>
      <c r="F440" s="3">
        <f>MIN(Table1[[#This Row],[ring based on ascending h]],Table1[[#This Row],[ring based on descending h]])</f>
        <v>1</v>
      </c>
      <c r="G440" s="3"/>
      <c r="H440" s="3" cm="1">
        <f t="array" ref="H440">MIN(Table2[num_loops],_xlfn.FLOOR.MATH(Table1[[#This Row],[w]]/Table2[Band Width]))</f>
        <v>4</v>
      </c>
      <c r="I440" s="3" cm="1">
        <f t="array" ref="I440">MIN(Table2[num_loops],_xlfn.FLOOR.MATH((Table2[w_sections]-Table1[[#This Row],[w]])/Table2[Band Width]))</f>
        <v>4</v>
      </c>
      <c r="J440" s="3">
        <f>MIN(Table1[[#This Row],[ring based on ascending w]],Table1[[#This Row],[ring based on descending w]])</f>
        <v>4</v>
      </c>
      <c r="L440" s="3">
        <f>MIN(Table1[[#This Row],[ring based on H]],Table1[[#This Row],[Ring based on W]])</f>
        <v>1</v>
      </c>
      <c r="M440" s="3" cm="1">
        <f t="array" ref="M4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1" spans="2:13" x14ac:dyDescent="0.45">
      <c r="B441" s="1">
        <f t="shared" si="14"/>
        <v>7</v>
      </c>
      <c r="C441" s="1">
        <f t="shared" si="15"/>
        <v>28</v>
      </c>
      <c r="D441" s="3" cm="1">
        <f t="array" ref="D441">MIN(Table2[num_loops],_xlfn.FLOOR.MATH(Table1[[#This Row],[h]]/Table2[Band Width]))</f>
        <v>1</v>
      </c>
      <c r="E441" s="3" cm="1">
        <f t="array" ref="E441">MIN(Table2[num_loops],_xlfn.FLOOR.MATH((Table2[h_sections]-Table1[[#This Row],[h]])/Table2[Band Width]))</f>
        <v>4</v>
      </c>
      <c r="F441" s="3">
        <f>MIN(Table1[[#This Row],[ring based on ascending h]],Table1[[#This Row],[ring based on descending h]])</f>
        <v>1</v>
      </c>
      <c r="G441" s="3"/>
      <c r="H441" s="3" cm="1">
        <f t="array" ref="H441">MIN(Table2[num_loops],_xlfn.FLOOR.MATH(Table1[[#This Row],[w]]/Table2[Band Width]))</f>
        <v>4</v>
      </c>
      <c r="I441" s="3" cm="1">
        <f t="array" ref="I441">MIN(Table2[num_loops],_xlfn.FLOOR.MATH((Table2[w_sections]-Table1[[#This Row],[w]])/Table2[Band Width]))</f>
        <v>4</v>
      </c>
      <c r="J441" s="3">
        <f>MIN(Table1[[#This Row],[ring based on ascending w]],Table1[[#This Row],[ring based on descending w]])</f>
        <v>4</v>
      </c>
      <c r="L441" s="3">
        <f>MIN(Table1[[#This Row],[ring based on H]],Table1[[#This Row],[Ring based on W]])</f>
        <v>1</v>
      </c>
      <c r="M441" s="3" cm="1">
        <f t="array" ref="M4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2" spans="2:13" x14ac:dyDescent="0.45">
      <c r="B442" s="1">
        <f t="shared" si="14"/>
        <v>7</v>
      </c>
      <c r="C442" s="1">
        <f t="shared" si="15"/>
        <v>29</v>
      </c>
      <c r="D442" s="3" cm="1">
        <f t="array" ref="D442">MIN(Table2[num_loops],_xlfn.FLOOR.MATH(Table1[[#This Row],[h]]/Table2[Band Width]))</f>
        <v>1</v>
      </c>
      <c r="E442" s="3" cm="1">
        <f t="array" ref="E442">MIN(Table2[num_loops],_xlfn.FLOOR.MATH((Table2[h_sections]-Table1[[#This Row],[h]])/Table2[Band Width]))</f>
        <v>4</v>
      </c>
      <c r="F442" s="3">
        <f>MIN(Table1[[#This Row],[ring based on ascending h]],Table1[[#This Row],[ring based on descending h]])</f>
        <v>1</v>
      </c>
      <c r="G442" s="3"/>
      <c r="H442" s="3" cm="1">
        <f t="array" ref="H442">MIN(Table2[num_loops],_xlfn.FLOOR.MATH(Table1[[#This Row],[w]]/Table2[Band Width]))</f>
        <v>4</v>
      </c>
      <c r="I442" s="3" cm="1">
        <f t="array" ref="I442">MIN(Table2[num_loops],_xlfn.FLOOR.MATH((Table2[w_sections]-Table1[[#This Row],[w]])/Table2[Band Width]))</f>
        <v>4</v>
      </c>
      <c r="J442" s="3">
        <f>MIN(Table1[[#This Row],[ring based on ascending w]],Table1[[#This Row],[ring based on descending w]])</f>
        <v>4</v>
      </c>
      <c r="L442" s="3">
        <f>MIN(Table1[[#This Row],[ring based on H]],Table1[[#This Row],[Ring based on W]])</f>
        <v>1</v>
      </c>
      <c r="M442" s="3" cm="1">
        <f t="array" ref="M4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3" spans="2:13" x14ac:dyDescent="0.45">
      <c r="B443" s="1">
        <f t="shared" si="14"/>
        <v>7</v>
      </c>
      <c r="C443" s="1">
        <f t="shared" si="15"/>
        <v>30</v>
      </c>
      <c r="D443" s="3" cm="1">
        <f t="array" ref="D443">MIN(Table2[num_loops],_xlfn.FLOOR.MATH(Table1[[#This Row],[h]]/Table2[Band Width]))</f>
        <v>1</v>
      </c>
      <c r="E443" s="3" cm="1">
        <f t="array" ref="E443">MIN(Table2[num_loops],_xlfn.FLOOR.MATH((Table2[h_sections]-Table1[[#This Row],[h]])/Table2[Band Width]))</f>
        <v>4</v>
      </c>
      <c r="F443" s="3">
        <f>MIN(Table1[[#This Row],[ring based on ascending h]],Table1[[#This Row],[ring based on descending h]])</f>
        <v>1</v>
      </c>
      <c r="G443" s="3"/>
      <c r="H443" s="3" cm="1">
        <f t="array" ref="H443">MIN(Table2[num_loops],_xlfn.FLOOR.MATH(Table1[[#This Row],[w]]/Table2[Band Width]))</f>
        <v>4</v>
      </c>
      <c r="I443" s="3" cm="1">
        <f t="array" ref="I443">MIN(Table2[num_loops],_xlfn.FLOOR.MATH((Table2[w_sections]-Table1[[#This Row],[w]])/Table2[Band Width]))</f>
        <v>3</v>
      </c>
      <c r="J443" s="3">
        <f>MIN(Table1[[#This Row],[ring based on ascending w]],Table1[[#This Row],[ring based on descending w]])</f>
        <v>3</v>
      </c>
      <c r="L443" s="3">
        <f>MIN(Table1[[#This Row],[ring based on H]],Table1[[#This Row],[Ring based on W]])</f>
        <v>1</v>
      </c>
      <c r="M443" s="3" cm="1">
        <f t="array" ref="M4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4" spans="2:13" x14ac:dyDescent="0.45">
      <c r="B444" s="1">
        <f t="shared" si="14"/>
        <v>7</v>
      </c>
      <c r="C444" s="1">
        <f t="shared" si="15"/>
        <v>31</v>
      </c>
      <c r="D444" s="3" cm="1">
        <f t="array" ref="D444">MIN(Table2[num_loops],_xlfn.FLOOR.MATH(Table1[[#This Row],[h]]/Table2[Band Width]))</f>
        <v>1</v>
      </c>
      <c r="E444" s="3" cm="1">
        <f t="array" ref="E444">MIN(Table2[num_loops],_xlfn.FLOOR.MATH((Table2[h_sections]-Table1[[#This Row],[h]])/Table2[Band Width]))</f>
        <v>4</v>
      </c>
      <c r="F444" s="3">
        <f>MIN(Table1[[#This Row],[ring based on ascending h]],Table1[[#This Row],[ring based on descending h]])</f>
        <v>1</v>
      </c>
      <c r="G444" s="3"/>
      <c r="H444" s="3" cm="1">
        <f t="array" ref="H444">MIN(Table2[num_loops],_xlfn.FLOOR.MATH(Table1[[#This Row],[w]]/Table2[Band Width]))</f>
        <v>4</v>
      </c>
      <c r="I444" s="3" cm="1">
        <f t="array" ref="I444">MIN(Table2[num_loops],_xlfn.FLOOR.MATH((Table2[w_sections]-Table1[[#This Row],[w]])/Table2[Band Width]))</f>
        <v>3</v>
      </c>
      <c r="J444" s="3">
        <f>MIN(Table1[[#This Row],[ring based on ascending w]],Table1[[#This Row],[ring based on descending w]])</f>
        <v>3</v>
      </c>
      <c r="L444" s="3">
        <f>MIN(Table1[[#This Row],[ring based on H]],Table1[[#This Row],[Ring based on W]])</f>
        <v>1</v>
      </c>
      <c r="M444" s="3" cm="1">
        <f t="array" ref="M4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5" spans="2:13" x14ac:dyDescent="0.45">
      <c r="B445" s="1">
        <f t="shared" si="14"/>
        <v>7</v>
      </c>
      <c r="C445" s="1">
        <f t="shared" si="15"/>
        <v>32</v>
      </c>
      <c r="D445" s="3" cm="1">
        <f t="array" ref="D445">MIN(Table2[num_loops],_xlfn.FLOOR.MATH(Table1[[#This Row],[h]]/Table2[Band Width]))</f>
        <v>1</v>
      </c>
      <c r="E445" s="3" cm="1">
        <f t="array" ref="E445">MIN(Table2[num_loops],_xlfn.FLOOR.MATH((Table2[h_sections]-Table1[[#This Row],[h]])/Table2[Band Width]))</f>
        <v>4</v>
      </c>
      <c r="F445" s="3">
        <f>MIN(Table1[[#This Row],[ring based on ascending h]],Table1[[#This Row],[ring based on descending h]])</f>
        <v>1</v>
      </c>
      <c r="G445" s="3"/>
      <c r="H445" s="3" cm="1">
        <f t="array" ref="H445">MIN(Table2[num_loops],_xlfn.FLOOR.MATH(Table1[[#This Row],[w]]/Table2[Band Width]))</f>
        <v>4</v>
      </c>
      <c r="I445" s="3" cm="1">
        <f t="array" ref="I445">MIN(Table2[num_loops],_xlfn.FLOOR.MATH((Table2[w_sections]-Table1[[#This Row],[w]])/Table2[Band Width]))</f>
        <v>3</v>
      </c>
      <c r="J445" s="3">
        <f>MIN(Table1[[#This Row],[ring based on ascending w]],Table1[[#This Row],[ring based on descending w]])</f>
        <v>3</v>
      </c>
      <c r="L445" s="3">
        <f>MIN(Table1[[#This Row],[ring based on H]],Table1[[#This Row],[Ring based on W]])</f>
        <v>1</v>
      </c>
      <c r="M445" s="3" cm="1">
        <f t="array" ref="M4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6" spans="2:13" x14ac:dyDescent="0.45">
      <c r="B446" s="1">
        <f t="shared" si="14"/>
        <v>7</v>
      </c>
      <c r="C446" s="1">
        <f t="shared" si="15"/>
        <v>33</v>
      </c>
      <c r="D446" s="3" cm="1">
        <f t="array" ref="D446">MIN(Table2[num_loops],_xlfn.FLOOR.MATH(Table1[[#This Row],[h]]/Table2[Band Width]))</f>
        <v>1</v>
      </c>
      <c r="E446" s="3" cm="1">
        <f t="array" ref="E446">MIN(Table2[num_loops],_xlfn.FLOOR.MATH((Table2[h_sections]-Table1[[#This Row],[h]])/Table2[Band Width]))</f>
        <v>4</v>
      </c>
      <c r="F446" s="3">
        <f>MIN(Table1[[#This Row],[ring based on ascending h]],Table1[[#This Row],[ring based on descending h]])</f>
        <v>1</v>
      </c>
      <c r="G446" s="3"/>
      <c r="H446" s="3" cm="1">
        <f t="array" ref="H446">MIN(Table2[num_loops],_xlfn.FLOOR.MATH(Table1[[#This Row],[w]]/Table2[Band Width]))</f>
        <v>4</v>
      </c>
      <c r="I446" s="3" cm="1">
        <f t="array" ref="I446">MIN(Table2[num_loops],_xlfn.FLOOR.MATH((Table2[w_sections]-Table1[[#This Row],[w]])/Table2[Band Width]))</f>
        <v>3</v>
      </c>
      <c r="J446" s="3">
        <f>MIN(Table1[[#This Row],[ring based on ascending w]],Table1[[#This Row],[ring based on descending w]])</f>
        <v>3</v>
      </c>
      <c r="L446" s="3">
        <f>MIN(Table1[[#This Row],[ring based on H]],Table1[[#This Row],[Ring based on W]])</f>
        <v>1</v>
      </c>
      <c r="M446" s="3" cm="1">
        <f t="array" ref="M4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7" spans="2:13" x14ac:dyDescent="0.45">
      <c r="B447" s="1">
        <f t="shared" si="14"/>
        <v>7</v>
      </c>
      <c r="C447" s="1">
        <f t="shared" si="15"/>
        <v>34</v>
      </c>
      <c r="D447" s="3" cm="1">
        <f t="array" ref="D447">MIN(Table2[num_loops],_xlfn.FLOOR.MATH(Table1[[#This Row],[h]]/Table2[Band Width]))</f>
        <v>1</v>
      </c>
      <c r="E447" s="3" cm="1">
        <f t="array" ref="E447">MIN(Table2[num_loops],_xlfn.FLOOR.MATH((Table2[h_sections]-Table1[[#This Row],[h]])/Table2[Band Width]))</f>
        <v>4</v>
      </c>
      <c r="F447" s="3">
        <f>MIN(Table1[[#This Row],[ring based on ascending h]],Table1[[#This Row],[ring based on descending h]])</f>
        <v>1</v>
      </c>
      <c r="G447" s="3"/>
      <c r="H447" s="3" cm="1">
        <f t="array" ref="H447">MIN(Table2[num_loops],_xlfn.FLOOR.MATH(Table1[[#This Row],[w]]/Table2[Band Width]))</f>
        <v>4</v>
      </c>
      <c r="I447" s="3" cm="1">
        <f t="array" ref="I447">MIN(Table2[num_loops],_xlfn.FLOOR.MATH((Table2[w_sections]-Table1[[#This Row],[w]])/Table2[Band Width]))</f>
        <v>3</v>
      </c>
      <c r="J447" s="3">
        <f>MIN(Table1[[#This Row],[ring based on ascending w]],Table1[[#This Row],[ring based on descending w]])</f>
        <v>3</v>
      </c>
      <c r="L447" s="3">
        <f>MIN(Table1[[#This Row],[ring based on H]],Table1[[#This Row],[Ring based on W]])</f>
        <v>1</v>
      </c>
      <c r="M447" s="3" cm="1">
        <f t="array" ref="M4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8" spans="2:13" x14ac:dyDescent="0.45">
      <c r="B448" s="1">
        <f t="shared" si="14"/>
        <v>7</v>
      </c>
      <c r="C448" s="1">
        <f t="shared" si="15"/>
        <v>35</v>
      </c>
      <c r="D448" s="3" cm="1">
        <f t="array" ref="D448">MIN(Table2[num_loops],_xlfn.FLOOR.MATH(Table1[[#This Row],[h]]/Table2[Band Width]))</f>
        <v>1</v>
      </c>
      <c r="E448" s="3" cm="1">
        <f t="array" ref="E448">MIN(Table2[num_loops],_xlfn.FLOOR.MATH((Table2[h_sections]-Table1[[#This Row],[h]])/Table2[Band Width]))</f>
        <v>4</v>
      </c>
      <c r="F448" s="3">
        <f>MIN(Table1[[#This Row],[ring based on ascending h]],Table1[[#This Row],[ring based on descending h]])</f>
        <v>1</v>
      </c>
      <c r="G448" s="3"/>
      <c r="H448" s="3" cm="1">
        <f t="array" ref="H448">MIN(Table2[num_loops],_xlfn.FLOOR.MATH(Table1[[#This Row],[w]]/Table2[Band Width]))</f>
        <v>4</v>
      </c>
      <c r="I448" s="3" cm="1">
        <f t="array" ref="I448">MIN(Table2[num_loops],_xlfn.FLOOR.MATH((Table2[w_sections]-Table1[[#This Row],[w]])/Table2[Band Width]))</f>
        <v>2</v>
      </c>
      <c r="J448" s="3">
        <f>MIN(Table1[[#This Row],[ring based on ascending w]],Table1[[#This Row],[ring based on descending w]])</f>
        <v>2</v>
      </c>
      <c r="L448" s="3">
        <f>MIN(Table1[[#This Row],[ring based on H]],Table1[[#This Row],[Ring based on W]])</f>
        <v>1</v>
      </c>
      <c r="M448" s="3" cm="1">
        <f t="array" ref="M4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49" spans="2:13" x14ac:dyDescent="0.45">
      <c r="B449" s="1">
        <f t="shared" si="14"/>
        <v>7</v>
      </c>
      <c r="C449" s="1">
        <f t="shared" si="15"/>
        <v>36</v>
      </c>
      <c r="D449" s="3" cm="1">
        <f t="array" ref="D449">MIN(Table2[num_loops],_xlfn.FLOOR.MATH(Table1[[#This Row],[h]]/Table2[Band Width]))</f>
        <v>1</v>
      </c>
      <c r="E449" s="3" cm="1">
        <f t="array" ref="E449">MIN(Table2[num_loops],_xlfn.FLOOR.MATH((Table2[h_sections]-Table1[[#This Row],[h]])/Table2[Band Width]))</f>
        <v>4</v>
      </c>
      <c r="F449" s="3">
        <f>MIN(Table1[[#This Row],[ring based on ascending h]],Table1[[#This Row],[ring based on descending h]])</f>
        <v>1</v>
      </c>
      <c r="G449" s="3"/>
      <c r="H449" s="3" cm="1">
        <f t="array" ref="H449">MIN(Table2[num_loops],_xlfn.FLOOR.MATH(Table1[[#This Row],[w]]/Table2[Band Width]))</f>
        <v>4</v>
      </c>
      <c r="I449" s="3" cm="1">
        <f t="array" ref="I449">MIN(Table2[num_loops],_xlfn.FLOOR.MATH((Table2[w_sections]-Table1[[#This Row],[w]])/Table2[Band Width]))</f>
        <v>2</v>
      </c>
      <c r="J449" s="3">
        <f>MIN(Table1[[#This Row],[ring based on ascending w]],Table1[[#This Row],[ring based on descending w]])</f>
        <v>2</v>
      </c>
      <c r="L449" s="3">
        <f>MIN(Table1[[#This Row],[ring based on H]],Table1[[#This Row],[Ring based on W]])</f>
        <v>1</v>
      </c>
      <c r="M449" s="3" cm="1">
        <f t="array" ref="M4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50" spans="2:13" x14ac:dyDescent="0.45">
      <c r="B450" s="1">
        <f t="shared" si="14"/>
        <v>7</v>
      </c>
      <c r="C450" s="1">
        <f t="shared" si="15"/>
        <v>37</v>
      </c>
      <c r="D450" s="3" cm="1">
        <f t="array" ref="D450">MIN(Table2[num_loops],_xlfn.FLOOR.MATH(Table1[[#This Row],[h]]/Table2[Band Width]))</f>
        <v>1</v>
      </c>
      <c r="E450" s="3" cm="1">
        <f t="array" ref="E450">MIN(Table2[num_loops],_xlfn.FLOOR.MATH((Table2[h_sections]-Table1[[#This Row],[h]])/Table2[Band Width]))</f>
        <v>4</v>
      </c>
      <c r="F450" s="3">
        <f>MIN(Table1[[#This Row],[ring based on ascending h]],Table1[[#This Row],[ring based on descending h]])</f>
        <v>1</v>
      </c>
      <c r="G450" s="3"/>
      <c r="H450" s="3" cm="1">
        <f t="array" ref="H450">MIN(Table2[num_loops],_xlfn.FLOOR.MATH(Table1[[#This Row],[w]]/Table2[Band Width]))</f>
        <v>4</v>
      </c>
      <c r="I450" s="3" cm="1">
        <f t="array" ref="I450">MIN(Table2[num_loops],_xlfn.FLOOR.MATH((Table2[w_sections]-Table1[[#This Row],[w]])/Table2[Band Width]))</f>
        <v>2</v>
      </c>
      <c r="J450" s="3">
        <f>MIN(Table1[[#This Row],[ring based on ascending w]],Table1[[#This Row],[ring based on descending w]])</f>
        <v>2</v>
      </c>
      <c r="L450" s="3">
        <f>MIN(Table1[[#This Row],[ring based on H]],Table1[[#This Row],[Ring based on W]])</f>
        <v>1</v>
      </c>
      <c r="M450" s="3" cm="1">
        <f t="array" ref="M4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51" spans="2:13" x14ac:dyDescent="0.45">
      <c r="B451" s="1">
        <f t="shared" si="14"/>
        <v>7</v>
      </c>
      <c r="C451" s="1">
        <f t="shared" si="15"/>
        <v>38</v>
      </c>
      <c r="D451" s="3" cm="1">
        <f t="array" ref="D451">MIN(Table2[num_loops],_xlfn.FLOOR.MATH(Table1[[#This Row],[h]]/Table2[Band Width]))</f>
        <v>1</v>
      </c>
      <c r="E451" s="3" cm="1">
        <f t="array" ref="E451">MIN(Table2[num_loops],_xlfn.FLOOR.MATH((Table2[h_sections]-Table1[[#This Row],[h]])/Table2[Band Width]))</f>
        <v>4</v>
      </c>
      <c r="F451" s="3">
        <f>MIN(Table1[[#This Row],[ring based on ascending h]],Table1[[#This Row],[ring based on descending h]])</f>
        <v>1</v>
      </c>
      <c r="G451" s="3"/>
      <c r="H451" s="3" cm="1">
        <f t="array" ref="H451">MIN(Table2[num_loops],_xlfn.FLOOR.MATH(Table1[[#This Row],[w]]/Table2[Band Width]))</f>
        <v>4</v>
      </c>
      <c r="I451" s="3" cm="1">
        <f t="array" ref="I451">MIN(Table2[num_loops],_xlfn.FLOOR.MATH((Table2[w_sections]-Table1[[#This Row],[w]])/Table2[Band Width]))</f>
        <v>2</v>
      </c>
      <c r="J451" s="3">
        <f>MIN(Table1[[#This Row],[ring based on ascending w]],Table1[[#This Row],[ring based on descending w]])</f>
        <v>2</v>
      </c>
      <c r="L451" s="3">
        <f>MIN(Table1[[#This Row],[ring based on H]],Table1[[#This Row],[Ring based on W]])</f>
        <v>1</v>
      </c>
      <c r="M451" s="3" cm="1">
        <f t="array" ref="M4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52" spans="2:13" x14ac:dyDescent="0.45">
      <c r="B452" s="1">
        <f t="shared" si="14"/>
        <v>7</v>
      </c>
      <c r="C452" s="1">
        <f t="shared" si="15"/>
        <v>39</v>
      </c>
      <c r="D452" s="3" cm="1">
        <f t="array" ref="D452">MIN(Table2[num_loops],_xlfn.FLOOR.MATH(Table1[[#This Row],[h]]/Table2[Band Width]))</f>
        <v>1</v>
      </c>
      <c r="E452" s="3" cm="1">
        <f t="array" ref="E452">MIN(Table2[num_loops],_xlfn.FLOOR.MATH((Table2[h_sections]-Table1[[#This Row],[h]])/Table2[Band Width]))</f>
        <v>4</v>
      </c>
      <c r="F452" s="3">
        <f>MIN(Table1[[#This Row],[ring based on ascending h]],Table1[[#This Row],[ring based on descending h]])</f>
        <v>1</v>
      </c>
      <c r="G452" s="3"/>
      <c r="H452" s="3" cm="1">
        <f t="array" ref="H452">MIN(Table2[num_loops],_xlfn.FLOOR.MATH(Table1[[#This Row],[w]]/Table2[Band Width]))</f>
        <v>4</v>
      </c>
      <c r="I452" s="3" cm="1">
        <f t="array" ref="I452">MIN(Table2[num_loops],_xlfn.FLOOR.MATH((Table2[w_sections]-Table1[[#This Row],[w]])/Table2[Band Width]))</f>
        <v>2</v>
      </c>
      <c r="J452" s="3">
        <f>MIN(Table1[[#This Row],[ring based on ascending w]],Table1[[#This Row],[ring based on descending w]])</f>
        <v>2</v>
      </c>
      <c r="L452" s="3">
        <f>MIN(Table1[[#This Row],[ring based on H]],Table1[[#This Row],[Ring based on W]])</f>
        <v>1</v>
      </c>
      <c r="M452" s="3" cm="1">
        <f t="array" ref="M4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53" spans="2:13" x14ac:dyDescent="0.45">
      <c r="B453" s="1">
        <f t="shared" si="14"/>
        <v>7</v>
      </c>
      <c r="C453" s="1">
        <f t="shared" si="15"/>
        <v>40</v>
      </c>
      <c r="D453" s="3" cm="1">
        <f t="array" ref="D453">MIN(Table2[num_loops],_xlfn.FLOOR.MATH(Table1[[#This Row],[h]]/Table2[Band Width]))</f>
        <v>1</v>
      </c>
      <c r="E453" s="3" cm="1">
        <f t="array" ref="E453">MIN(Table2[num_loops],_xlfn.FLOOR.MATH((Table2[h_sections]-Table1[[#This Row],[h]])/Table2[Band Width]))</f>
        <v>4</v>
      </c>
      <c r="F453" s="3">
        <f>MIN(Table1[[#This Row],[ring based on ascending h]],Table1[[#This Row],[ring based on descending h]])</f>
        <v>1</v>
      </c>
      <c r="G453" s="3"/>
      <c r="H453" s="3" cm="1">
        <f t="array" ref="H453">MIN(Table2[num_loops],_xlfn.FLOOR.MATH(Table1[[#This Row],[w]]/Table2[Band Width]))</f>
        <v>4</v>
      </c>
      <c r="I453" s="3" cm="1">
        <f t="array" ref="I453">MIN(Table2[num_loops],_xlfn.FLOOR.MATH((Table2[w_sections]-Table1[[#This Row],[w]])/Table2[Band Width]))</f>
        <v>1</v>
      </c>
      <c r="J453" s="3">
        <f>MIN(Table1[[#This Row],[ring based on ascending w]],Table1[[#This Row],[ring based on descending w]])</f>
        <v>1</v>
      </c>
      <c r="L453" s="3">
        <f>MIN(Table1[[#This Row],[ring based on H]],Table1[[#This Row],[Ring based on W]])</f>
        <v>1</v>
      </c>
      <c r="M453" s="3" cm="1">
        <f t="array" ref="M4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54" spans="2:13" x14ac:dyDescent="0.45">
      <c r="B454" s="1">
        <f t="shared" si="14"/>
        <v>7</v>
      </c>
      <c r="C454" s="1">
        <f t="shared" si="15"/>
        <v>41</v>
      </c>
      <c r="D454" s="3" cm="1">
        <f t="array" ref="D454">MIN(Table2[num_loops],_xlfn.FLOOR.MATH(Table1[[#This Row],[h]]/Table2[Band Width]))</f>
        <v>1</v>
      </c>
      <c r="E454" s="3" cm="1">
        <f t="array" ref="E454">MIN(Table2[num_loops],_xlfn.FLOOR.MATH((Table2[h_sections]-Table1[[#This Row],[h]])/Table2[Band Width]))</f>
        <v>4</v>
      </c>
      <c r="F454" s="3">
        <f>MIN(Table1[[#This Row],[ring based on ascending h]],Table1[[#This Row],[ring based on descending h]])</f>
        <v>1</v>
      </c>
      <c r="G454" s="3"/>
      <c r="H454" s="3" cm="1">
        <f t="array" ref="H454">MIN(Table2[num_loops],_xlfn.FLOOR.MATH(Table1[[#This Row],[w]]/Table2[Band Width]))</f>
        <v>4</v>
      </c>
      <c r="I454" s="3" cm="1">
        <f t="array" ref="I454">MIN(Table2[num_loops],_xlfn.FLOOR.MATH((Table2[w_sections]-Table1[[#This Row],[w]])/Table2[Band Width]))</f>
        <v>1</v>
      </c>
      <c r="J454" s="3">
        <f>MIN(Table1[[#This Row],[ring based on ascending w]],Table1[[#This Row],[ring based on descending w]])</f>
        <v>1</v>
      </c>
      <c r="L454" s="3">
        <f>MIN(Table1[[#This Row],[ring based on H]],Table1[[#This Row],[Ring based on W]])</f>
        <v>1</v>
      </c>
      <c r="M454" s="3" cm="1">
        <f t="array" ref="M4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55" spans="2:13" x14ac:dyDescent="0.45">
      <c r="B455" s="1">
        <f t="shared" si="14"/>
        <v>7</v>
      </c>
      <c r="C455" s="1">
        <f t="shared" si="15"/>
        <v>42</v>
      </c>
      <c r="D455" s="3" cm="1">
        <f t="array" ref="D455">MIN(Table2[num_loops],_xlfn.FLOOR.MATH(Table1[[#This Row],[h]]/Table2[Band Width]))</f>
        <v>1</v>
      </c>
      <c r="E455" s="3" cm="1">
        <f t="array" ref="E455">MIN(Table2[num_loops],_xlfn.FLOOR.MATH((Table2[h_sections]-Table1[[#This Row],[h]])/Table2[Band Width]))</f>
        <v>4</v>
      </c>
      <c r="F455" s="3">
        <f>MIN(Table1[[#This Row],[ring based on ascending h]],Table1[[#This Row],[ring based on descending h]])</f>
        <v>1</v>
      </c>
      <c r="G455" s="3"/>
      <c r="H455" s="3" cm="1">
        <f t="array" ref="H455">MIN(Table2[num_loops],_xlfn.FLOOR.MATH(Table1[[#This Row],[w]]/Table2[Band Width]))</f>
        <v>4</v>
      </c>
      <c r="I455" s="3" cm="1">
        <f t="array" ref="I455">MIN(Table2[num_loops],_xlfn.FLOOR.MATH((Table2[w_sections]-Table1[[#This Row],[w]])/Table2[Band Width]))</f>
        <v>1</v>
      </c>
      <c r="J455" s="3">
        <f>MIN(Table1[[#This Row],[ring based on ascending w]],Table1[[#This Row],[ring based on descending w]])</f>
        <v>1</v>
      </c>
      <c r="L455" s="3">
        <f>MIN(Table1[[#This Row],[ring based on H]],Table1[[#This Row],[Ring based on W]])</f>
        <v>1</v>
      </c>
      <c r="M455" s="3" cm="1">
        <f t="array" ref="M4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56" spans="2:13" x14ac:dyDescent="0.45">
      <c r="B456" s="1">
        <f t="shared" si="14"/>
        <v>7</v>
      </c>
      <c r="C456" s="1">
        <f t="shared" si="15"/>
        <v>43</v>
      </c>
      <c r="D456" s="3" cm="1">
        <f t="array" ref="D456">MIN(Table2[num_loops],_xlfn.FLOOR.MATH(Table1[[#This Row],[h]]/Table2[Band Width]))</f>
        <v>1</v>
      </c>
      <c r="E456" s="3" cm="1">
        <f t="array" ref="E456">MIN(Table2[num_loops],_xlfn.FLOOR.MATH((Table2[h_sections]-Table1[[#This Row],[h]])/Table2[Band Width]))</f>
        <v>4</v>
      </c>
      <c r="F456" s="3">
        <f>MIN(Table1[[#This Row],[ring based on ascending h]],Table1[[#This Row],[ring based on descending h]])</f>
        <v>1</v>
      </c>
      <c r="G456" s="3"/>
      <c r="H456" s="3" cm="1">
        <f t="array" ref="H456">MIN(Table2[num_loops],_xlfn.FLOOR.MATH(Table1[[#This Row],[w]]/Table2[Band Width]))</f>
        <v>4</v>
      </c>
      <c r="I456" s="3" cm="1">
        <f t="array" ref="I456">MIN(Table2[num_loops],_xlfn.FLOOR.MATH((Table2[w_sections]-Table1[[#This Row],[w]])/Table2[Band Width]))</f>
        <v>1</v>
      </c>
      <c r="J456" s="3">
        <f>MIN(Table1[[#This Row],[ring based on ascending w]],Table1[[#This Row],[ring based on descending w]])</f>
        <v>1</v>
      </c>
      <c r="L456" s="3">
        <f>MIN(Table1[[#This Row],[ring based on H]],Table1[[#This Row],[Ring based on W]])</f>
        <v>1</v>
      </c>
      <c r="M456" s="3" cm="1">
        <f t="array" ref="M4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57" spans="2:13" x14ac:dyDescent="0.45">
      <c r="B457" s="1">
        <f t="shared" si="14"/>
        <v>7</v>
      </c>
      <c r="C457" s="1">
        <f t="shared" si="15"/>
        <v>44</v>
      </c>
      <c r="D457" s="3" cm="1">
        <f t="array" ref="D457">MIN(Table2[num_loops],_xlfn.FLOOR.MATH(Table1[[#This Row],[h]]/Table2[Band Width]))</f>
        <v>1</v>
      </c>
      <c r="E457" s="3" cm="1">
        <f t="array" ref="E457">MIN(Table2[num_loops],_xlfn.FLOOR.MATH((Table2[h_sections]-Table1[[#This Row],[h]])/Table2[Band Width]))</f>
        <v>4</v>
      </c>
      <c r="F457" s="3">
        <f>MIN(Table1[[#This Row],[ring based on ascending h]],Table1[[#This Row],[ring based on descending h]])</f>
        <v>1</v>
      </c>
      <c r="G457" s="3"/>
      <c r="H457" s="3" cm="1">
        <f t="array" ref="H457">MIN(Table2[num_loops],_xlfn.FLOOR.MATH(Table1[[#This Row],[w]]/Table2[Band Width]))</f>
        <v>4</v>
      </c>
      <c r="I457" s="3" cm="1">
        <f t="array" ref="I457">MIN(Table2[num_loops],_xlfn.FLOOR.MATH((Table2[w_sections]-Table1[[#This Row],[w]])/Table2[Band Width]))</f>
        <v>1</v>
      </c>
      <c r="J457" s="3">
        <f>MIN(Table1[[#This Row],[ring based on ascending w]],Table1[[#This Row],[ring based on descending w]])</f>
        <v>1</v>
      </c>
      <c r="L457" s="3">
        <f>MIN(Table1[[#This Row],[ring based on H]],Table1[[#This Row],[Ring based on W]])</f>
        <v>1</v>
      </c>
      <c r="M457" s="3" cm="1">
        <f t="array" ref="M4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58" spans="2:13" x14ac:dyDescent="0.45">
      <c r="B458" s="1">
        <f t="shared" si="14"/>
        <v>7</v>
      </c>
      <c r="C458" s="1">
        <f t="shared" si="15"/>
        <v>45</v>
      </c>
      <c r="D458" s="3" cm="1">
        <f t="array" ref="D458">MIN(Table2[num_loops],_xlfn.FLOOR.MATH(Table1[[#This Row],[h]]/Table2[Band Width]))</f>
        <v>1</v>
      </c>
      <c r="E458" s="3" cm="1">
        <f t="array" ref="E458">MIN(Table2[num_loops],_xlfn.FLOOR.MATH((Table2[h_sections]-Table1[[#This Row],[h]])/Table2[Band Width]))</f>
        <v>4</v>
      </c>
      <c r="F458" s="3">
        <f>MIN(Table1[[#This Row],[ring based on ascending h]],Table1[[#This Row],[ring based on descending h]])</f>
        <v>1</v>
      </c>
      <c r="G458" s="3"/>
      <c r="H458" s="3" cm="1">
        <f t="array" ref="H458">MIN(Table2[num_loops],_xlfn.FLOOR.MATH(Table1[[#This Row],[w]]/Table2[Band Width]))</f>
        <v>4</v>
      </c>
      <c r="I458" s="3" cm="1">
        <f t="array" ref="I458">MIN(Table2[num_loops],_xlfn.FLOOR.MATH((Table2[w_sections]-Table1[[#This Row],[w]])/Table2[Band Width]))</f>
        <v>0</v>
      </c>
      <c r="J458" s="3">
        <f>MIN(Table1[[#This Row],[ring based on ascending w]],Table1[[#This Row],[ring based on descending w]])</f>
        <v>0</v>
      </c>
      <c r="L458" s="3">
        <f>MIN(Table1[[#This Row],[ring based on H]],Table1[[#This Row],[Ring based on W]])</f>
        <v>0</v>
      </c>
      <c r="M458" s="3" cm="1">
        <f t="array" ref="M4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59" spans="2:13" x14ac:dyDescent="0.45">
      <c r="B459" s="1">
        <f t="shared" si="14"/>
        <v>7</v>
      </c>
      <c r="C459" s="1">
        <f t="shared" si="15"/>
        <v>46</v>
      </c>
      <c r="D459" s="3" cm="1">
        <f t="array" ref="D459">MIN(Table2[num_loops],_xlfn.FLOOR.MATH(Table1[[#This Row],[h]]/Table2[Band Width]))</f>
        <v>1</v>
      </c>
      <c r="E459" s="3" cm="1">
        <f t="array" ref="E459">MIN(Table2[num_loops],_xlfn.FLOOR.MATH((Table2[h_sections]-Table1[[#This Row],[h]])/Table2[Band Width]))</f>
        <v>4</v>
      </c>
      <c r="F459" s="3">
        <f>MIN(Table1[[#This Row],[ring based on ascending h]],Table1[[#This Row],[ring based on descending h]])</f>
        <v>1</v>
      </c>
      <c r="G459" s="3"/>
      <c r="H459" s="3" cm="1">
        <f t="array" ref="H459">MIN(Table2[num_loops],_xlfn.FLOOR.MATH(Table1[[#This Row],[w]]/Table2[Band Width]))</f>
        <v>4</v>
      </c>
      <c r="I459" s="3" cm="1">
        <f t="array" ref="I459">MIN(Table2[num_loops],_xlfn.FLOOR.MATH((Table2[w_sections]-Table1[[#This Row],[w]])/Table2[Band Width]))</f>
        <v>0</v>
      </c>
      <c r="J459" s="3">
        <f>MIN(Table1[[#This Row],[ring based on ascending w]],Table1[[#This Row],[ring based on descending w]])</f>
        <v>0</v>
      </c>
      <c r="L459" s="3">
        <f>MIN(Table1[[#This Row],[ring based on H]],Table1[[#This Row],[Ring based on W]])</f>
        <v>0</v>
      </c>
      <c r="M459" s="3" cm="1">
        <f t="array" ref="M4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60" spans="2:13" x14ac:dyDescent="0.45">
      <c r="B460" s="1">
        <f t="shared" si="14"/>
        <v>7</v>
      </c>
      <c r="C460" s="1">
        <f t="shared" si="15"/>
        <v>47</v>
      </c>
      <c r="D460" s="3" cm="1">
        <f t="array" ref="D460">MIN(Table2[num_loops],_xlfn.FLOOR.MATH(Table1[[#This Row],[h]]/Table2[Band Width]))</f>
        <v>1</v>
      </c>
      <c r="E460" s="3" cm="1">
        <f t="array" ref="E460">MIN(Table2[num_loops],_xlfn.FLOOR.MATH((Table2[h_sections]-Table1[[#This Row],[h]])/Table2[Band Width]))</f>
        <v>4</v>
      </c>
      <c r="F460" s="3">
        <f>MIN(Table1[[#This Row],[ring based on ascending h]],Table1[[#This Row],[ring based on descending h]])</f>
        <v>1</v>
      </c>
      <c r="G460" s="3"/>
      <c r="H460" s="3" cm="1">
        <f t="array" ref="H460">MIN(Table2[num_loops],_xlfn.FLOOR.MATH(Table1[[#This Row],[w]]/Table2[Band Width]))</f>
        <v>4</v>
      </c>
      <c r="I460" s="3" cm="1">
        <f t="array" ref="I460">MIN(Table2[num_loops],_xlfn.FLOOR.MATH((Table2[w_sections]-Table1[[#This Row],[w]])/Table2[Band Width]))</f>
        <v>0</v>
      </c>
      <c r="J460" s="3">
        <f>MIN(Table1[[#This Row],[ring based on ascending w]],Table1[[#This Row],[ring based on descending w]])</f>
        <v>0</v>
      </c>
      <c r="L460" s="3">
        <f>MIN(Table1[[#This Row],[ring based on H]],Table1[[#This Row],[Ring based on W]])</f>
        <v>0</v>
      </c>
      <c r="M460" s="3" cm="1">
        <f t="array" ref="M4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61" spans="2:13" x14ac:dyDescent="0.45">
      <c r="B461" s="1">
        <f t="shared" si="14"/>
        <v>7</v>
      </c>
      <c r="C461" s="1">
        <f t="shared" si="15"/>
        <v>48</v>
      </c>
      <c r="D461" s="3" cm="1">
        <f t="array" ref="D461">MIN(Table2[num_loops],_xlfn.FLOOR.MATH(Table1[[#This Row],[h]]/Table2[Band Width]))</f>
        <v>1</v>
      </c>
      <c r="E461" s="3" cm="1">
        <f t="array" ref="E461">MIN(Table2[num_loops],_xlfn.FLOOR.MATH((Table2[h_sections]-Table1[[#This Row],[h]])/Table2[Band Width]))</f>
        <v>4</v>
      </c>
      <c r="F461" s="3">
        <f>MIN(Table1[[#This Row],[ring based on ascending h]],Table1[[#This Row],[ring based on descending h]])</f>
        <v>1</v>
      </c>
      <c r="G461" s="3"/>
      <c r="H461" s="3" cm="1">
        <f t="array" ref="H461">MIN(Table2[num_loops],_xlfn.FLOOR.MATH(Table1[[#This Row],[w]]/Table2[Band Width]))</f>
        <v>4</v>
      </c>
      <c r="I461" s="3" cm="1">
        <f t="array" ref="I461">MIN(Table2[num_loops],_xlfn.FLOOR.MATH((Table2[w_sections]-Table1[[#This Row],[w]])/Table2[Band Width]))</f>
        <v>0</v>
      </c>
      <c r="J461" s="3">
        <f>MIN(Table1[[#This Row],[ring based on ascending w]],Table1[[#This Row],[ring based on descending w]])</f>
        <v>0</v>
      </c>
      <c r="L461" s="3">
        <f>MIN(Table1[[#This Row],[ring based on H]],Table1[[#This Row],[Ring based on W]])</f>
        <v>0</v>
      </c>
      <c r="M461" s="3" cm="1">
        <f t="array" ref="M4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62" spans="2:13" x14ac:dyDescent="0.45">
      <c r="B462" s="1">
        <f t="shared" si="14"/>
        <v>7</v>
      </c>
      <c r="C462" s="1">
        <f t="shared" si="15"/>
        <v>49</v>
      </c>
      <c r="D462" s="3" cm="1">
        <f t="array" ref="D462">MIN(Table2[num_loops],_xlfn.FLOOR.MATH(Table1[[#This Row],[h]]/Table2[Band Width]))</f>
        <v>1</v>
      </c>
      <c r="E462" s="3" cm="1">
        <f t="array" ref="E462">MIN(Table2[num_loops],_xlfn.FLOOR.MATH((Table2[h_sections]-Table1[[#This Row],[h]])/Table2[Band Width]))</f>
        <v>4</v>
      </c>
      <c r="F462" s="3">
        <f>MIN(Table1[[#This Row],[ring based on ascending h]],Table1[[#This Row],[ring based on descending h]])</f>
        <v>1</v>
      </c>
      <c r="G462" s="3"/>
      <c r="H462" s="3" cm="1">
        <f t="array" ref="H462">MIN(Table2[num_loops],_xlfn.FLOOR.MATH(Table1[[#This Row],[w]]/Table2[Band Width]))</f>
        <v>4</v>
      </c>
      <c r="I462" s="3" cm="1">
        <f t="array" ref="I462">MIN(Table2[num_loops],_xlfn.FLOOR.MATH((Table2[w_sections]-Table1[[#This Row],[w]])/Table2[Band Width]))</f>
        <v>0</v>
      </c>
      <c r="J462" s="3">
        <f>MIN(Table1[[#This Row],[ring based on ascending w]],Table1[[#This Row],[ring based on descending w]])</f>
        <v>0</v>
      </c>
      <c r="L462" s="3">
        <f>MIN(Table1[[#This Row],[ring based on H]],Table1[[#This Row],[Ring based on W]])</f>
        <v>0</v>
      </c>
      <c r="M462" s="3" cm="1">
        <f t="array" ref="M4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63" spans="2:13" x14ac:dyDescent="0.45">
      <c r="B463" s="1">
        <f t="shared" si="14"/>
        <v>8</v>
      </c>
      <c r="C463" s="1">
        <f t="shared" si="15"/>
        <v>0</v>
      </c>
      <c r="D463" s="3" cm="1">
        <f t="array" ref="D463">MIN(Table2[num_loops],_xlfn.FLOOR.MATH(Table1[[#This Row],[h]]/Table2[Band Width]))</f>
        <v>1</v>
      </c>
      <c r="E463" s="3" cm="1">
        <f t="array" ref="E463">MIN(Table2[num_loops],_xlfn.FLOOR.MATH((Table2[h_sections]-Table1[[#This Row],[h]])/Table2[Band Width]))</f>
        <v>4</v>
      </c>
      <c r="F463" s="3">
        <f>MIN(Table1[[#This Row],[ring based on ascending h]],Table1[[#This Row],[ring based on descending h]])</f>
        <v>1</v>
      </c>
      <c r="G463" s="3"/>
      <c r="H463" s="3" cm="1">
        <f t="array" ref="H463">MIN(Table2[num_loops],_xlfn.FLOOR.MATH(Table1[[#This Row],[w]]/Table2[Band Width]))</f>
        <v>0</v>
      </c>
      <c r="I463" s="3" cm="1">
        <f t="array" ref="I463">MIN(Table2[num_loops],_xlfn.FLOOR.MATH((Table2[w_sections]-Table1[[#This Row],[w]])/Table2[Band Width]))</f>
        <v>4</v>
      </c>
      <c r="J463" s="3">
        <f>MIN(Table1[[#This Row],[ring based on ascending w]],Table1[[#This Row],[ring based on descending w]])</f>
        <v>0</v>
      </c>
      <c r="L463" s="3">
        <f>MIN(Table1[[#This Row],[ring based on H]],Table1[[#This Row],[Ring based on W]])</f>
        <v>0</v>
      </c>
      <c r="M463" s="3" cm="1">
        <f t="array" ref="M4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64" spans="2:13" x14ac:dyDescent="0.45">
      <c r="B464" s="1">
        <f t="shared" si="14"/>
        <v>8</v>
      </c>
      <c r="C464" s="1">
        <f t="shared" si="15"/>
        <v>1</v>
      </c>
      <c r="D464" s="3" cm="1">
        <f t="array" ref="D464">MIN(Table2[num_loops],_xlfn.FLOOR.MATH(Table1[[#This Row],[h]]/Table2[Band Width]))</f>
        <v>1</v>
      </c>
      <c r="E464" s="3" cm="1">
        <f t="array" ref="E464">MIN(Table2[num_loops],_xlfn.FLOOR.MATH((Table2[h_sections]-Table1[[#This Row],[h]])/Table2[Band Width]))</f>
        <v>4</v>
      </c>
      <c r="F464" s="3">
        <f>MIN(Table1[[#This Row],[ring based on ascending h]],Table1[[#This Row],[ring based on descending h]])</f>
        <v>1</v>
      </c>
      <c r="G464" s="3"/>
      <c r="H464" s="3" cm="1">
        <f t="array" ref="H464">MIN(Table2[num_loops],_xlfn.FLOOR.MATH(Table1[[#This Row],[w]]/Table2[Band Width]))</f>
        <v>0</v>
      </c>
      <c r="I464" s="3" cm="1">
        <f t="array" ref="I464">MIN(Table2[num_loops],_xlfn.FLOOR.MATH((Table2[w_sections]-Table1[[#This Row],[w]])/Table2[Band Width]))</f>
        <v>4</v>
      </c>
      <c r="J464" s="3">
        <f>MIN(Table1[[#This Row],[ring based on ascending w]],Table1[[#This Row],[ring based on descending w]])</f>
        <v>0</v>
      </c>
      <c r="L464" s="3">
        <f>MIN(Table1[[#This Row],[ring based on H]],Table1[[#This Row],[Ring based on W]])</f>
        <v>0</v>
      </c>
      <c r="M464" s="3" cm="1">
        <f t="array" ref="M4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65" spans="2:13" x14ac:dyDescent="0.45">
      <c r="B465" s="1">
        <f t="shared" si="14"/>
        <v>8</v>
      </c>
      <c r="C465" s="1">
        <f t="shared" si="15"/>
        <v>2</v>
      </c>
      <c r="D465" s="3" cm="1">
        <f t="array" ref="D465">MIN(Table2[num_loops],_xlfn.FLOOR.MATH(Table1[[#This Row],[h]]/Table2[Band Width]))</f>
        <v>1</v>
      </c>
      <c r="E465" s="3" cm="1">
        <f t="array" ref="E465">MIN(Table2[num_loops],_xlfn.FLOOR.MATH((Table2[h_sections]-Table1[[#This Row],[h]])/Table2[Band Width]))</f>
        <v>4</v>
      </c>
      <c r="F465" s="3">
        <f>MIN(Table1[[#This Row],[ring based on ascending h]],Table1[[#This Row],[ring based on descending h]])</f>
        <v>1</v>
      </c>
      <c r="G465" s="3"/>
      <c r="H465" s="3" cm="1">
        <f t="array" ref="H465">MIN(Table2[num_loops],_xlfn.FLOOR.MATH(Table1[[#This Row],[w]]/Table2[Band Width]))</f>
        <v>0</v>
      </c>
      <c r="I465" s="3" cm="1">
        <f t="array" ref="I465">MIN(Table2[num_loops],_xlfn.FLOOR.MATH((Table2[w_sections]-Table1[[#This Row],[w]])/Table2[Band Width]))</f>
        <v>4</v>
      </c>
      <c r="J465" s="3">
        <f>MIN(Table1[[#This Row],[ring based on ascending w]],Table1[[#This Row],[ring based on descending w]])</f>
        <v>0</v>
      </c>
      <c r="L465" s="3">
        <f>MIN(Table1[[#This Row],[ring based on H]],Table1[[#This Row],[Ring based on W]])</f>
        <v>0</v>
      </c>
      <c r="M465" s="3" cm="1">
        <f t="array" ref="M4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66" spans="2:13" x14ac:dyDescent="0.45">
      <c r="B466" s="1">
        <f t="shared" si="14"/>
        <v>8</v>
      </c>
      <c r="C466" s="1">
        <f t="shared" si="15"/>
        <v>3</v>
      </c>
      <c r="D466" s="3" cm="1">
        <f t="array" ref="D466">MIN(Table2[num_loops],_xlfn.FLOOR.MATH(Table1[[#This Row],[h]]/Table2[Band Width]))</f>
        <v>1</v>
      </c>
      <c r="E466" s="3" cm="1">
        <f t="array" ref="E466">MIN(Table2[num_loops],_xlfn.FLOOR.MATH((Table2[h_sections]-Table1[[#This Row],[h]])/Table2[Band Width]))</f>
        <v>4</v>
      </c>
      <c r="F466" s="3">
        <f>MIN(Table1[[#This Row],[ring based on ascending h]],Table1[[#This Row],[ring based on descending h]])</f>
        <v>1</v>
      </c>
      <c r="G466" s="3"/>
      <c r="H466" s="3" cm="1">
        <f t="array" ref="H466">MIN(Table2[num_loops],_xlfn.FLOOR.MATH(Table1[[#This Row],[w]]/Table2[Band Width]))</f>
        <v>0</v>
      </c>
      <c r="I466" s="3" cm="1">
        <f t="array" ref="I466">MIN(Table2[num_loops],_xlfn.FLOOR.MATH((Table2[w_sections]-Table1[[#This Row],[w]])/Table2[Band Width]))</f>
        <v>4</v>
      </c>
      <c r="J466" s="3">
        <f>MIN(Table1[[#This Row],[ring based on ascending w]],Table1[[#This Row],[ring based on descending w]])</f>
        <v>0</v>
      </c>
      <c r="L466" s="3">
        <f>MIN(Table1[[#This Row],[ring based on H]],Table1[[#This Row],[Ring based on W]])</f>
        <v>0</v>
      </c>
      <c r="M466" s="3" cm="1">
        <f t="array" ref="M4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67" spans="2:13" x14ac:dyDescent="0.45">
      <c r="B467" s="1">
        <f t="shared" si="14"/>
        <v>8</v>
      </c>
      <c r="C467" s="1">
        <f t="shared" si="15"/>
        <v>4</v>
      </c>
      <c r="D467" s="3" cm="1">
        <f t="array" ref="D467">MIN(Table2[num_loops],_xlfn.FLOOR.MATH(Table1[[#This Row],[h]]/Table2[Band Width]))</f>
        <v>1</v>
      </c>
      <c r="E467" s="3" cm="1">
        <f t="array" ref="E467">MIN(Table2[num_loops],_xlfn.FLOOR.MATH((Table2[h_sections]-Table1[[#This Row],[h]])/Table2[Band Width]))</f>
        <v>4</v>
      </c>
      <c r="F467" s="3">
        <f>MIN(Table1[[#This Row],[ring based on ascending h]],Table1[[#This Row],[ring based on descending h]])</f>
        <v>1</v>
      </c>
      <c r="G467" s="3"/>
      <c r="H467" s="3" cm="1">
        <f t="array" ref="H467">MIN(Table2[num_loops],_xlfn.FLOOR.MATH(Table1[[#This Row],[w]]/Table2[Band Width]))</f>
        <v>0</v>
      </c>
      <c r="I467" s="3" cm="1">
        <f t="array" ref="I467">MIN(Table2[num_loops],_xlfn.FLOOR.MATH((Table2[w_sections]-Table1[[#This Row],[w]])/Table2[Band Width]))</f>
        <v>4</v>
      </c>
      <c r="J467" s="3">
        <f>MIN(Table1[[#This Row],[ring based on ascending w]],Table1[[#This Row],[ring based on descending w]])</f>
        <v>0</v>
      </c>
      <c r="L467" s="3">
        <f>MIN(Table1[[#This Row],[ring based on H]],Table1[[#This Row],[Ring based on W]])</f>
        <v>0</v>
      </c>
      <c r="M467" s="3" cm="1">
        <f t="array" ref="M4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468" spans="2:13" x14ac:dyDescent="0.45">
      <c r="B468" s="1">
        <f t="shared" si="14"/>
        <v>8</v>
      </c>
      <c r="C468" s="1">
        <f t="shared" si="15"/>
        <v>5</v>
      </c>
      <c r="D468" s="3" cm="1">
        <f t="array" ref="D468">MIN(Table2[num_loops],_xlfn.FLOOR.MATH(Table1[[#This Row],[h]]/Table2[Band Width]))</f>
        <v>1</v>
      </c>
      <c r="E468" s="3" cm="1">
        <f t="array" ref="E468">MIN(Table2[num_loops],_xlfn.FLOOR.MATH((Table2[h_sections]-Table1[[#This Row],[h]])/Table2[Band Width]))</f>
        <v>4</v>
      </c>
      <c r="F468" s="3">
        <f>MIN(Table1[[#This Row],[ring based on ascending h]],Table1[[#This Row],[ring based on descending h]])</f>
        <v>1</v>
      </c>
      <c r="G468" s="3"/>
      <c r="H468" s="3" cm="1">
        <f t="array" ref="H468">MIN(Table2[num_loops],_xlfn.FLOOR.MATH(Table1[[#This Row],[w]]/Table2[Band Width]))</f>
        <v>1</v>
      </c>
      <c r="I468" s="3" cm="1">
        <f t="array" ref="I468">MIN(Table2[num_loops],_xlfn.FLOOR.MATH((Table2[w_sections]-Table1[[#This Row],[w]])/Table2[Band Width]))</f>
        <v>4</v>
      </c>
      <c r="J468" s="3">
        <f>MIN(Table1[[#This Row],[ring based on ascending w]],Table1[[#This Row],[ring based on descending w]])</f>
        <v>1</v>
      </c>
      <c r="L468" s="3">
        <f>MIN(Table1[[#This Row],[ring based on H]],Table1[[#This Row],[Ring based on W]])</f>
        <v>1</v>
      </c>
      <c r="M468" s="3" cm="1">
        <f t="array" ref="M4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69" spans="2:13" x14ac:dyDescent="0.45">
      <c r="B469" s="1">
        <f t="shared" si="14"/>
        <v>8</v>
      </c>
      <c r="C469" s="1">
        <f t="shared" si="15"/>
        <v>6</v>
      </c>
      <c r="D469" s="3" cm="1">
        <f t="array" ref="D469">MIN(Table2[num_loops],_xlfn.FLOOR.MATH(Table1[[#This Row],[h]]/Table2[Band Width]))</f>
        <v>1</v>
      </c>
      <c r="E469" s="3" cm="1">
        <f t="array" ref="E469">MIN(Table2[num_loops],_xlfn.FLOOR.MATH((Table2[h_sections]-Table1[[#This Row],[h]])/Table2[Band Width]))</f>
        <v>4</v>
      </c>
      <c r="F469" s="3">
        <f>MIN(Table1[[#This Row],[ring based on ascending h]],Table1[[#This Row],[ring based on descending h]])</f>
        <v>1</v>
      </c>
      <c r="G469" s="3"/>
      <c r="H469" s="3" cm="1">
        <f t="array" ref="H469">MIN(Table2[num_loops],_xlfn.FLOOR.MATH(Table1[[#This Row],[w]]/Table2[Band Width]))</f>
        <v>1</v>
      </c>
      <c r="I469" s="3" cm="1">
        <f t="array" ref="I469">MIN(Table2[num_loops],_xlfn.FLOOR.MATH((Table2[w_sections]-Table1[[#This Row],[w]])/Table2[Band Width]))</f>
        <v>4</v>
      </c>
      <c r="J469" s="3">
        <f>MIN(Table1[[#This Row],[ring based on ascending w]],Table1[[#This Row],[ring based on descending w]])</f>
        <v>1</v>
      </c>
      <c r="L469" s="3">
        <f>MIN(Table1[[#This Row],[ring based on H]],Table1[[#This Row],[Ring based on W]])</f>
        <v>1</v>
      </c>
      <c r="M469" s="3" cm="1">
        <f t="array" ref="M4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0" spans="2:13" x14ac:dyDescent="0.45">
      <c r="B470" s="1">
        <f t="shared" si="14"/>
        <v>8</v>
      </c>
      <c r="C470" s="1">
        <f t="shared" si="15"/>
        <v>7</v>
      </c>
      <c r="D470" s="3" cm="1">
        <f t="array" ref="D470">MIN(Table2[num_loops],_xlfn.FLOOR.MATH(Table1[[#This Row],[h]]/Table2[Band Width]))</f>
        <v>1</v>
      </c>
      <c r="E470" s="3" cm="1">
        <f t="array" ref="E470">MIN(Table2[num_loops],_xlfn.FLOOR.MATH((Table2[h_sections]-Table1[[#This Row],[h]])/Table2[Band Width]))</f>
        <v>4</v>
      </c>
      <c r="F470" s="3">
        <f>MIN(Table1[[#This Row],[ring based on ascending h]],Table1[[#This Row],[ring based on descending h]])</f>
        <v>1</v>
      </c>
      <c r="G470" s="3"/>
      <c r="H470" s="3" cm="1">
        <f t="array" ref="H470">MIN(Table2[num_loops],_xlfn.FLOOR.MATH(Table1[[#This Row],[w]]/Table2[Band Width]))</f>
        <v>1</v>
      </c>
      <c r="I470" s="3" cm="1">
        <f t="array" ref="I470">MIN(Table2[num_loops],_xlfn.FLOOR.MATH((Table2[w_sections]-Table1[[#This Row],[w]])/Table2[Band Width]))</f>
        <v>4</v>
      </c>
      <c r="J470" s="3">
        <f>MIN(Table1[[#This Row],[ring based on ascending w]],Table1[[#This Row],[ring based on descending w]])</f>
        <v>1</v>
      </c>
      <c r="L470" s="3">
        <f>MIN(Table1[[#This Row],[ring based on H]],Table1[[#This Row],[Ring based on W]])</f>
        <v>1</v>
      </c>
      <c r="M470" s="3" cm="1">
        <f t="array" ref="M4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1" spans="2:13" x14ac:dyDescent="0.45">
      <c r="B471" s="1">
        <f t="shared" si="14"/>
        <v>8</v>
      </c>
      <c r="C471" s="1">
        <f t="shared" si="15"/>
        <v>8</v>
      </c>
      <c r="D471" s="3" cm="1">
        <f t="array" ref="D471">MIN(Table2[num_loops],_xlfn.FLOOR.MATH(Table1[[#This Row],[h]]/Table2[Band Width]))</f>
        <v>1</v>
      </c>
      <c r="E471" s="3" cm="1">
        <f t="array" ref="E471">MIN(Table2[num_loops],_xlfn.FLOOR.MATH((Table2[h_sections]-Table1[[#This Row],[h]])/Table2[Band Width]))</f>
        <v>4</v>
      </c>
      <c r="F471" s="3">
        <f>MIN(Table1[[#This Row],[ring based on ascending h]],Table1[[#This Row],[ring based on descending h]])</f>
        <v>1</v>
      </c>
      <c r="G471" s="3"/>
      <c r="H471" s="3" cm="1">
        <f t="array" ref="H471">MIN(Table2[num_loops],_xlfn.FLOOR.MATH(Table1[[#This Row],[w]]/Table2[Band Width]))</f>
        <v>1</v>
      </c>
      <c r="I471" s="3" cm="1">
        <f t="array" ref="I471">MIN(Table2[num_loops],_xlfn.FLOOR.MATH((Table2[w_sections]-Table1[[#This Row],[w]])/Table2[Band Width]))</f>
        <v>4</v>
      </c>
      <c r="J471" s="3">
        <f>MIN(Table1[[#This Row],[ring based on ascending w]],Table1[[#This Row],[ring based on descending w]])</f>
        <v>1</v>
      </c>
      <c r="L471" s="3">
        <f>MIN(Table1[[#This Row],[ring based on H]],Table1[[#This Row],[Ring based on W]])</f>
        <v>1</v>
      </c>
      <c r="M471" s="3" cm="1">
        <f t="array" ref="M4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2" spans="2:13" x14ac:dyDescent="0.45">
      <c r="B472" s="1">
        <f t="shared" si="14"/>
        <v>8</v>
      </c>
      <c r="C472" s="1">
        <f t="shared" si="15"/>
        <v>9</v>
      </c>
      <c r="D472" s="3" cm="1">
        <f t="array" ref="D472">MIN(Table2[num_loops],_xlfn.FLOOR.MATH(Table1[[#This Row],[h]]/Table2[Band Width]))</f>
        <v>1</v>
      </c>
      <c r="E472" s="3" cm="1">
        <f t="array" ref="E472">MIN(Table2[num_loops],_xlfn.FLOOR.MATH((Table2[h_sections]-Table1[[#This Row],[h]])/Table2[Band Width]))</f>
        <v>4</v>
      </c>
      <c r="F472" s="3">
        <f>MIN(Table1[[#This Row],[ring based on ascending h]],Table1[[#This Row],[ring based on descending h]])</f>
        <v>1</v>
      </c>
      <c r="G472" s="3"/>
      <c r="H472" s="3" cm="1">
        <f t="array" ref="H472">MIN(Table2[num_loops],_xlfn.FLOOR.MATH(Table1[[#This Row],[w]]/Table2[Band Width]))</f>
        <v>1</v>
      </c>
      <c r="I472" s="3" cm="1">
        <f t="array" ref="I472">MIN(Table2[num_loops],_xlfn.FLOOR.MATH((Table2[w_sections]-Table1[[#This Row],[w]])/Table2[Band Width]))</f>
        <v>4</v>
      </c>
      <c r="J472" s="3">
        <f>MIN(Table1[[#This Row],[ring based on ascending w]],Table1[[#This Row],[ring based on descending w]])</f>
        <v>1</v>
      </c>
      <c r="L472" s="3">
        <f>MIN(Table1[[#This Row],[ring based on H]],Table1[[#This Row],[Ring based on W]])</f>
        <v>1</v>
      </c>
      <c r="M472" s="3" cm="1">
        <f t="array" ref="M4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3" spans="2:13" x14ac:dyDescent="0.45">
      <c r="B473" s="1">
        <f t="shared" si="14"/>
        <v>8</v>
      </c>
      <c r="C473" s="1">
        <f t="shared" si="15"/>
        <v>10</v>
      </c>
      <c r="D473" s="3" cm="1">
        <f t="array" ref="D473">MIN(Table2[num_loops],_xlfn.FLOOR.MATH(Table1[[#This Row],[h]]/Table2[Band Width]))</f>
        <v>1</v>
      </c>
      <c r="E473" s="3" cm="1">
        <f t="array" ref="E473">MIN(Table2[num_loops],_xlfn.FLOOR.MATH((Table2[h_sections]-Table1[[#This Row],[h]])/Table2[Band Width]))</f>
        <v>4</v>
      </c>
      <c r="F473" s="3">
        <f>MIN(Table1[[#This Row],[ring based on ascending h]],Table1[[#This Row],[ring based on descending h]])</f>
        <v>1</v>
      </c>
      <c r="G473" s="3"/>
      <c r="H473" s="3" cm="1">
        <f t="array" ref="H473">MIN(Table2[num_loops],_xlfn.FLOOR.MATH(Table1[[#This Row],[w]]/Table2[Band Width]))</f>
        <v>2</v>
      </c>
      <c r="I473" s="3" cm="1">
        <f t="array" ref="I473">MIN(Table2[num_loops],_xlfn.FLOOR.MATH((Table2[w_sections]-Table1[[#This Row],[w]])/Table2[Band Width]))</f>
        <v>4</v>
      </c>
      <c r="J473" s="3">
        <f>MIN(Table1[[#This Row],[ring based on ascending w]],Table1[[#This Row],[ring based on descending w]])</f>
        <v>2</v>
      </c>
      <c r="L473" s="3">
        <f>MIN(Table1[[#This Row],[ring based on H]],Table1[[#This Row],[Ring based on W]])</f>
        <v>1</v>
      </c>
      <c r="M473" s="3" cm="1">
        <f t="array" ref="M4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4" spans="2:13" x14ac:dyDescent="0.45">
      <c r="B474" s="1">
        <f t="shared" si="14"/>
        <v>8</v>
      </c>
      <c r="C474" s="1">
        <f t="shared" si="15"/>
        <v>11</v>
      </c>
      <c r="D474" s="3" cm="1">
        <f t="array" ref="D474">MIN(Table2[num_loops],_xlfn.FLOOR.MATH(Table1[[#This Row],[h]]/Table2[Band Width]))</f>
        <v>1</v>
      </c>
      <c r="E474" s="3" cm="1">
        <f t="array" ref="E474">MIN(Table2[num_loops],_xlfn.FLOOR.MATH((Table2[h_sections]-Table1[[#This Row],[h]])/Table2[Band Width]))</f>
        <v>4</v>
      </c>
      <c r="F474" s="3">
        <f>MIN(Table1[[#This Row],[ring based on ascending h]],Table1[[#This Row],[ring based on descending h]])</f>
        <v>1</v>
      </c>
      <c r="G474" s="3"/>
      <c r="H474" s="3" cm="1">
        <f t="array" ref="H474">MIN(Table2[num_loops],_xlfn.FLOOR.MATH(Table1[[#This Row],[w]]/Table2[Band Width]))</f>
        <v>2</v>
      </c>
      <c r="I474" s="3" cm="1">
        <f t="array" ref="I474">MIN(Table2[num_loops],_xlfn.FLOOR.MATH((Table2[w_sections]-Table1[[#This Row],[w]])/Table2[Band Width]))</f>
        <v>4</v>
      </c>
      <c r="J474" s="3">
        <f>MIN(Table1[[#This Row],[ring based on ascending w]],Table1[[#This Row],[ring based on descending w]])</f>
        <v>2</v>
      </c>
      <c r="L474" s="3">
        <f>MIN(Table1[[#This Row],[ring based on H]],Table1[[#This Row],[Ring based on W]])</f>
        <v>1</v>
      </c>
      <c r="M474" s="3" cm="1">
        <f t="array" ref="M4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5" spans="2:13" x14ac:dyDescent="0.45">
      <c r="B475" s="1">
        <f t="shared" si="14"/>
        <v>8</v>
      </c>
      <c r="C475" s="1">
        <f t="shared" si="15"/>
        <v>12</v>
      </c>
      <c r="D475" s="3" cm="1">
        <f t="array" ref="D475">MIN(Table2[num_loops],_xlfn.FLOOR.MATH(Table1[[#This Row],[h]]/Table2[Band Width]))</f>
        <v>1</v>
      </c>
      <c r="E475" s="3" cm="1">
        <f t="array" ref="E475">MIN(Table2[num_loops],_xlfn.FLOOR.MATH((Table2[h_sections]-Table1[[#This Row],[h]])/Table2[Band Width]))</f>
        <v>4</v>
      </c>
      <c r="F475" s="3">
        <f>MIN(Table1[[#This Row],[ring based on ascending h]],Table1[[#This Row],[ring based on descending h]])</f>
        <v>1</v>
      </c>
      <c r="G475" s="3"/>
      <c r="H475" s="3" cm="1">
        <f t="array" ref="H475">MIN(Table2[num_loops],_xlfn.FLOOR.MATH(Table1[[#This Row],[w]]/Table2[Band Width]))</f>
        <v>2</v>
      </c>
      <c r="I475" s="3" cm="1">
        <f t="array" ref="I475">MIN(Table2[num_loops],_xlfn.FLOOR.MATH((Table2[w_sections]-Table1[[#This Row],[w]])/Table2[Band Width]))</f>
        <v>4</v>
      </c>
      <c r="J475" s="3">
        <f>MIN(Table1[[#This Row],[ring based on ascending w]],Table1[[#This Row],[ring based on descending w]])</f>
        <v>2</v>
      </c>
      <c r="L475" s="3">
        <f>MIN(Table1[[#This Row],[ring based on H]],Table1[[#This Row],[Ring based on W]])</f>
        <v>1</v>
      </c>
      <c r="M475" s="3" cm="1">
        <f t="array" ref="M4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6" spans="2:13" x14ac:dyDescent="0.45">
      <c r="B476" s="1">
        <f t="shared" si="14"/>
        <v>8</v>
      </c>
      <c r="C476" s="1">
        <f t="shared" si="15"/>
        <v>13</v>
      </c>
      <c r="D476" s="3" cm="1">
        <f t="array" ref="D476">MIN(Table2[num_loops],_xlfn.FLOOR.MATH(Table1[[#This Row],[h]]/Table2[Band Width]))</f>
        <v>1</v>
      </c>
      <c r="E476" s="3" cm="1">
        <f t="array" ref="E476">MIN(Table2[num_loops],_xlfn.FLOOR.MATH((Table2[h_sections]-Table1[[#This Row],[h]])/Table2[Band Width]))</f>
        <v>4</v>
      </c>
      <c r="F476" s="3">
        <f>MIN(Table1[[#This Row],[ring based on ascending h]],Table1[[#This Row],[ring based on descending h]])</f>
        <v>1</v>
      </c>
      <c r="G476" s="3"/>
      <c r="H476" s="3" cm="1">
        <f t="array" ref="H476">MIN(Table2[num_loops],_xlfn.FLOOR.MATH(Table1[[#This Row],[w]]/Table2[Band Width]))</f>
        <v>2</v>
      </c>
      <c r="I476" s="3" cm="1">
        <f t="array" ref="I476">MIN(Table2[num_loops],_xlfn.FLOOR.MATH((Table2[w_sections]-Table1[[#This Row],[w]])/Table2[Band Width]))</f>
        <v>4</v>
      </c>
      <c r="J476" s="3">
        <f>MIN(Table1[[#This Row],[ring based on ascending w]],Table1[[#This Row],[ring based on descending w]])</f>
        <v>2</v>
      </c>
      <c r="L476" s="3">
        <f>MIN(Table1[[#This Row],[ring based on H]],Table1[[#This Row],[Ring based on W]])</f>
        <v>1</v>
      </c>
      <c r="M476" s="3" cm="1">
        <f t="array" ref="M4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7" spans="2:13" x14ac:dyDescent="0.45">
      <c r="B477" s="1">
        <f t="shared" si="14"/>
        <v>8</v>
      </c>
      <c r="C477" s="1">
        <f t="shared" si="15"/>
        <v>14</v>
      </c>
      <c r="D477" s="3" cm="1">
        <f t="array" ref="D477">MIN(Table2[num_loops],_xlfn.FLOOR.MATH(Table1[[#This Row],[h]]/Table2[Band Width]))</f>
        <v>1</v>
      </c>
      <c r="E477" s="3" cm="1">
        <f t="array" ref="E477">MIN(Table2[num_loops],_xlfn.FLOOR.MATH((Table2[h_sections]-Table1[[#This Row],[h]])/Table2[Band Width]))</f>
        <v>4</v>
      </c>
      <c r="F477" s="3">
        <f>MIN(Table1[[#This Row],[ring based on ascending h]],Table1[[#This Row],[ring based on descending h]])</f>
        <v>1</v>
      </c>
      <c r="G477" s="3"/>
      <c r="H477" s="3" cm="1">
        <f t="array" ref="H477">MIN(Table2[num_loops],_xlfn.FLOOR.MATH(Table1[[#This Row],[w]]/Table2[Band Width]))</f>
        <v>2</v>
      </c>
      <c r="I477" s="3" cm="1">
        <f t="array" ref="I477">MIN(Table2[num_loops],_xlfn.FLOOR.MATH((Table2[w_sections]-Table1[[#This Row],[w]])/Table2[Band Width]))</f>
        <v>4</v>
      </c>
      <c r="J477" s="3">
        <f>MIN(Table1[[#This Row],[ring based on ascending w]],Table1[[#This Row],[ring based on descending w]])</f>
        <v>2</v>
      </c>
      <c r="L477" s="3">
        <f>MIN(Table1[[#This Row],[ring based on H]],Table1[[#This Row],[Ring based on W]])</f>
        <v>1</v>
      </c>
      <c r="M477" s="3" cm="1">
        <f t="array" ref="M4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8" spans="2:13" x14ac:dyDescent="0.45">
      <c r="B478" s="1">
        <f t="shared" si="14"/>
        <v>8</v>
      </c>
      <c r="C478" s="1">
        <f t="shared" si="15"/>
        <v>15</v>
      </c>
      <c r="D478" s="3" cm="1">
        <f t="array" ref="D478">MIN(Table2[num_loops],_xlfn.FLOOR.MATH(Table1[[#This Row],[h]]/Table2[Band Width]))</f>
        <v>1</v>
      </c>
      <c r="E478" s="3" cm="1">
        <f t="array" ref="E478">MIN(Table2[num_loops],_xlfn.FLOOR.MATH((Table2[h_sections]-Table1[[#This Row],[h]])/Table2[Band Width]))</f>
        <v>4</v>
      </c>
      <c r="F478" s="3">
        <f>MIN(Table1[[#This Row],[ring based on ascending h]],Table1[[#This Row],[ring based on descending h]])</f>
        <v>1</v>
      </c>
      <c r="G478" s="3"/>
      <c r="H478" s="3" cm="1">
        <f t="array" ref="H478">MIN(Table2[num_loops],_xlfn.FLOOR.MATH(Table1[[#This Row],[w]]/Table2[Band Width]))</f>
        <v>3</v>
      </c>
      <c r="I478" s="3" cm="1">
        <f t="array" ref="I478">MIN(Table2[num_loops],_xlfn.FLOOR.MATH((Table2[w_sections]-Table1[[#This Row],[w]])/Table2[Band Width]))</f>
        <v>4</v>
      </c>
      <c r="J478" s="3">
        <f>MIN(Table1[[#This Row],[ring based on ascending w]],Table1[[#This Row],[ring based on descending w]])</f>
        <v>3</v>
      </c>
      <c r="L478" s="3">
        <f>MIN(Table1[[#This Row],[ring based on H]],Table1[[#This Row],[Ring based on W]])</f>
        <v>1</v>
      </c>
      <c r="M478" s="3" cm="1">
        <f t="array" ref="M4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79" spans="2:13" x14ac:dyDescent="0.45">
      <c r="B479" s="1">
        <f t="shared" si="14"/>
        <v>8</v>
      </c>
      <c r="C479" s="1">
        <f t="shared" si="15"/>
        <v>16</v>
      </c>
      <c r="D479" s="3" cm="1">
        <f t="array" ref="D479">MIN(Table2[num_loops],_xlfn.FLOOR.MATH(Table1[[#This Row],[h]]/Table2[Band Width]))</f>
        <v>1</v>
      </c>
      <c r="E479" s="3" cm="1">
        <f t="array" ref="E479">MIN(Table2[num_loops],_xlfn.FLOOR.MATH((Table2[h_sections]-Table1[[#This Row],[h]])/Table2[Band Width]))</f>
        <v>4</v>
      </c>
      <c r="F479" s="3">
        <f>MIN(Table1[[#This Row],[ring based on ascending h]],Table1[[#This Row],[ring based on descending h]])</f>
        <v>1</v>
      </c>
      <c r="G479" s="3"/>
      <c r="H479" s="3" cm="1">
        <f t="array" ref="H479">MIN(Table2[num_loops],_xlfn.FLOOR.MATH(Table1[[#This Row],[w]]/Table2[Band Width]))</f>
        <v>3</v>
      </c>
      <c r="I479" s="3" cm="1">
        <f t="array" ref="I479">MIN(Table2[num_loops],_xlfn.FLOOR.MATH((Table2[w_sections]-Table1[[#This Row],[w]])/Table2[Band Width]))</f>
        <v>4</v>
      </c>
      <c r="J479" s="3">
        <f>MIN(Table1[[#This Row],[ring based on ascending w]],Table1[[#This Row],[ring based on descending w]])</f>
        <v>3</v>
      </c>
      <c r="L479" s="3">
        <f>MIN(Table1[[#This Row],[ring based on H]],Table1[[#This Row],[Ring based on W]])</f>
        <v>1</v>
      </c>
      <c r="M479" s="3" cm="1">
        <f t="array" ref="M4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0" spans="2:13" x14ac:dyDescent="0.45">
      <c r="B480" s="1">
        <f t="shared" si="14"/>
        <v>8</v>
      </c>
      <c r="C480" s="1">
        <f t="shared" si="15"/>
        <v>17</v>
      </c>
      <c r="D480" s="3" cm="1">
        <f t="array" ref="D480">MIN(Table2[num_loops],_xlfn.FLOOR.MATH(Table1[[#This Row],[h]]/Table2[Band Width]))</f>
        <v>1</v>
      </c>
      <c r="E480" s="3" cm="1">
        <f t="array" ref="E480">MIN(Table2[num_loops],_xlfn.FLOOR.MATH((Table2[h_sections]-Table1[[#This Row],[h]])/Table2[Band Width]))</f>
        <v>4</v>
      </c>
      <c r="F480" s="3">
        <f>MIN(Table1[[#This Row],[ring based on ascending h]],Table1[[#This Row],[ring based on descending h]])</f>
        <v>1</v>
      </c>
      <c r="G480" s="3"/>
      <c r="H480" s="3" cm="1">
        <f t="array" ref="H480">MIN(Table2[num_loops],_xlfn.FLOOR.MATH(Table1[[#This Row],[w]]/Table2[Band Width]))</f>
        <v>3</v>
      </c>
      <c r="I480" s="3" cm="1">
        <f t="array" ref="I480">MIN(Table2[num_loops],_xlfn.FLOOR.MATH((Table2[w_sections]-Table1[[#This Row],[w]])/Table2[Band Width]))</f>
        <v>4</v>
      </c>
      <c r="J480" s="3">
        <f>MIN(Table1[[#This Row],[ring based on ascending w]],Table1[[#This Row],[ring based on descending w]])</f>
        <v>3</v>
      </c>
      <c r="L480" s="3">
        <f>MIN(Table1[[#This Row],[ring based on H]],Table1[[#This Row],[Ring based on W]])</f>
        <v>1</v>
      </c>
      <c r="M480" s="3" cm="1">
        <f t="array" ref="M4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1" spans="2:13" x14ac:dyDescent="0.45">
      <c r="B481" s="1">
        <f t="shared" si="14"/>
        <v>8</v>
      </c>
      <c r="C481" s="1">
        <f t="shared" si="15"/>
        <v>18</v>
      </c>
      <c r="D481" s="3" cm="1">
        <f t="array" ref="D481">MIN(Table2[num_loops],_xlfn.FLOOR.MATH(Table1[[#This Row],[h]]/Table2[Band Width]))</f>
        <v>1</v>
      </c>
      <c r="E481" s="3" cm="1">
        <f t="array" ref="E481">MIN(Table2[num_loops],_xlfn.FLOOR.MATH((Table2[h_sections]-Table1[[#This Row],[h]])/Table2[Band Width]))</f>
        <v>4</v>
      </c>
      <c r="F481" s="3">
        <f>MIN(Table1[[#This Row],[ring based on ascending h]],Table1[[#This Row],[ring based on descending h]])</f>
        <v>1</v>
      </c>
      <c r="G481" s="3"/>
      <c r="H481" s="3" cm="1">
        <f t="array" ref="H481">MIN(Table2[num_loops],_xlfn.FLOOR.MATH(Table1[[#This Row],[w]]/Table2[Band Width]))</f>
        <v>3</v>
      </c>
      <c r="I481" s="3" cm="1">
        <f t="array" ref="I481">MIN(Table2[num_loops],_xlfn.FLOOR.MATH((Table2[w_sections]-Table1[[#This Row],[w]])/Table2[Band Width]))</f>
        <v>4</v>
      </c>
      <c r="J481" s="3">
        <f>MIN(Table1[[#This Row],[ring based on ascending w]],Table1[[#This Row],[ring based on descending w]])</f>
        <v>3</v>
      </c>
      <c r="L481" s="3">
        <f>MIN(Table1[[#This Row],[ring based on H]],Table1[[#This Row],[Ring based on W]])</f>
        <v>1</v>
      </c>
      <c r="M481" s="3" cm="1">
        <f t="array" ref="M4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2" spans="2:13" x14ac:dyDescent="0.45">
      <c r="B482" s="1">
        <f t="shared" si="14"/>
        <v>8</v>
      </c>
      <c r="C482" s="1">
        <f t="shared" si="15"/>
        <v>19</v>
      </c>
      <c r="D482" s="3" cm="1">
        <f t="array" ref="D482">MIN(Table2[num_loops],_xlfn.FLOOR.MATH(Table1[[#This Row],[h]]/Table2[Band Width]))</f>
        <v>1</v>
      </c>
      <c r="E482" s="3" cm="1">
        <f t="array" ref="E482">MIN(Table2[num_loops],_xlfn.FLOOR.MATH((Table2[h_sections]-Table1[[#This Row],[h]])/Table2[Band Width]))</f>
        <v>4</v>
      </c>
      <c r="F482" s="3">
        <f>MIN(Table1[[#This Row],[ring based on ascending h]],Table1[[#This Row],[ring based on descending h]])</f>
        <v>1</v>
      </c>
      <c r="G482" s="3"/>
      <c r="H482" s="3" cm="1">
        <f t="array" ref="H482">MIN(Table2[num_loops],_xlfn.FLOOR.MATH(Table1[[#This Row],[w]]/Table2[Band Width]))</f>
        <v>3</v>
      </c>
      <c r="I482" s="3" cm="1">
        <f t="array" ref="I482">MIN(Table2[num_loops],_xlfn.FLOOR.MATH((Table2[w_sections]-Table1[[#This Row],[w]])/Table2[Band Width]))</f>
        <v>4</v>
      </c>
      <c r="J482" s="3">
        <f>MIN(Table1[[#This Row],[ring based on ascending w]],Table1[[#This Row],[ring based on descending w]])</f>
        <v>3</v>
      </c>
      <c r="L482" s="3">
        <f>MIN(Table1[[#This Row],[ring based on H]],Table1[[#This Row],[Ring based on W]])</f>
        <v>1</v>
      </c>
      <c r="M482" s="3" cm="1">
        <f t="array" ref="M4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3" spans="2:13" x14ac:dyDescent="0.45">
      <c r="B483" s="1">
        <f t="shared" si="14"/>
        <v>8</v>
      </c>
      <c r="C483" s="1">
        <f t="shared" si="15"/>
        <v>20</v>
      </c>
      <c r="D483" s="3" cm="1">
        <f t="array" ref="D483">MIN(Table2[num_loops],_xlfn.FLOOR.MATH(Table1[[#This Row],[h]]/Table2[Band Width]))</f>
        <v>1</v>
      </c>
      <c r="E483" s="3" cm="1">
        <f t="array" ref="E483">MIN(Table2[num_loops],_xlfn.FLOOR.MATH((Table2[h_sections]-Table1[[#This Row],[h]])/Table2[Band Width]))</f>
        <v>4</v>
      </c>
      <c r="F483" s="3">
        <f>MIN(Table1[[#This Row],[ring based on ascending h]],Table1[[#This Row],[ring based on descending h]])</f>
        <v>1</v>
      </c>
      <c r="G483" s="3"/>
      <c r="H483" s="3" cm="1">
        <f t="array" ref="H483">MIN(Table2[num_loops],_xlfn.FLOOR.MATH(Table1[[#This Row],[w]]/Table2[Band Width]))</f>
        <v>4</v>
      </c>
      <c r="I483" s="3" cm="1">
        <f t="array" ref="I483">MIN(Table2[num_loops],_xlfn.FLOOR.MATH((Table2[w_sections]-Table1[[#This Row],[w]])/Table2[Band Width]))</f>
        <v>4</v>
      </c>
      <c r="J483" s="3">
        <f>MIN(Table1[[#This Row],[ring based on ascending w]],Table1[[#This Row],[ring based on descending w]])</f>
        <v>4</v>
      </c>
      <c r="L483" s="3">
        <f>MIN(Table1[[#This Row],[ring based on H]],Table1[[#This Row],[Ring based on W]])</f>
        <v>1</v>
      </c>
      <c r="M483" s="3" cm="1">
        <f t="array" ref="M4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4" spans="2:13" x14ac:dyDescent="0.45">
      <c r="B484" s="1">
        <f t="shared" si="14"/>
        <v>8</v>
      </c>
      <c r="C484" s="1">
        <f t="shared" si="15"/>
        <v>21</v>
      </c>
      <c r="D484" s="3" cm="1">
        <f t="array" ref="D484">MIN(Table2[num_loops],_xlfn.FLOOR.MATH(Table1[[#This Row],[h]]/Table2[Band Width]))</f>
        <v>1</v>
      </c>
      <c r="E484" s="3" cm="1">
        <f t="array" ref="E484">MIN(Table2[num_loops],_xlfn.FLOOR.MATH((Table2[h_sections]-Table1[[#This Row],[h]])/Table2[Band Width]))</f>
        <v>4</v>
      </c>
      <c r="F484" s="3">
        <f>MIN(Table1[[#This Row],[ring based on ascending h]],Table1[[#This Row],[ring based on descending h]])</f>
        <v>1</v>
      </c>
      <c r="G484" s="3"/>
      <c r="H484" s="3" cm="1">
        <f t="array" ref="H484">MIN(Table2[num_loops],_xlfn.FLOOR.MATH(Table1[[#This Row],[w]]/Table2[Band Width]))</f>
        <v>4</v>
      </c>
      <c r="I484" s="3" cm="1">
        <f t="array" ref="I484">MIN(Table2[num_loops],_xlfn.FLOOR.MATH((Table2[w_sections]-Table1[[#This Row],[w]])/Table2[Band Width]))</f>
        <v>4</v>
      </c>
      <c r="J484" s="3">
        <f>MIN(Table1[[#This Row],[ring based on ascending w]],Table1[[#This Row],[ring based on descending w]])</f>
        <v>4</v>
      </c>
      <c r="L484" s="3">
        <f>MIN(Table1[[#This Row],[ring based on H]],Table1[[#This Row],[Ring based on W]])</f>
        <v>1</v>
      </c>
      <c r="M484" s="3" cm="1">
        <f t="array" ref="M4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5" spans="2:13" x14ac:dyDescent="0.45">
      <c r="B485" s="1">
        <f t="shared" si="14"/>
        <v>8</v>
      </c>
      <c r="C485" s="1">
        <f t="shared" si="15"/>
        <v>22</v>
      </c>
      <c r="D485" s="3" cm="1">
        <f t="array" ref="D485">MIN(Table2[num_loops],_xlfn.FLOOR.MATH(Table1[[#This Row],[h]]/Table2[Band Width]))</f>
        <v>1</v>
      </c>
      <c r="E485" s="3" cm="1">
        <f t="array" ref="E485">MIN(Table2[num_loops],_xlfn.FLOOR.MATH((Table2[h_sections]-Table1[[#This Row],[h]])/Table2[Band Width]))</f>
        <v>4</v>
      </c>
      <c r="F485" s="3">
        <f>MIN(Table1[[#This Row],[ring based on ascending h]],Table1[[#This Row],[ring based on descending h]])</f>
        <v>1</v>
      </c>
      <c r="G485" s="3"/>
      <c r="H485" s="3" cm="1">
        <f t="array" ref="H485">MIN(Table2[num_loops],_xlfn.FLOOR.MATH(Table1[[#This Row],[w]]/Table2[Band Width]))</f>
        <v>4</v>
      </c>
      <c r="I485" s="3" cm="1">
        <f t="array" ref="I485">MIN(Table2[num_loops],_xlfn.FLOOR.MATH((Table2[w_sections]-Table1[[#This Row],[w]])/Table2[Band Width]))</f>
        <v>4</v>
      </c>
      <c r="J485" s="3">
        <f>MIN(Table1[[#This Row],[ring based on ascending w]],Table1[[#This Row],[ring based on descending w]])</f>
        <v>4</v>
      </c>
      <c r="L485" s="3">
        <f>MIN(Table1[[#This Row],[ring based on H]],Table1[[#This Row],[Ring based on W]])</f>
        <v>1</v>
      </c>
      <c r="M485" s="3" cm="1">
        <f t="array" ref="M4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6" spans="2:13" x14ac:dyDescent="0.45">
      <c r="B486" s="1">
        <f t="shared" si="14"/>
        <v>8</v>
      </c>
      <c r="C486" s="1">
        <f t="shared" si="15"/>
        <v>23</v>
      </c>
      <c r="D486" s="3" cm="1">
        <f t="array" ref="D486">MIN(Table2[num_loops],_xlfn.FLOOR.MATH(Table1[[#This Row],[h]]/Table2[Band Width]))</f>
        <v>1</v>
      </c>
      <c r="E486" s="3" cm="1">
        <f t="array" ref="E486">MIN(Table2[num_loops],_xlfn.FLOOR.MATH((Table2[h_sections]-Table1[[#This Row],[h]])/Table2[Band Width]))</f>
        <v>4</v>
      </c>
      <c r="F486" s="3">
        <f>MIN(Table1[[#This Row],[ring based on ascending h]],Table1[[#This Row],[ring based on descending h]])</f>
        <v>1</v>
      </c>
      <c r="G486" s="3"/>
      <c r="H486" s="3" cm="1">
        <f t="array" ref="H486">MIN(Table2[num_loops],_xlfn.FLOOR.MATH(Table1[[#This Row],[w]]/Table2[Band Width]))</f>
        <v>4</v>
      </c>
      <c r="I486" s="3" cm="1">
        <f t="array" ref="I486">MIN(Table2[num_loops],_xlfn.FLOOR.MATH((Table2[w_sections]-Table1[[#This Row],[w]])/Table2[Band Width]))</f>
        <v>4</v>
      </c>
      <c r="J486" s="3">
        <f>MIN(Table1[[#This Row],[ring based on ascending w]],Table1[[#This Row],[ring based on descending w]])</f>
        <v>4</v>
      </c>
      <c r="L486" s="3">
        <f>MIN(Table1[[#This Row],[ring based on H]],Table1[[#This Row],[Ring based on W]])</f>
        <v>1</v>
      </c>
      <c r="M486" s="3" cm="1">
        <f t="array" ref="M4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7" spans="2:13" x14ac:dyDescent="0.45">
      <c r="B487" s="1">
        <f t="shared" si="14"/>
        <v>8</v>
      </c>
      <c r="C487" s="1">
        <f t="shared" si="15"/>
        <v>24</v>
      </c>
      <c r="D487" s="3" cm="1">
        <f t="array" ref="D487">MIN(Table2[num_loops],_xlfn.FLOOR.MATH(Table1[[#This Row],[h]]/Table2[Band Width]))</f>
        <v>1</v>
      </c>
      <c r="E487" s="3" cm="1">
        <f t="array" ref="E487">MIN(Table2[num_loops],_xlfn.FLOOR.MATH((Table2[h_sections]-Table1[[#This Row],[h]])/Table2[Band Width]))</f>
        <v>4</v>
      </c>
      <c r="F487" s="3">
        <f>MIN(Table1[[#This Row],[ring based on ascending h]],Table1[[#This Row],[ring based on descending h]])</f>
        <v>1</v>
      </c>
      <c r="G487" s="3"/>
      <c r="H487" s="3" cm="1">
        <f t="array" ref="H487">MIN(Table2[num_loops],_xlfn.FLOOR.MATH(Table1[[#This Row],[w]]/Table2[Band Width]))</f>
        <v>4</v>
      </c>
      <c r="I487" s="3" cm="1">
        <f t="array" ref="I487">MIN(Table2[num_loops],_xlfn.FLOOR.MATH((Table2[w_sections]-Table1[[#This Row],[w]])/Table2[Band Width]))</f>
        <v>4</v>
      </c>
      <c r="J487" s="3">
        <f>MIN(Table1[[#This Row],[ring based on ascending w]],Table1[[#This Row],[ring based on descending w]])</f>
        <v>4</v>
      </c>
      <c r="L487" s="3">
        <f>MIN(Table1[[#This Row],[ring based on H]],Table1[[#This Row],[Ring based on W]])</f>
        <v>1</v>
      </c>
      <c r="M487" s="3" cm="1">
        <f t="array" ref="M4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8" spans="2:13" x14ac:dyDescent="0.45">
      <c r="B488" s="1">
        <f t="shared" si="14"/>
        <v>8</v>
      </c>
      <c r="C488" s="1">
        <f t="shared" si="15"/>
        <v>25</v>
      </c>
      <c r="D488" s="3" cm="1">
        <f t="array" ref="D488">MIN(Table2[num_loops],_xlfn.FLOOR.MATH(Table1[[#This Row],[h]]/Table2[Band Width]))</f>
        <v>1</v>
      </c>
      <c r="E488" s="3" cm="1">
        <f t="array" ref="E488">MIN(Table2[num_loops],_xlfn.FLOOR.MATH((Table2[h_sections]-Table1[[#This Row],[h]])/Table2[Band Width]))</f>
        <v>4</v>
      </c>
      <c r="F488" s="3">
        <f>MIN(Table1[[#This Row],[ring based on ascending h]],Table1[[#This Row],[ring based on descending h]])</f>
        <v>1</v>
      </c>
      <c r="G488" s="3"/>
      <c r="H488" s="3" cm="1">
        <f t="array" ref="H488">MIN(Table2[num_loops],_xlfn.FLOOR.MATH(Table1[[#This Row],[w]]/Table2[Band Width]))</f>
        <v>4</v>
      </c>
      <c r="I488" s="3" cm="1">
        <f t="array" ref="I488">MIN(Table2[num_loops],_xlfn.FLOOR.MATH((Table2[w_sections]-Table1[[#This Row],[w]])/Table2[Band Width]))</f>
        <v>4</v>
      </c>
      <c r="J488" s="3">
        <f>MIN(Table1[[#This Row],[ring based on ascending w]],Table1[[#This Row],[ring based on descending w]])</f>
        <v>4</v>
      </c>
      <c r="L488" s="3">
        <f>MIN(Table1[[#This Row],[ring based on H]],Table1[[#This Row],[Ring based on W]])</f>
        <v>1</v>
      </c>
      <c r="M488" s="3" cm="1">
        <f t="array" ref="M4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89" spans="2:13" x14ac:dyDescent="0.45">
      <c r="B489" s="1">
        <f t="shared" si="14"/>
        <v>8</v>
      </c>
      <c r="C489" s="1">
        <f t="shared" si="15"/>
        <v>26</v>
      </c>
      <c r="D489" s="3" cm="1">
        <f t="array" ref="D489">MIN(Table2[num_loops],_xlfn.FLOOR.MATH(Table1[[#This Row],[h]]/Table2[Band Width]))</f>
        <v>1</v>
      </c>
      <c r="E489" s="3" cm="1">
        <f t="array" ref="E489">MIN(Table2[num_loops],_xlfn.FLOOR.MATH((Table2[h_sections]-Table1[[#This Row],[h]])/Table2[Band Width]))</f>
        <v>4</v>
      </c>
      <c r="F489" s="3">
        <f>MIN(Table1[[#This Row],[ring based on ascending h]],Table1[[#This Row],[ring based on descending h]])</f>
        <v>1</v>
      </c>
      <c r="G489" s="3"/>
      <c r="H489" s="3" cm="1">
        <f t="array" ref="H489">MIN(Table2[num_loops],_xlfn.FLOOR.MATH(Table1[[#This Row],[w]]/Table2[Band Width]))</f>
        <v>4</v>
      </c>
      <c r="I489" s="3" cm="1">
        <f t="array" ref="I489">MIN(Table2[num_loops],_xlfn.FLOOR.MATH((Table2[w_sections]-Table1[[#This Row],[w]])/Table2[Band Width]))</f>
        <v>4</v>
      </c>
      <c r="J489" s="3">
        <f>MIN(Table1[[#This Row],[ring based on ascending w]],Table1[[#This Row],[ring based on descending w]])</f>
        <v>4</v>
      </c>
      <c r="L489" s="3">
        <f>MIN(Table1[[#This Row],[ring based on H]],Table1[[#This Row],[Ring based on W]])</f>
        <v>1</v>
      </c>
      <c r="M489" s="3" cm="1">
        <f t="array" ref="M4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0" spans="2:13" x14ac:dyDescent="0.45">
      <c r="B490" s="1">
        <f t="shared" si="14"/>
        <v>8</v>
      </c>
      <c r="C490" s="1">
        <f t="shared" si="15"/>
        <v>27</v>
      </c>
      <c r="D490" s="3" cm="1">
        <f t="array" ref="D490">MIN(Table2[num_loops],_xlfn.FLOOR.MATH(Table1[[#This Row],[h]]/Table2[Band Width]))</f>
        <v>1</v>
      </c>
      <c r="E490" s="3" cm="1">
        <f t="array" ref="E490">MIN(Table2[num_loops],_xlfn.FLOOR.MATH((Table2[h_sections]-Table1[[#This Row],[h]])/Table2[Band Width]))</f>
        <v>4</v>
      </c>
      <c r="F490" s="3">
        <f>MIN(Table1[[#This Row],[ring based on ascending h]],Table1[[#This Row],[ring based on descending h]])</f>
        <v>1</v>
      </c>
      <c r="G490" s="3"/>
      <c r="H490" s="3" cm="1">
        <f t="array" ref="H490">MIN(Table2[num_loops],_xlfn.FLOOR.MATH(Table1[[#This Row],[w]]/Table2[Band Width]))</f>
        <v>4</v>
      </c>
      <c r="I490" s="3" cm="1">
        <f t="array" ref="I490">MIN(Table2[num_loops],_xlfn.FLOOR.MATH((Table2[w_sections]-Table1[[#This Row],[w]])/Table2[Band Width]))</f>
        <v>4</v>
      </c>
      <c r="J490" s="3">
        <f>MIN(Table1[[#This Row],[ring based on ascending w]],Table1[[#This Row],[ring based on descending w]])</f>
        <v>4</v>
      </c>
      <c r="L490" s="3">
        <f>MIN(Table1[[#This Row],[ring based on H]],Table1[[#This Row],[Ring based on W]])</f>
        <v>1</v>
      </c>
      <c r="M490" s="3" cm="1">
        <f t="array" ref="M4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1" spans="2:13" x14ac:dyDescent="0.45">
      <c r="B491" s="1">
        <f t="shared" si="14"/>
        <v>8</v>
      </c>
      <c r="C491" s="1">
        <f t="shared" si="15"/>
        <v>28</v>
      </c>
      <c r="D491" s="3" cm="1">
        <f t="array" ref="D491">MIN(Table2[num_loops],_xlfn.FLOOR.MATH(Table1[[#This Row],[h]]/Table2[Band Width]))</f>
        <v>1</v>
      </c>
      <c r="E491" s="3" cm="1">
        <f t="array" ref="E491">MIN(Table2[num_loops],_xlfn.FLOOR.MATH((Table2[h_sections]-Table1[[#This Row],[h]])/Table2[Band Width]))</f>
        <v>4</v>
      </c>
      <c r="F491" s="3">
        <f>MIN(Table1[[#This Row],[ring based on ascending h]],Table1[[#This Row],[ring based on descending h]])</f>
        <v>1</v>
      </c>
      <c r="G491" s="3"/>
      <c r="H491" s="3" cm="1">
        <f t="array" ref="H491">MIN(Table2[num_loops],_xlfn.FLOOR.MATH(Table1[[#This Row],[w]]/Table2[Band Width]))</f>
        <v>4</v>
      </c>
      <c r="I491" s="3" cm="1">
        <f t="array" ref="I491">MIN(Table2[num_loops],_xlfn.FLOOR.MATH((Table2[w_sections]-Table1[[#This Row],[w]])/Table2[Band Width]))</f>
        <v>4</v>
      </c>
      <c r="J491" s="3">
        <f>MIN(Table1[[#This Row],[ring based on ascending w]],Table1[[#This Row],[ring based on descending w]])</f>
        <v>4</v>
      </c>
      <c r="L491" s="3">
        <f>MIN(Table1[[#This Row],[ring based on H]],Table1[[#This Row],[Ring based on W]])</f>
        <v>1</v>
      </c>
      <c r="M491" s="3" cm="1">
        <f t="array" ref="M4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2" spans="2:13" x14ac:dyDescent="0.45">
      <c r="B492" s="1">
        <f t="shared" si="14"/>
        <v>8</v>
      </c>
      <c r="C492" s="1">
        <f t="shared" si="15"/>
        <v>29</v>
      </c>
      <c r="D492" s="3" cm="1">
        <f t="array" ref="D492">MIN(Table2[num_loops],_xlfn.FLOOR.MATH(Table1[[#This Row],[h]]/Table2[Band Width]))</f>
        <v>1</v>
      </c>
      <c r="E492" s="3" cm="1">
        <f t="array" ref="E492">MIN(Table2[num_loops],_xlfn.FLOOR.MATH((Table2[h_sections]-Table1[[#This Row],[h]])/Table2[Band Width]))</f>
        <v>4</v>
      </c>
      <c r="F492" s="3">
        <f>MIN(Table1[[#This Row],[ring based on ascending h]],Table1[[#This Row],[ring based on descending h]])</f>
        <v>1</v>
      </c>
      <c r="G492" s="3"/>
      <c r="H492" s="3" cm="1">
        <f t="array" ref="H492">MIN(Table2[num_loops],_xlfn.FLOOR.MATH(Table1[[#This Row],[w]]/Table2[Band Width]))</f>
        <v>4</v>
      </c>
      <c r="I492" s="3" cm="1">
        <f t="array" ref="I492">MIN(Table2[num_loops],_xlfn.FLOOR.MATH((Table2[w_sections]-Table1[[#This Row],[w]])/Table2[Band Width]))</f>
        <v>4</v>
      </c>
      <c r="J492" s="3">
        <f>MIN(Table1[[#This Row],[ring based on ascending w]],Table1[[#This Row],[ring based on descending w]])</f>
        <v>4</v>
      </c>
      <c r="L492" s="3">
        <f>MIN(Table1[[#This Row],[ring based on H]],Table1[[#This Row],[Ring based on W]])</f>
        <v>1</v>
      </c>
      <c r="M492" s="3" cm="1">
        <f t="array" ref="M4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3" spans="2:13" x14ac:dyDescent="0.45">
      <c r="B493" s="1">
        <f t="shared" si="14"/>
        <v>8</v>
      </c>
      <c r="C493" s="1">
        <f t="shared" si="15"/>
        <v>30</v>
      </c>
      <c r="D493" s="3" cm="1">
        <f t="array" ref="D493">MIN(Table2[num_loops],_xlfn.FLOOR.MATH(Table1[[#This Row],[h]]/Table2[Band Width]))</f>
        <v>1</v>
      </c>
      <c r="E493" s="3" cm="1">
        <f t="array" ref="E493">MIN(Table2[num_loops],_xlfn.FLOOR.MATH((Table2[h_sections]-Table1[[#This Row],[h]])/Table2[Band Width]))</f>
        <v>4</v>
      </c>
      <c r="F493" s="3">
        <f>MIN(Table1[[#This Row],[ring based on ascending h]],Table1[[#This Row],[ring based on descending h]])</f>
        <v>1</v>
      </c>
      <c r="G493" s="3"/>
      <c r="H493" s="3" cm="1">
        <f t="array" ref="H493">MIN(Table2[num_loops],_xlfn.FLOOR.MATH(Table1[[#This Row],[w]]/Table2[Band Width]))</f>
        <v>4</v>
      </c>
      <c r="I493" s="3" cm="1">
        <f t="array" ref="I493">MIN(Table2[num_loops],_xlfn.FLOOR.MATH((Table2[w_sections]-Table1[[#This Row],[w]])/Table2[Band Width]))</f>
        <v>3</v>
      </c>
      <c r="J493" s="3">
        <f>MIN(Table1[[#This Row],[ring based on ascending w]],Table1[[#This Row],[ring based on descending w]])</f>
        <v>3</v>
      </c>
      <c r="L493" s="3">
        <f>MIN(Table1[[#This Row],[ring based on H]],Table1[[#This Row],[Ring based on W]])</f>
        <v>1</v>
      </c>
      <c r="M493" s="3" cm="1">
        <f t="array" ref="M4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4" spans="2:13" x14ac:dyDescent="0.45">
      <c r="B494" s="1">
        <f t="shared" si="14"/>
        <v>8</v>
      </c>
      <c r="C494" s="1">
        <f t="shared" si="15"/>
        <v>31</v>
      </c>
      <c r="D494" s="3" cm="1">
        <f t="array" ref="D494">MIN(Table2[num_loops],_xlfn.FLOOR.MATH(Table1[[#This Row],[h]]/Table2[Band Width]))</f>
        <v>1</v>
      </c>
      <c r="E494" s="3" cm="1">
        <f t="array" ref="E494">MIN(Table2[num_loops],_xlfn.FLOOR.MATH((Table2[h_sections]-Table1[[#This Row],[h]])/Table2[Band Width]))</f>
        <v>4</v>
      </c>
      <c r="F494" s="3">
        <f>MIN(Table1[[#This Row],[ring based on ascending h]],Table1[[#This Row],[ring based on descending h]])</f>
        <v>1</v>
      </c>
      <c r="G494" s="3"/>
      <c r="H494" s="3" cm="1">
        <f t="array" ref="H494">MIN(Table2[num_loops],_xlfn.FLOOR.MATH(Table1[[#This Row],[w]]/Table2[Band Width]))</f>
        <v>4</v>
      </c>
      <c r="I494" s="3" cm="1">
        <f t="array" ref="I494">MIN(Table2[num_loops],_xlfn.FLOOR.MATH((Table2[w_sections]-Table1[[#This Row],[w]])/Table2[Band Width]))</f>
        <v>3</v>
      </c>
      <c r="J494" s="3">
        <f>MIN(Table1[[#This Row],[ring based on ascending w]],Table1[[#This Row],[ring based on descending w]])</f>
        <v>3</v>
      </c>
      <c r="L494" s="3">
        <f>MIN(Table1[[#This Row],[ring based on H]],Table1[[#This Row],[Ring based on W]])</f>
        <v>1</v>
      </c>
      <c r="M494" s="3" cm="1">
        <f t="array" ref="M4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5" spans="2:13" x14ac:dyDescent="0.45">
      <c r="B495" s="1">
        <f t="shared" si="14"/>
        <v>8</v>
      </c>
      <c r="C495" s="1">
        <f t="shared" si="15"/>
        <v>32</v>
      </c>
      <c r="D495" s="3" cm="1">
        <f t="array" ref="D495">MIN(Table2[num_loops],_xlfn.FLOOR.MATH(Table1[[#This Row],[h]]/Table2[Band Width]))</f>
        <v>1</v>
      </c>
      <c r="E495" s="3" cm="1">
        <f t="array" ref="E495">MIN(Table2[num_loops],_xlfn.FLOOR.MATH((Table2[h_sections]-Table1[[#This Row],[h]])/Table2[Band Width]))</f>
        <v>4</v>
      </c>
      <c r="F495" s="3">
        <f>MIN(Table1[[#This Row],[ring based on ascending h]],Table1[[#This Row],[ring based on descending h]])</f>
        <v>1</v>
      </c>
      <c r="G495" s="3"/>
      <c r="H495" s="3" cm="1">
        <f t="array" ref="H495">MIN(Table2[num_loops],_xlfn.FLOOR.MATH(Table1[[#This Row],[w]]/Table2[Band Width]))</f>
        <v>4</v>
      </c>
      <c r="I495" s="3" cm="1">
        <f t="array" ref="I495">MIN(Table2[num_loops],_xlfn.FLOOR.MATH((Table2[w_sections]-Table1[[#This Row],[w]])/Table2[Band Width]))</f>
        <v>3</v>
      </c>
      <c r="J495" s="3">
        <f>MIN(Table1[[#This Row],[ring based on ascending w]],Table1[[#This Row],[ring based on descending w]])</f>
        <v>3</v>
      </c>
      <c r="L495" s="3">
        <f>MIN(Table1[[#This Row],[ring based on H]],Table1[[#This Row],[Ring based on W]])</f>
        <v>1</v>
      </c>
      <c r="M495" s="3" cm="1">
        <f t="array" ref="M4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6" spans="2:13" x14ac:dyDescent="0.45">
      <c r="B496" s="1">
        <f t="shared" si="14"/>
        <v>8</v>
      </c>
      <c r="C496" s="1">
        <f t="shared" si="15"/>
        <v>33</v>
      </c>
      <c r="D496" s="3" cm="1">
        <f t="array" ref="D496">MIN(Table2[num_loops],_xlfn.FLOOR.MATH(Table1[[#This Row],[h]]/Table2[Band Width]))</f>
        <v>1</v>
      </c>
      <c r="E496" s="3" cm="1">
        <f t="array" ref="E496">MIN(Table2[num_loops],_xlfn.FLOOR.MATH((Table2[h_sections]-Table1[[#This Row],[h]])/Table2[Band Width]))</f>
        <v>4</v>
      </c>
      <c r="F496" s="3">
        <f>MIN(Table1[[#This Row],[ring based on ascending h]],Table1[[#This Row],[ring based on descending h]])</f>
        <v>1</v>
      </c>
      <c r="G496" s="3"/>
      <c r="H496" s="3" cm="1">
        <f t="array" ref="H496">MIN(Table2[num_loops],_xlfn.FLOOR.MATH(Table1[[#This Row],[w]]/Table2[Band Width]))</f>
        <v>4</v>
      </c>
      <c r="I496" s="3" cm="1">
        <f t="array" ref="I496">MIN(Table2[num_loops],_xlfn.FLOOR.MATH((Table2[w_sections]-Table1[[#This Row],[w]])/Table2[Band Width]))</f>
        <v>3</v>
      </c>
      <c r="J496" s="3">
        <f>MIN(Table1[[#This Row],[ring based on ascending w]],Table1[[#This Row],[ring based on descending w]])</f>
        <v>3</v>
      </c>
      <c r="L496" s="3">
        <f>MIN(Table1[[#This Row],[ring based on H]],Table1[[#This Row],[Ring based on W]])</f>
        <v>1</v>
      </c>
      <c r="M496" s="3" cm="1">
        <f t="array" ref="M4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7" spans="2:13" x14ac:dyDescent="0.45">
      <c r="B497" s="1">
        <f t="shared" si="14"/>
        <v>8</v>
      </c>
      <c r="C497" s="1">
        <f t="shared" si="15"/>
        <v>34</v>
      </c>
      <c r="D497" s="3" cm="1">
        <f t="array" ref="D497">MIN(Table2[num_loops],_xlfn.FLOOR.MATH(Table1[[#This Row],[h]]/Table2[Band Width]))</f>
        <v>1</v>
      </c>
      <c r="E497" s="3" cm="1">
        <f t="array" ref="E497">MIN(Table2[num_loops],_xlfn.FLOOR.MATH((Table2[h_sections]-Table1[[#This Row],[h]])/Table2[Band Width]))</f>
        <v>4</v>
      </c>
      <c r="F497" s="3">
        <f>MIN(Table1[[#This Row],[ring based on ascending h]],Table1[[#This Row],[ring based on descending h]])</f>
        <v>1</v>
      </c>
      <c r="G497" s="3"/>
      <c r="H497" s="3" cm="1">
        <f t="array" ref="H497">MIN(Table2[num_loops],_xlfn.FLOOR.MATH(Table1[[#This Row],[w]]/Table2[Band Width]))</f>
        <v>4</v>
      </c>
      <c r="I497" s="3" cm="1">
        <f t="array" ref="I497">MIN(Table2[num_loops],_xlfn.FLOOR.MATH((Table2[w_sections]-Table1[[#This Row],[w]])/Table2[Band Width]))</f>
        <v>3</v>
      </c>
      <c r="J497" s="3">
        <f>MIN(Table1[[#This Row],[ring based on ascending w]],Table1[[#This Row],[ring based on descending w]])</f>
        <v>3</v>
      </c>
      <c r="L497" s="3">
        <f>MIN(Table1[[#This Row],[ring based on H]],Table1[[#This Row],[Ring based on W]])</f>
        <v>1</v>
      </c>
      <c r="M497" s="3" cm="1">
        <f t="array" ref="M4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8" spans="2:13" x14ac:dyDescent="0.45">
      <c r="B498" s="1">
        <f t="shared" ref="B498:B561" si="16">B448+1</f>
        <v>8</v>
      </c>
      <c r="C498" s="1">
        <f t="shared" ref="C498:C561" si="17">C448</f>
        <v>35</v>
      </c>
      <c r="D498" s="3" cm="1">
        <f t="array" ref="D498">MIN(Table2[num_loops],_xlfn.FLOOR.MATH(Table1[[#This Row],[h]]/Table2[Band Width]))</f>
        <v>1</v>
      </c>
      <c r="E498" s="3" cm="1">
        <f t="array" ref="E498">MIN(Table2[num_loops],_xlfn.FLOOR.MATH((Table2[h_sections]-Table1[[#This Row],[h]])/Table2[Band Width]))</f>
        <v>4</v>
      </c>
      <c r="F498" s="3">
        <f>MIN(Table1[[#This Row],[ring based on ascending h]],Table1[[#This Row],[ring based on descending h]])</f>
        <v>1</v>
      </c>
      <c r="G498" s="3"/>
      <c r="H498" s="3" cm="1">
        <f t="array" ref="H498">MIN(Table2[num_loops],_xlfn.FLOOR.MATH(Table1[[#This Row],[w]]/Table2[Band Width]))</f>
        <v>4</v>
      </c>
      <c r="I498" s="3" cm="1">
        <f t="array" ref="I498">MIN(Table2[num_loops],_xlfn.FLOOR.MATH((Table2[w_sections]-Table1[[#This Row],[w]])/Table2[Band Width]))</f>
        <v>2</v>
      </c>
      <c r="J498" s="3">
        <f>MIN(Table1[[#This Row],[ring based on ascending w]],Table1[[#This Row],[ring based on descending w]])</f>
        <v>2</v>
      </c>
      <c r="L498" s="3">
        <f>MIN(Table1[[#This Row],[ring based on H]],Table1[[#This Row],[Ring based on W]])</f>
        <v>1</v>
      </c>
      <c r="M498" s="3" cm="1">
        <f t="array" ref="M4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499" spans="2:13" x14ac:dyDescent="0.45">
      <c r="B499" s="1">
        <f t="shared" si="16"/>
        <v>8</v>
      </c>
      <c r="C499" s="1">
        <f t="shared" si="17"/>
        <v>36</v>
      </c>
      <c r="D499" s="3" cm="1">
        <f t="array" ref="D499">MIN(Table2[num_loops],_xlfn.FLOOR.MATH(Table1[[#This Row],[h]]/Table2[Band Width]))</f>
        <v>1</v>
      </c>
      <c r="E499" s="3" cm="1">
        <f t="array" ref="E499">MIN(Table2[num_loops],_xlfn.FLOOR.MATH((Table2[h_sections]-Table1[[#This Row],[h]])/Table2[Band Width]))</f>
        <v>4</v>
      </c>
      <c r="F499" s="3">
        <f>MIN(Table1[[#This Row],[ring based on ascending h]],Table1[[#This Row],[ring based on descending h]])</f>
        <v>1</v>
      </c>
      <c r="G499" s="3"/>
      <c r="H499" s="3" cm="1">
        <f t="array" ref="H499">MIN(Table2[num_loops],_xlfn.FLOOR.MATH(Table1[[#This Row],[w]]/Table2[Band Width]))</f>
        <v>4</v>
      </c>
      <c r="I499" s="3" cm="1">
        <f t="array" ref="I499">MIN(Table2[num_loops],_xlfn.FLOOR.MATH((Table2[w_sections]-Table1[[#This Row],[w]])/Table2[Band Width]))</f>
        <v>2</v>
      </c>
      <c r="J499" s="3">
        <f>MIN(Table1[[#This Row],[ring based on ascending w]],Table1[[#This Row],[ring based on descending w]])</f>
        <v>2</v>
      </c>
      <c r="L499" s="3">
        <f>MIN(Table1[[#This Row],[ring based on H]],Table1[[#This Row],[Ring based on W]])</f>
        <v>1</v>
      </c>
      <c r="M499" s="3" cm="1">
        <f t="array" ref="M4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00" spans="2:13" x14ac:dyDescent="0.45">
      <c r="B500" s="1">
        <f t="shared" si="16"/>
        <v>8</v>
      </c>
      <c r="C500" s="1">
        <f t="shared" si="17"/>
        <v>37</v>
      </c>
      <c r="D500" s="3" cm="1">
        <f t="array" ref="D500">MIN(Table2[num_loops],_xlfn.FLOOR.MATH(Table1[[#This Row],[h]]/Table2[Band Width]))</f>
        <v>1</v>
      </c>
      <c r="E500" s="3" cm="1">
        <f t="array" ref="E500">MIN(Table2[num_loops],_xlfn.FLOOR.MATH((Table2[h_sections]-Table1[[#This Row],[h]])/Table2[Band Width]))</f>
        <v>4</v>
      </c>
      <c r="F500" s="3">
        <f>MIN(Table1[[#This Row],[ring based on ascending h]],Table1[[#This Row],[ring based on descending h]])</f>
        <v>1</v>
      </c>
      <c r="G500" s="3"/>
      <c r="H500" s="3" cm="1">
        <f t="array" ref="H500">MIN(Table2[num_loops],_xlfn.FLOOR.MATH(Table1[[#This Row],[w]]/Table2[Band Width]))</f>
        <v>4</v>
      </c>
      <c r="I500" s="3" cm="1">
        <f t="array" ref="I500">MIN(Table2[num_loops],_xlfn.FLOOR.MATH((Table2[w_sections]-Table1[[#This Row],[w]])/Table2[Band Width]))</f>
        <v>2</v>
      </c>
      <c r="J500" s="3">
        <f>MIN(Table1[[#This Row],[ring based on ascending w]],Table1[[#This Row],[ring based on descending w]])</f>
        <v>2</v>
      </c>
      <c r="L500" s="3">
        <f>MIN(Table1[[#This Row],[ring based on H]],Table1[[#This Row],[Ring based on W]])</f>
        <v>1</v>
      </c>
      <c r="M500" s="3" cm="1">
        <f t="array" ref="M5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01" spans="2:13" x14ac:dyDescent="0.45">
      <c r="B501" s="1">
        <f t="shared" si="16"/>
        <v>8</v>
      </c>
      <c r="C501" s="1">
        <f t="shared" si="17"/>
        <v>38</v>
      </c>
      <c r="D501" s="3" cm="1">
        <f t="array" ref="D501">MIN(Table2[num_loops],_xlfn.FLOOR.MATH(Table1[[#This Row],[h]]/Table2[Band Width]))</f>
        <v>1</v>
      </c>
      <c r="E501" s="3" cm="1">
        <f t="array" ref="E501">MIN(Table2[num_loops],_xlfn.FLOOR.MATH((Table2[h_sections]-Table1[[#This Row],[h]])/Table2[Band Width]))</f>
        <v>4</v>
      </c>
      <c r="F501" s="3">
        <f>MIN(Table1[[#This Row],[ring based on ascending h]],Table1[[#This Row],[ring based on descending h]])</f>
        <v>1</v>
      </c>
      <c r="G501" s="3"/>
      <c r="H501" s="3" cm="1">
        <f t="array" ref="H501">MIN(Table2[num_loops],_xlfn.FLOOR.MATH(Table1[[#This Row],[w]]/Table2[Band Width]))</f>
        <v>4</v>
      </c>
      <c r="I501" s="3" cm="1">
        <f t="array" ref="I501">MIN(Table2[num_loops],_xlfn.FLOOR.MATH((Table2[w_sections]-Table1[[#This Row],[w]])/Table2[Band Width]))</f>
        <v>2</v>
      </c>
      <c r="J501" s="3">
        <f>MIN(Table1[[#This Row],[ring based on ascending w]],Table1[[#This Row],[ring based on descending w]])</f>
        <v>2</v>
      </c>
      <c r="L501" s="3">
        <f>MIN(Table1[[#This Row],[ring based on H]],Table1[[#This Row],[Ring based on W]])</f>
        <v>1</v>
      </c>
      <c r="M501" s="3" cm="1">
        <f t="array" ref="M5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02" spans="2:13" x14ac:dyDescent="0.45">
      <c r="B502" s="1">
        <f t="shared" si="16"/>
        <v>8</v>
      </c>
      <c r="C502" s="1">
        <f t="shared" si="17"/>
        <v>39</v>
      </c>
      <c r="D502" s="3" cm="1">
        <f t="array" ref="D502">MIN(Table2[num_loops],_xlfn.FLOOR.MATH(Table1[[#This Row],[h]]/Table2[Band Width]))</f>
        <v>1</v>
      </c>
      <c r="E502" s="3" cm="1">
        <f t="array" ref="E502">MIN(Table2[num_loops],_xlfn.FLOOR.MATH((Table2[h_sections]-Table1[[#This Row],[h]])/Table2[Band Width]))</f>
        <v>4</v>
      </c>
      <c r="F502" s="3">
        <f>MIN(Table1[[#This Row],[ring based on ascending h]],Table1[[#This Row],[ring based on descending h]])</f>
        <v>1</v>
      </c>
      <c r="G502" s="3"/>
      <c r="H502" s="3" cm="1">
        <f t="array" ref="H502">MIN(Table2[num_loops],_xlfn.FLOOR.MATH(Table1[[#This Row],[w]]/Table2[Band Width]))</f>
        <v>4</v>
      </c>
      <c r="I502" s="3" cm="1">
        <f t="array" ref="I502">MIN(Table2[num_loops],_xlfn.FLOOR.MATH((Table2[w_sections]-Table1[[#This Row],[w]])/Table2[Band Width]))</f>
        <v>2</v>
      </c>
      <c r="J502" s="3">
        <f>MIN(Table1[[#This Row],[ring based on ascending w]],Table1[[#This Row],[ring based on descending w]])</f>
        <v>2</v>
      </c>
      <c r="L502" s="3">
        <f>MIN(Table1[[#This Row],[ring based on H]],Table1[[#This Row],[Ring based on W]])</f>
        <v>1</v>
      </c>
      <c r="M502" s="3" cm="1">
        <f t="array" ref="M5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03" spans="2:13" x14ac:dyDescent="0.45">
      <c r="B503" s="1">
        <f t="shared" si="16"/>
        <v>8</v>
      </c>
      <c r="C503" s="1">
        <f t="shared" si="17"/>
        <v>40</v>
      </c>
      <c r="D503" s="3" cm="1">
        <f t="array" ref="D503">MIN(Table2[num_loops],_xlfn.FLOOR.MATH(Table1[[#This Row],[h]]/Table2[Band Width]))</f>
        <v>1</v>
      </c>
      <c r="E503" s="3" cm="1">
        <f t="array" ref="E503">MIN(Table2[num_loops],_xlfn.FLOOR.MATH((Table2[h_sections]-Table1[[#This Row],[h]])/Table2[Band Width]))</f>
        <v>4</v>
      </c>
      <c r="F503" s="3">
        <f>MIN(Table1[[#This Row],[ring based on ascending h]],Table1[[#This Row],[ring based on descending h]])</f>
        <v>1</v>
      </c>
      <c r="G503" s="3"/>
      <c r="H503" s="3" cm="1">
        <f t="array" ref="H503">MIN(Table2[num_loops],_xlfn.FLOOR.MATH(Table1[[#This Row],[w]]/Table2[Band Width]))</f>
        <v>4</v>
      </c>
      <c r="I503" s="3" cm="1">
        <f t="array" ref="I503">MIN(Table2[num_loops],_xlfn.FLOOR.MATH((Table2[w_sections]-Table1[[#This Row],[w]])/Table2[Band Width]))</f>
        <v>1</v>
      </c>
      <c r="J503" s="3">
        <f>MIN(Table1[[#This Row],[ring based on ascending w]],Table1[[#This Row],[ring based on descending w]])</f>
        <v>1</v>
      </c>
      <c r="L503" s="3">
        <f>MIN(Table1[[#This Row],[ring based on H]],Table1[[#This Row],[Ring based on W]])</f>
        <v>1</v>
      </c>
      <c r="M503" s="3" cm="1">
        <f t="array" ref="M5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04" spans="2:13" x14ac:dyDescent="0.45">
      <c r="B504" s="1">
        <f t="shared" si="16"/>
        <v>8</v>
      </c>
      <c r="C504" s="1">
        <f t="shared" si="17"/>
        <v>41</v>
      </c>
      <c r="D504" s="3" cm="1">
        <f t="array" ref="D504">MIN(Table2[num_loops],_xlfn.FLOOR.MATH(Table1[[#This Row],[h]]/Table2[Band Width]))</f>
        <v>1</v>
      </c>
      <c r="E504" s="3" cm="1">
        <f t="array" ref="E504">MIN(Table2[num_loops],_xlfn.FLOOR.MATH((Table2[h_sections]-Table1[[#This Row],[h]])/Table2[Band Width]))</f>
        <v>4</v>
      </c>
      <c r="F504" s="3">
        <f>MIN(Table1[[#This Row],[ring based on ascending h]],Table1[[#This Row],[ring based on descending h]])</f>
        <v>1</v>
      </c>
      <c r="G504" s="3"/>
      <c r="H504" s="3" cm="1">
        <f t="array" ref="H504">MIN(Table2[num_loops],_xlfn.FLOOR.MATH(Table1[[#This Row],[w]]/Table2[Band Width]))</f>
        <v>4</v>
      </c>
      <c r="I504" s="3" cm="1">
        <f t="array" ref="I504">MIN(Table2[num_loops],_xlfn.FLOOR.MATH((Table2[w_sections]-Table1[[#This Row],[w]])/Table2[Band Width]))</f>
        <v>1</v>
      </c>
      <c r="J504" s="3">
        <f>MIN(Table1[[#This Row],[ring based on ascending w]],Table1[[#This Row],[ring based on descending w]])</f>
        <v>1</v>
      </c>
      <c r="L504" s="3">
        <f>MIN(Table1[[#This Row],[ring based on H]],Table1[[#This Row],[Ring based on W]])</f>
        <v>1</v>
      </c>
      <c r="M504" s="3" cm="1">
        <f t="array" ref="M5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05" spans="2:13" x14ac:dyDescent="0.45">
      <c r="B505" s="1">
        <f t="shared" si="16"/>
        <v>8</v>
      </c>
      <c r="C505" s="1">
        <f t="shared" si="17"/>
        <v>42</v>
      </c>
      <c r="D505" s="3" cm="1">
        <f t="array" ref="D505">MIN(Table2[num_loops],_xlfn.FLOOR.MATH(Table1[[#This Row],[h]]/Table2[Band Width]))</f>
        <v>1</v>
      </c>
      <c r="E505" s="3" cm="1">
        <f t="array" ref="E505">MIN(Table2[num_loops],_xlfn.FLOOR.MATH((Table2[h_sections]-Table1[[#This Row],[h]])/Table2[Band Width]))</f>
        <v>4</v>
      </c>
      <c r="F505" s="3">
        <f>MIN(Table1[[#This Row],[ring based on ascending h]],Table1[[#This Row],[ring based on descending h]])</f>
        <v>1</v>
      </c>
      <c r="G505" s="3"/>
      <c r="H505" s="3" cm="1">
        <f t="array" ref="H505">MIN(Table2[num_loops],_xlfn.FLOOR.MATH(Table1[[#This Row],[w]]/Table2[Band Width]))</f>
        <v>4</v>
      </c>
      <c r="I505" s="3" cm="1">
        <f t="array" ref="I505">MIN(Table2[num_loops],_xlfn.FLOOR.MATH((Table2[w_sections]-Table1[[#This Row],[w]])/Table2[Band Width]))</f>
        <v>1</v>
      </c>
      <c r="J505" s="3">
        <f>MIN(Table1[[#This Row],[ring based on ascending w]],Table1[[#This Row],[ring based on descending w]])</f>
        <v>1</v>
      </c>
      <c r="L505" s="3">
        <f>MIN(Table1[[#This Row],[ring based on H]],Table1[[#This Row],[Ring based on W]])</f>
        <v>1</v>
      </c>
      <c r="M505" s="3" cm="1">
        <f t="array" ref="M5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06" spans="2:13" x14ac:dyDescent="0.45">
      <c r="B506" s="1">
        <f t="shared" si="16"/>
        <v>8</v>
      </c>
      <c r="C506" s="1">
        <f t="shared" si="17"/>
        <v>43</v>
      </c>
      <c r="D506" s="3" cm="1">
        <f t="array" ref="D506">MIN(Table2[num_loops],_xlfn.FLOOR.MATH(Table1[[#This Row],[h]]/Table2[Band Width]))</f>
        <v>1</v>
      </c>
      <c r="E506" s="3" cm="1">
        <f t="array" ref="E506">MIN(Table2[num_loops],_xlfn.FLOOR.MATH((Table2[h_sections]-Table1[[#This Row],[h]])/Table2[Band Width]))</f>
        <v>4</v>
      </c>
      <c r="F506" s="3">
        <f>MIN(Table1[[#This Row],[ring based on ascending h]],Table1[[#This Row],[ring based on descending h]])</f>
        <v>1</v>
      </c>
      <c r="G506" s="3"/>
      <c r="H506" s="3" cm="1">
        <f t="array" ref="H506">MIN(Table2[num_loops],_xlfn.FLOOR.MATH(Table1[[#This Row],[w]]/Table2[Band Width]))</f>
        <v>4</v>
      </c>
      <c r="I506" s="3" cm="1">
        <f t="array" ref="I506">MIN(Table2[num_loops],_xlfn.FLOOR.MATH((Table2[w_sections]-Table1[[#This Row],[w]])/Table2[Band Width]))</f>
        <v>1</v>
      </c>
      <c r="J506" s="3">
        <f>MIN(Table1[[#This Row],[ring based on ascending w]],Table1[[#This Row],[ring based on descending w]])</f>
        <v>1</v>
      </c>
      <c r="L506" s="3">
        <f>MIN(Table1[[#This Row],[ring based on H]],Table1[[#This Row],[Ring based on W]])</f>
        <v>1</v>
      </c>
      <c r="M506" s="3" cm="1">
        <f t="array" ref="M5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07" spans="2:13" x14ac:dyDescent="0.45">
      <c r="B507" s="1">
        <f t="shared" si="16"/>
        <v>8</v>
      </c>
      <c r="C507" s="1">
        <f t="shared" si="17"/>
        <v>44</v>
      </c>
      <c r="D507" s="3" cm="1">
        <f t="array" ref="D507">MIN(Table2[num_loops],_xlfn.FLOOR.MATH(Table1[[#This Row],[h]]/Table2[Band Width]))</f>
        <v>1</v>
      </c>
      <c r="E507" s="3" cm="1">
        <f t="array" ref="E507">MIN(Table2[num_loops],_xlfn.FLOOR.MATH((Table2[h_sections]-Table1[[#This Row],[h]])/Table2[Band Width]))</f>
        <v>4</v>
      </c>
      <c r="F507" s="3">
        <f>MIN(Table1[[#This Row],[ring based on ascending h]],Table1[[#This Row],[ring based on descending h]])</f>
        <v>1</v>
      </c>
      <c r="G507" s="3"/>
      <c r="H507" s="3" cm="1">
        <f t="array" ref="H507">MIN(Table2[num_loops],_xlfn.FLOOR.MATH(Table1[[#This Row],[w]]/Table2[Band Width]))</f>
        <v>4</v>
      </c>
      <c r="I507" s="3" cm="1">
        <f t="array" ref="I507">MIN(Table2[num_loops],_xlfn.FLOOR.MATH((Table2[w_sections]-Table1[[#This Row],[w]])/Table2[Band Width]))</f>
        <v>1</v>
      </c>
      <c r="J507" s="3">
        <f>MIN(Table1[[#This Row],[ring based on ascending w]],Table1[[#This Row],[ring based on descending w]])</f>
        <v>1</v>
      </c>
      <c r="L507" s="3">
        <f>MIN(Table1[[#This Row],[ring based on H]],Table1[[#This Row],[Ring based on W]])</f>
        <v>1</v>
      </c>
      <c r="M507" s="3" cm="1">
        <f t="array" ref="M5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08" spans="2:13" x14ac:dyDescent="0.45">
      <c r="B508" s="1">
        <f t="shared" si="16"/>
        <v>8</v>
      </c>
      <c r="C508" s="1">
        <f t="shared" si="17"/>
        <v>45</v>
      </c>
      <c r="D508" s="3" cm="1">
        <f t="array" ref="D508">MIN(Table2[num_loops],_xlfn.FLOOR.MATH(Table1[[#This Row],[h]]/Table2[Band Width]))</f>
        <v>1</v>
      </c>
      <c r="E508" s="3" cm="1">
        <f t="array" ref="E508">MIN(Table2[num_loops],_xlfn.FLOOR.MATH((Table2[h_sections]-Table1[[#This Row],[h]])/Table2[Band Width]))</f>
        <v>4</v>
      </c>
      <c r="F508" s="3">
        <f>MIN(Table1[[#This Row],[ring based on ascending h]],Table1[[#This Row],[ring based on descending h]])</f>
        <v>1</v>
      </c>
      <c r="G508" s="3"/>
      <c r="H508" s="3" cm="1">
        <f t="array" ref="H508">MIN(Table2[num_loops],_xlfn.FLOOR.MATH(Table1[[#This Row],[w]]/Table2[Band Width]))</f>
        <v>4</v>
      </c>
      <c r="I508" s="3" cm="1">
        <f t="array" ref="I508">MIN(Table2[num_loops],_xlfn.FLOOR.MATH((Table2[w_sections]-Table1[[#This Row],[w]])/Table2[Band Width]))</f>
        <v>0</v>
      </c>
      <c r="J508" s="3">
        <f>MIN(Table1[[#This Row],[ring based on ascending w]],Table1[[#This Row],[ring based on descending w]])</f>
        <v>0</v>
      </c>
      <c r="L508" s="3">
        <f>MIN(Table1[[#This Row],[ring based on H]],Table1[[#This Row],[Ring based on W]])</f>
        <v>0</v>
      </c>
      <c r="M508" s="3" cm="1">
        <f t="array" ref="M5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09" spans="2:13" x14ac:dyDescent="0.45">
      <c r="B509" s="1">
        <f t="shared" si="16"/>
        <v>8</v>
      </c>
      <c r="C509" s="1">
        <f t="shared" si="17"/>
        <v>46</v>
      </c>
      <c r="D509" s="3" cm="1">
        <f t="array" ref="D509">MIN(Table2[num_loops],_xlfn.FLOOR.MATH(Table1[[#This Row],[h]]/Table2[Band Width]))</f>
        <v>1</v>
      </c>
      <c r="E509" s="3" cm="1">
        <f t="array" ref="E509">MIN(Table2[num_loops],_xlfn.FLOOR.MATH((Table2[h_sections]-Table1[[#This Row],[h]])/Table2[Band Width]))</f>
        <v>4</v>
      </c>
      <c r="F509" s="3">
        <f>MIN(Table1[[#This Row],[ring based on ascending h]],Table1[[#This Row],[ring based on descending h]])</f>
        <v>1</v>
      </c>
      <c r="G509" s="3"/>
      <c r="H509" s="3" cm="1">
        <f t="array" ref="H509">MIN(Table2[num_loops],_xlfn.FLOOR.MATH(Table1[[#This Row],[w]]/Table2[Band Width]))</f>
        <v>4</v>
      </c>
      <c r="I509" s="3" cm="1">
        <f t="array" ref="I509">MIN(Table2[num_loops],_xlfn.FLOOR.MATH((Table2[w_sections]-Table1[[#This Row],[w]])/Table2[Band Width]))</f>
        <v>0</v>
      </c>
      <c r="J509" s="3">
        <f>MIN(Table1[[#This Row],[ring based on ascending w]],Table1[[#This Row],[ring based on descending w]])</f>
        <v>0</v>
      </c>
      <c r="L509" s="3">
        <f>MIN(Table1[[#This Row],[ring based on H]],Table1[[#This Row],[Ring based on W]])</f>
        <v>0</v>
      </c>
      <c r="M509" s="3" cm="1">
        <f t="array" ref="M5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10" spans="2:13" x14ac:dyDescent="0.45">
      <c r="B510" s="1">
        <f t="shared" si="16"/>
        <v>8</v>
      </c>
      <c r="C510" s="1">
        <f t="shared" si="17"/>
        <v>47</v>
      </c>
      <c r="D510" s="3" cm="1">
        <f t="array" ref="D510">MIN(Table2[num_loops],_xlfn.FLOOR.MATH(Table1[[#This Row],[h]]/Table2[Band Width]))</f>
        <v>1</v>
      </c>
      <c r="E510" s="3" cm="1">
        <f t="array" ref="E510">MIN(Table2[num_loops],_xlfn.FLOOR.MATH((Table2[h_sections]-Table1[[#This Row],[h]])/Table2[Band Width]))</f>
        <v>4</v>
      </c>
      <c r="F510" s="3">
        <f>MIN(Table1[[#This Row],[ring based on ascending h]],Table1[[#This Row],[ring based on descending h]])</f>
        <v>1</v>
      </c>
      <c r="G510" s="3"/>
      <c r="H510" s="3" cm="1">
        <f t="array" ref="H510">MIN(Table2[num_loops],_xlfn.FLOOR.MATH(Table1[[#This Row],[w]]/Table2[Band Width]))</f>
        <v>4</v>
      </c>
      <c r="I510" s="3" cm="1">
        <f t="array" ref="I510">MIN(Table2[num_loops],_xlfn.FLOOR.MATH((Table2[w_sections]-Table1[[#This Row],[w]])/Table2[Band Width]))</f>
        <v>0</v>
      </c>
      <c r="J510" s="3">
        <f>MIN(Table1[[#This Row],[ring based on ascending w]],Table1[[#This Row],[ring based on descending w]])</f>
        <v>0</v>
      </c>
      <c r="L510" s="3">
        <f>MIN(Table1[[#This Row],[ring based on H]],Table1[[#This Row],[Ring based on W]])</f>
        <v>0</v>
      </c>
      <c r="M510" s="3" cm="1">
        <f t="array" ref="M5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11" spans="2:13" x14ac:dyDescent="0.45">
      <c r="B511" s="1">
        <f t="shared" si="16"/>
        <v>8</v>
      </c>
      <c r="C511" s="1">
        <f t="shared" si="17"/>
        <v>48</v>
      </c>
      <c r="D511" s="3" cm="1">
        <f t="array" ref="D511">MIN(Table2[num_loops],_xlfn.FLOOR.MATH(Table1[[#This Row],[h]]/Table2[Band Width]))</f>
        <v>1</v>
      </c>
      <c r="E511" s="3" cm="1">
        <f t="array" ref="E511">MIN(Table2[num_loops],_xlfn.FLOOR.MATH((Table2[h_sections]-Table1[[#This Row],[h]])/Table2[Band Width]))</f>
        <v>4</v>
      </c>
      <c r="F511" s="3">
        <f>MIN(Table1[[#This Row],[ring based on ascending h]],Table1[[#This Row],[ring based on descending h]])</f>
        <v>1</v>
      </c>
      <c r="G511" s="3"/>
      <c r="H511" s="3" cm="1">
        <f t="array" ref="H511">MIN(Table2[num_loops],_xlfn.FLOOR.MATH(Table1[[#This Row],[w]]/Table2[Band Width]))</f>
        <v>4</v>
      </c>
      <c r="I511" s="3" cm="1">
        <f t="array" ref="I511">MIN(Table2[num_loops],_xlfn.FLOOR.MATH((Table2[w_sections]-Table1[[#This Row],[w]])/Table2[Band Width]))</f>
        <v>0</v>
      </c>
      <c r="J511" s="3">
        <f>MIN(Table1[[#This Row],[ring based on ascending w]],Table1[[#This Row],[ring based on descending w]])</f>
        <v>0</v>
      </c>
      <c r="L511" s="3">
        <f>MIN(Table1[[#This Row],[ring based on H]],Table1[[#This Row],[Ring based on W]])</f>
        <v>0</v>
      </c>
      <c r="M511" s="3" cm="1">
        <f t="array" ref="M5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12" spans="2:13" x14ac:dyDescent="0.45">
      <c r="B512" s="1">
        <f t="shared" si="16"/>
        <v>8</v>
      </c>
      <c r="C512" s="1">
        <f t="shared" si="17"/>
        <v>49</v>
      </c>
      <c r="D512" s="3" cm="1">
        <f t="array" ref="D512">MIN(Table2[num_loops],_xlfn.FLOOR.MATH(Table1[[#This Row],[h]]/Table2[Band Width]))</f>
        <v>1</v>
      </c>
      <c r="E512" s="3" cm="1">
        <f t="array" ref="E512">MIN(Table2[num_loops],_xlfn.FLOOR.MATH((Table2[h_sections]-Table1[[#This Row],[h]])/Table2[Band Width]))</f>
        <v>4</v>
      </c>
      <c r="F512" s="3">
        <f>MIN(Table1[[#This Row],[ring based on ascending h]],Table1[[#This Row],[ring based on descending h]])</f>
        <v>1</v>
      </c>
      <c r="G512" s="3"/>
      <c r="H512" s="3" cm="1">
        <f t="array" ref="H512">MIN(Table2[num_loops],_xlfn.FLOOR.MATH(Table1[[#This Row],[w]]/Table2[Band Width]))</f>
        <v>4</v>
      </c>
      <c r="I512" s="3" cm="1">
        <f t="array" ref="I512">MIN(Table2[num_loops],_xlfn.FLOOR.MATH((Table2[w_sections]-Table1[[#This Row],[w]])/Table2[Band Width]))</f>
        <v>0</v>
      </c>
      <c r="J512" s="3">
        <f>MIN(Table1[[#This Row],[ring based on ascending w]],Table1[[#This Row],[ring based on descending w]])</f>
        <v>0</v>
      </c>
      <c r="L512" s="3">
        <f>MIN(Table1[[#This Row],[ring based on H]],Table1[[#This Row],[Ring based on W]])</f>
        <v>0</v>
      </c>
      <c r="M512" s="3" cm="1">
        <f t="array" ref="M5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13" spans="2:13" x14ac:dyDescent="0.45">
      <c r="B513" s="1">
        <f t="shared" si="16"/>
        <v>9</v>
      </c>
      <c r="C513" s="1">
        <f t="shared" si="17"/>
        <v>0</v>
      </c>
      <c r="D513" s="3" cm="1">
        <f t="array" ref="D513">MIN(Table2[num_loops],_xlfn.FLOOR.MATH(Table1[[#This Row],[h]]/Table2[Band Width]))</f>
        <v>1</v>
      </c>
      <c r="E513" s="3" cm="1">
        <f t="array" ref="E513">MIN(Table2[num_loops],_xlfn.FLOOR.MATH((Table2[h_sections]-Table1[[#This Row],[h]])/Table2[Band Width]))</f>
        <v>4</v>
      </c>
      <c r="F513" s="3">
        <f>MIN(Table1[[#This Row],[ring based on ascending h]],Table1[[#This Row],[ring based on descending h]])</f>
        <v>1</v>
      </c>
      <c r="G513" s="3"/>
      <c r="H513" s="3" cm="1">
        <f t="array" ref="H513">MIN(Table2[num_loops],_xlfn.FLOOR.MATH(Table1[[#This Row],[w]]/Table2[Band Width]))</f>
        <v>0</v>
      </c>
      <c r="I513" s="3" cm="1">
        <f t="array" ref="I513">MIN(Table2[num_loops],_xlfn.FLOOR.MATH((Table2[w_sections]-Table1[[#This Row],[w]])/Table2[Band Width]))</f>
        <v>4</v>
      </c>
      <c r="J513" s="3">
        <f>MIN(Table1[[#This Row],[ring based on ascending w]],Table1[[#This Row],[ring based on descending w]])</f>
        <v>0</v>
      </c>
      <c r="L513" s="3">
        <f>MIN(Table1[[#This Row],[ring based on H]],Table1[[#This Row],[Ring based on W]])</f>
        <v>0</v>
      </c>
      <c r="M513" s="3" cm="1">
        <f t="array" ref="M5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14" spans="2:13" x14ac:dyDescent="0.45">
      <c r="B514" s="1">
        <f t="shared" si="16"/>
        <v>9</v>
      </c>
      <c r="C514" s="1">
        <f t="shared" si="17"/>
        <v>1</v>
      </c>
      <c r="D514" s="3" cm="1">
        <f t="array" ref="D514">MIN(Table2[num_loops],_xlfn.FLOOR.MATH(Table1[[#This Row],[h]]/Table2[Band Width]))</f>
        <v>1</v>
      </c>
      <c r="E514" s="3" cm="1">
        <f t="array" ref="E514">MIN(Table2[num_loops],_xlfn.FLOOR.MATH((Table2[h_sections]-Table1[[#This Row],[h]])/Table2[Band Width]))</f>
        <v>4</v>
      </c>
      <c r="F514" s="3">
        <f>MIN(Table1[[#This Row],[ring based on ascending h]],Table1[[#This Row],[ring based on descending h]])</f>
        <v>1</v>
      </c>
      <c r="G514" s="3"/>
      <c r="H514" s="3" cm="1">
        <f t="array" ref="H514">MIN(Table2[num_loops],_xlfn.FLOOR.MATH(Table1[[#This Row],[w]]/Table2[Band Width]))</f>
        <v>0</v>
      </c>
      <c r="I514" s="3" cm="1">
        <f t="array" ref="I514">MIN(Table2[num_loops],_xlfn.FLOOR.MATH((Table2[w_sections]-Table1[[#This Row],[w]])/Table2[Band Width]))</f>
        <v>4</v>
      </c>
      <c r="J514" s="3">
        <f>MIN(Table1[[#This Row],[ring based on ascending w]],Table1[[#This Row],[ring based on descending w]])</f>
        <v>0</v>
      </c>
      <c r="L514" s="3">
        <f>MIN(Table1[[#This Row],[ring based on H]],Table1[[#This Row],[Ring based on W]])</f>
        <v>0</v>
      </c>
      <c r="M514" s="3" cm="1">
        <f t="array" ref="M5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15" spans="2:13" x14ac:dyDescent="0.45">
      <c r="B515" s="1">
        <f t="shared" si="16"/>
        <v>9</v>
      </c>
      <c r="C515" s="1">
        <f t="shared" si="17"/>
        <v>2</v>
      </c>
      <c r="D515" s="3" cm="1">
        <f t="array" ref="D515">MIN(Table2[num_loops],_xlfn.FLOOR.MATH(Table1[[#This Row],[h]]/Table2[Band Width]))</f>
        <v>1</v>
      </c>
      <c r="E515" s="3" cm="1">
        <f t="array" ref="E515">MIN(Table2[num_loops],_xlfn.FLOOR.MATH((Table2[h_sections]-Table1[[#This Row],[h]])/Table2[Band Width]))</f>
        <v>4</v>
      </c>
      <c r="F515" s="3">
        <f>MIN(Table1[[#This Row],[ring based on ascending h]],Table1[[#This Row],[ring based on descending h]])</f>
        <v>1</v>
      </c>
      <c r="G515" s="3"/>
      <c r="H515" s="3" cm="1">
        <f t="array" ref="H515">MIN(Table2[num_loops],_xlfn.FLOOR.MATH(Table1[[#This Row],[w]]/Table2[Band Width]))</f>
        <v>0</v>
      </c>
      <c r="I515" s="3" cm="1">
        <f t="array" ref="I515">MIN(Table2[num_loops],_xlfn.FLOOR.MATH((Table2[w_sections]-Table1[[#This Row],[w]])/Table2[Band Width]))</f>
        <v>4</v>
      </c>
      <c r="J515" s="3">
        <f>MIN(Table1[[#This Row],[ring based on ascending w]],Table1[[#This Row],[ring based on descending w]])</f>
        <v>0</v>
      </c>
      <c r="L515" s="3">
        <f>MIN(Table1[[#This Row],[ring based on H]],Table1[[#This Row],[Ring based on W]])</f>
        <v>0</v>
      </c>
      <c r="M515" s="3" cm="1">
        <f t="array" ref="M5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16" spans="2:13" x14ac:dyDescent="0.45">
      <c r="B516" s="1">
        <f t="shared" si="16"/>
        <v>9</v>
      </c>
      <c r="C516" s="1">
        <f t="shared" si="17"/>
        <v>3</v>
      </c>
      <c r="D516" s="3" cm="1">
        <f t="array" ref="D516">MIN(Table2[num_loops],_xlfn.FLOOR.MATH(Table1[[#This Row],[h]]/Table2[Band Width]))</f>
        <v>1</v>
      </c>
      <c r="E516" s="3" cm="1">
        <f t="array" ref="E516">MIN(Table2[num_loops],_xlfn.FLOOR.MATH((Table2[h_sections]-Table1[[#This Row],[h]])/Table2[Band Width]))</f>
        <v>4</v>
      </c>
      <c r="F516" s="3">
        <f>MIN(Table1[[#This Row],[ring based on ascending h]],Table1[[#This Row],[ring based on descending h]])</f>
        <v>1</v>
      </c>
      <c r="G516" s="3"/>
      <c r="H516" s="3" cm="1">
        <f t="array" ref="H516">MIN(Table2[num_loops],_xlfn.FLOOR.MATH(Table1[[#This Row],[w]]/Table2[Band Width]))</f>
        <v>0</v>
      </c>
      <c r="I516" s="3" cm="1">
        <f t="array" ref="I516">MIN(Table2[num_loops],_xlfn.FLOOR.MATH((Table2[w_sections]-Table1[[#This Row],[w]])/Table2[Band Width]))</f>
        <v>4</v>
      </c>
      <c r="J516" s="3">
        <f>MIN(Table1[[#This Row],[ring based on ascending w]],Table1[[#This Row],[ring based on descending w]])</f>
        <v>0</v>
      </c>
      <c r="L516" s="3">
        <f>MIN(Table1[[#This Row],[ring based on H]],Table1[[#This Row],[Ring based on W]])</f>
        <v>0</v>
      </c>
      <c r="M516" s="3" cm="1">
        <f t="array" ref="M5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17" spans="2:13" x14ac:dyDescent="0.45">
      <c r="B517" s="1">
        <f t="shared" si="16"/>
        <v>9</v>
      </c>
      <c r="C517" s="1">
        <f t="shared" si="17"/>
        <v>4</v>
      </c>
      <c r="D517" s="3" cm="1">
        <f t="array" ref="D517">MIN(Table2[num_loops],_xlfn.FLOOR.MATH(Table1[[#This Row],[h]]/Table2[Band Width]))</f>
        <v>1</v>
      </c>
      <c r="E517" s="3" cm="1">
        <f t="array" ref="E517">MIN(Table2[num_loops],_xlfn.FLOOR.MATH((Table2[h_sections]-Table1[[#This Row],[h]])/Table2[Band Width]))</f>
        <v>4</v>
      </c>
      <c r="F517" s="3">
        <f>MIN(Table1[[#This Row],[ring based on ascending h]],Table1[[#This Row],[ring based on descending h]])</f>
        <v>1</v>
      </c>
      <c r="G517" s="3"/>
      <c r="H517" s="3" cm="1">
        <f t="array" ref="H517">MIN(Table2[num_loops],_xlfn.FLOOR.MATH(Table1[[#This Row],[w]]/Table2[Band Width]))</f>
        <v>0</v>
      </c>
      <c r="I517" s="3" cm="1">
        <f t="array" ref="I517">MIN(Table2[num_loops],_xlfn.FLOOR.MATH((Table2[w_sections]-Table1[[#This Row],[w]])/Table2[Band Width]))</f>
        <v>4</v>
      </c>
      <c r="J517" s="3">
        <f>MIN(Table1[[#This Row],[ring based on ascending w]],Table1[[#This Row],[ring based on descending w]])</f>
        <v>0</v>
      </c>
      <c r="L517" s="3">
        <f>MIN(Table1[[#This Row],[ring based on H]],Table1[[#This Row],[Ring based on W]])</f>
        <v>0</v>
      </c>
      <c r="M517" s="3" cm="1">
        <f t="array" ref="M5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18" spans="2:13" x14ac:dyDescent="0.45">
      <c r="B518" s="1">
        <f t="shared" si="16"/>
        <v>9</v>
      </c>
      <c r="C518" s="1">
        <f t="shared" si="17"/>
        <v>5</v>
      </c>
      <c r="D518" s="3" cm="1">
        <f t="array" ref="D518">MIN(Table2[num_loops],_xlfn.FLOOR.MATH(Table1[[#This Row],[h]]/Table2[Band Width]))</f>
        <v>1</v>
      </c>
      <c r="E518" s="3" cm="1">
        <f t="array" ref="E518">MIN(Table2[num_loops],_xlfn.FLOOR.MATH((Table2[h_sections]-Table1[[#This Row],[h]])/Table2[Band Width]))</f>
        <v>4</v>
      </c>
      <c r="F518" s="3">
        <f>MIN(Table1[[#This Row],[ring based on ascending h]],Table1[[#This Row],[ring based on descending h]])</f>
        <v>1</v>
      </c>
      <c r="G518" s="3"/>
      <c r="H518" s="3" cm="1">
        <f t="array" ref="H518">MIN(Table2[num_loops],_xlfn.FLOOR.MATH(Table1[[#This Row],[w]]/Table2[Band Width]))</f>
        <v>1</v>
      </c>
      <c r="I518" s="3" cm="1">
        <f t="array" ref="I518">MIN(Table2[num_loops],_xlfn.FLOOR.MATH((Table2[w_sections]-Table1[[#This Row],[w]])/Table2[Band Width]))</f>
        <v>4</v>
      </c>
      <c r="J518" s="3">
        <f>MIN(Table1[[#This Row],[ring based on ascending w]],Table1[[#This Row],[ring based on descending w]])</f>
        <v>1</v>
      </c>
      <c r="L518" s="3">
        <f>MIN(Table1[[#This Row],[ring based on H]],Table1[[#This Row],[Ring based on W]])</f>
        <v>1</v>
      </c>
      <c r="M518" s="3" cm="1">
        <f t="array" ref="M5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19" spans="2:13" x14ac:dyDescent="0.45">
      <c r="B519" s="1">
        <f t="shared" si="16"/>
        <v>9</v>
      </c>
      <c r="C519" s="1">
        <f t="shared" si="17"/>
        <v>6</v>
      </c>
      <c r="D519" s="3" cm="1">
        <f t="array" ref="D519">MIN(Table2[num_loops],_xlfn.FLOOR.MATH(Table1[[#This Row],[h]]/Table2[Band Width]))</f>
        <v>1</v>
      </c>
      <c r="E519" s="3" cm="1">
        <f t="array" ref="E519">MIN(Table2[num_loops],_xlfn.FLOOR.MATH((Table2[h_sections]-Table1[[#This Row],[h]])/Table2[Band Width]))</f>
        <v>4</v>
      </c>
      <c r="F519" s="3">
        <f>MIN(Table1[[#This Row],[ring based on ascending h]],Table1[[#This Row],[ring based on descending h]])</f>
        <v>1</v>
      </c>
      <c r="G519" s="3"/>
      <c r="H519" s="3" cm="1">
        <f t="array" ref="H519">MIN(Table2[num_loops],_xlfn.FLOOR.MATH(Table1[[#This Row],[w]]/Table2[Band Width]))</f>
        <v>1</v>
      </c>
      <c r="I519" s="3" cm="1">
        <f t="array" ref="I519">MIN(Table2[num_loops],_xlfn.FLOOR.MATH((Table2[w_sections]-Table1[[#This Row],[w]])/Table2[Band Width]))</f>
        <v>4</v>
      </c>
      <c r="J519" s="3">
        <f>MIN(Table1[[#This Row],[ring based on ascending w]],Table1[[#This Row],[ring based on descending w]])</f>
        <v>1</v>
      </c>
      <c r="L519" s="3">
        <f>MIN(Table1[[#This Row],[ring based on H]],Table1[[#This Row],[Ring based on W]])</f>
        <v>1</v>
      </c>
      <c r="M519" s="3" cm="1">
        <f t="array" ref="M5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0" spans="2:13" x14ac:dyDescent="0.45">
      <c r="B520" s="1">
        <f t="shared" si="16"/>
        <v>9</v>
      </c>
      <c r="C520" s="1">
        <f t="shared" si="17"/>
        <v>7</v>
      </c>
      <c r="D520" s="3" cm="1">
        <f t="array" ref="D520">MIN(Table2[num_loops],_xlfn.FLOOR.MATH(Table1[[#This Row],[h]]/Table2[Band Width]))</f>
        <v>1</v>
      </c>
      <c r="E520" s="3" cm="1">
        <f t="array" ref="E520">MIN(Table2[num_loops],_xlfn.FLOOR.MATH((Table2[h_sections]-Table1[[#This Row],[h]])/Table2[Band Width]))</f>
        <v>4</v>
      </c>
      <c r="F520" s="3">
        <f>MIN(Table1[[#This Row],[ring based on ascending h]],Table1[[#This Row],[ring based on descending h]])</f>
        <v>1</v>
      </c>
      <c r="G520" s="3"/>
      <c r="H520" s="3" cm="1">
        <f t="array" ref="H520">MIN(Table2[num_loops],_xlfn.FLOOR.MATH(Table1[[#This Row],[w]]/Table2[Band Width]))</f>
        <v>1</v>
      </c>
      <c r="I520" s="3" cm="1">
        <f t="array" ref="I520">MIN(Table2[num_loops],_xlfn.FLOOR.MATH((Table2[w_sections]-Table1[[#This Row],[w]])/Table2[Band Width]))</f>
        <v>4</v>
      </c>
      <c r="J520" s="3">
        <f>MIN(Table1[[#This Row],[ring based on ascending w]],Table1[[#This Row],[ring based on descending w]])</f>
        <v>1</v>
      </c>
      <c r="L520" s="3">
        <f>MIN(Table1[[#This Row],[ring based on H]],Table1[[#This Row],[Ring based on W]])</f>
        <v>1</v>
      </c>
      <c r="M520" s="3" cm="1">
        <f t="array" ref="M5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1" spans="2:13" x14ac:dyDescent="0.45">
      <c r="B521" s="1">
        <f t="shared" si="16"/>
        <v>9</v>
      </c>
      <c r="C521" s="1">
        <f t="shared" si="17"/>
        <v>8</v>
      </c>
      <c r="D521" s="3" cm="1">
        <f t="array" ref="D521">MIN(Table2[num_loops],_xlfn.FLOOR.MATH(Table1[[#This Row],[h]]/Table2[Band Width]))</f>
        <v>1</v>
      </c>
      <c r="E521" s="3" cm="1">
        <f t="array" ref="E521">MIN(Table2[num_loops],_xlfn.FLOOR.MATH((Table2[h_sections]-Table1[[#This Row],[h]])/Table2[Band Width]))</f>
        <v>4</v>
      </c>
      <c r="F521" s="3">
        <f>MIN(Table1[[#This Row],[ring based on ascending h]],Table1[[#This Row],[ring based on descending h]])</f>
        <v>1</v>
      </c>
      <c r="G521" s="3"/>
      <c r="H521" s="3" cm="1">
        <f t="array" ref="H521">MIN(Table2[num_loops],_xlfn.FLOOR.MATH(Table1[[#This Row],[w]]/Table2[Band Width]))</f>
        <v>1</v>
      </c>
      <c r="I521" s="3" cm="1">
        <f t="array" ref="I521">MIN(Table2[num_loops],_xlfn.FLOOR.MATH((Table2[w_sections]-Table1[[#This Row],[w]])/Table2[Band Width]))</f>
        <v>4</v>
      </c>
      <c r="J521" s="3">
        <f>MIN(Table1[[#This Row],[ring based on ascending w]],Table1[[#This Row],[ring based on descending w]])</f>
        <v>1</v>
      </c>
      <c r="L521" s="3">
        <f>MIN(Table1[[#This Row],[ring based on H]],Table1[[#This Row],[Ring based on W]])</f>
        <v>1</v>
      </c>
      <c r="M521" s="3" cm="1">
        <f t="array" ref="M5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2" spans="2:13" x14ac:dyDescent="0.45">
      <c r="B522" s="1">
        <f t="shared" si="16"/>
        <v>9</v>
      </c>
      <c r="C522" s="1">
        <f t="shared" si="17"/>
        <v>9</v>
      </c>
      <c r="D522" s="3" cm="1">
        <f t="array" ref="D522">MIN(Table2[num_loops],_xlfn.FLOOR.MATH(Table1[[#This Row],[h]]/Table2[Band Width]))</f>
        <v>1</v>
      </c>
      <c r="E522" s="3" cm="1">
        <f t="array" ref="E522">MIN(Table2[num_loops],_xlfn.FLOOR.MATH((Table2[h_sections]-Table1[[#This Row],[h]])/Table2[Band Width]))</f>
        <v>4</v>
      </c>
      <c r="F522" s="3">
        <f>MIN(Table1[[#This Row],[ring based on ascending h]],Table1[[#This Row],[ring based on descending h]])</f>
        <v>1</v>
      </c>
      <c r="G522" s="3"/>
      <c r="H522" s="3" cm="1">
        <f t="array" ref="H522">MIN(Table2[num_loops],_xlfn.FLOOR.MATH(Table1[[#This Row],[w]]/Table2[Band Width]))</f>
        <v>1</v>
      </c>
      <c r="I522" s="3" cm="1">
        <f t="array" ref="I522">MIN(Table2[num_loops],_xlfn.FLOOR.MATH((Table2[w_sections]-Table1[[#This Row],[w]])/Table2[Band Width]))</f>
        <v>4</v>
      </c>
      <c r="J522" s="3">
        <f>MIN(Table1[[#This Row],[ring based on ascending w]],Table1[[#This Row],[ring based on descending w]])</f>
        <v>1</v>
      </c>
      <c r="L522" s="3">
        <f>MIN(Table1[[#This Row],[ring based on H]],Table1[[#This Row],[Ring based on W]])</f>
        <v>1</v>
      </c>
      <c r="M522" s="3" cm="1">
        <f t="array" ref="M5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3" spans="2:13" x14ac:dyDescent="0.45">
      <c r="B523" s="1">
        <f t="shared" si="16"/>
        <v>9</v>
      </c>
      <c r="C523" s="1">
        <f t="shared" si="17"/>
        <v>10</v>
      </c>
      <c r="D523" s="3" cm="1">
        <f t="array" ref="D523">MIN(Table2[num_loops],_xlfn.FLOOR.MATH(Table1[[#This Row],[h]]/Table2[Band Width]))</f>
        <v>1</v>
      </c>
      <c r="E523" s="3" cm="1">
        <f t="array" ref="E523">MIN(Table2[num_loops],_xlfn.FLOOR.MATH((Table2[h_sections]-Table1[[#This Row],[h]])/Table2[Band Width]))</f>
        <v>4</v>
      </c>
      <c r="F523" s="3">
        <f>MIN(Table1[[#This Row],[ring based on ascending h]],Table1[[#This Row],[ring based on descending h]])</f>
        <v>1</v>
      </c>
      <c r="G523" s="3"/>
      <c r="H523" s="3" cm="1">
        <f t="array" ref="H523">MIN(Table2[num_loops],_xlfn.FLOOR.MATH(Table1[[#This Row],[w]]/Table2[Band Width]))</f>
        <v>2</v>
      </c>
      <c r="I523" s="3" cm="1">
        <f t="array" ref="I523">MIN(Table2[num_loops],_xlfn.FLOOR.MATH((Table2[w_sections]-Table1[[#This Row],[w]])/Table2[Band Width]))</f>
        <v>4</v>
      </c>
      <c r="J523" s="3">
        <f>MIN(Table1[[#This Row],[ring based on ascending w]],Table1[[#This Row],[ring based on descending w]])</f>
        <v>2</v>
      </c>
      <c r="L523" s="3">
        <f>MIN(Table1[[#This Row],[ring based on H]],Table1[[#This Row],[Ring based on W]])</f>
        <v>1</v>
      </c>
      <c r="M523" s="3" cm="1">
        <f t="array" ref="M5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4" spans="2:13" x14ac:dyDescent="0.45">
      <c r="B524" s="1">
        <f t="shared" si="16"/>
        <v>9</v>
      </c>
      <c r="C524" s="1">
        <f t="shared" si="17"/>
        <v>11</v>
      </c>
      <c r="D524" s="3" cm="1">
        <f t="array" ref="D524">MIN(Table2[num_loops],_xlfn.FLOOR.MATH(Table1[[#This Row],[h]]/Table2[Band Width]))</f>
        <v>1</v>
      </c>
      <c r="E524" s="3" cm="1">
        <f t="array" ref="E524">MIN(Table2[num_loops],_xlfn.FLOOR.MATH((Table2[h_sections]-Table1[[#This Row],[h]])/Table2[Band Width]))</f>
        <v>4</v>
      </c>
      <c r="F524" s="3">
        <f>MIN(Table1[[#This Row],[ring based on ascending h]],Table1[[#This Row],[ring based on descending h]])</f>
        <v>1</v>
      </c>
      <c r="G524" s="3"/>
      <c r="H524" s="3" cm="1">
        <f t="array" ref="H524">MIN(Table2[num_loops],_xlfn.FLOOR.MATH(Table1[[#This Row],[w]]/Table2[Band Width]))</f>
        <v>2</v>
      </c>
      <c r="I524" s="3" cm="1">
        <f t="array" ref="I524">MIN(Table2[num_loops],_xlfn.FLOOR.MATH((Table2[w_sections]-Table1[[#This Row],[w]])/Table2[Band Width]))</f>
        <v>4</v>
      </c>
      <c r="J524" s="3">
        <f>MIN(Table1[[#This Row],[ring based on ascending w]],Table1[[#This Row],[ring based on descending w]])</f>
        <v>2</v>
      </c>
      <c r="L524" s="3">
        <f>MIN(Table1[[#This Row],[ring based on H]],Table1[[#This Row],[Ring based on W]])</f>
        <v>1</v>
      </c>
      <c r="M524" s="3" cm="1">
        <f t="array" ref="M5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5" spans="2:13" x14ac:dyDescent="0.45">
      <c r="B525" s="1">
        <f t="shared" si="16"/>
        <v>9</v>
      </c>
      <c r="C525" s="1">
        <f t="shared" si="17"/>
        <v>12</v>
      </c>
      <c r="D525" s="3" cm="1">
        <f t="array" ref="D525">MIN(Table2[num_loops],_xlfn.FLOOR.MATH(Table1[[#This Row],[h]]/Table2[Band Width]))</f>
        <v>1</v>
      </c>
      <c r="E525" s="3" cm="1">
        <f t="array" ref="E525">MIN(Table2[num_loops],_xlfn.FLOOR.MATH((Table2[h_sections]-Table1[[#This Row],[h]])/Table2[Band Width]))</f>
        <v>4</v>
      </c>
      <c r="F525" s="3">
        <f>MIN(Table1[[#This Row],[ring based on ascending h]],Table1[[#This Row],[ring based on descending h]])</f>
        <v>1</v>
      </c>
      <c r="G525" s="3"/>
      <c r="H525" s="3" cm="1">
        <f t="array" ref="H525">MIN(Table2[num_loops],_xlfn.FLOOR.MATH(Table1[[#This Row],[w]]/Table2[Band Width]))</f>
        <v>2</v>
      </c>
      <c r="I525" s="3" cm="1">
        <f t="array" ref="I525">MIN(Table2[num_loops],_xlfn.FLOOR.MATH((Table2[w_sections]-Table1[[#This Row],[w]])/Table2[Band Width]))</f>
        <v>4</v>
      </c>
      <c r="J525" s="3">
        <f>MIN(Table1[[#This Row],[ring based on ascending w]],Table1[[#This Row],[ring based on descending w]])</f>
        <v>2</v>
      </c>
      <c r="L525" s="3">
        <f>MIN(Table1[[#This Row],[ring based on H]],Table1[[#This Row],[Ring based on W]])</f>
        <v>1</v>
      </c>
      <c r="M525" s="3" cm="1">
        <f t="array" ref="M5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6" spans="2:13" x14ac:dyDescent="0.45">
      <c r="B526" s="1">
        <f t="shared" si="16"/>
        <v>9</v>
      </c>
      <c r="C526" s="1">
        <f t="shared" si="17"/>
        <v>13</v>
      </c>
      <c r="D526" s="3" cm="1">
        <f t="array" ref="D526">MIN(Table2[num_loops],_xlfn.FLOOR.MATH(Table1[[#This Row],[h]]/Table2[Band Width]))</f>
        <v>1</v>
      </c>
      <c r="E526" s="3" cm="1">
        <f t="array" ref="E526">MIN(Table2[num_loops],_xlfn.FLOOR.MATH((Table2[h_sections]-Table1[[#This Row],[h]])/Table2[Band Width]))</f>
        <v>4</v>
      </c>
      <c r="F526" s="3">
        <f>MIN(Table1[[#This Row],[ring based on ascending h]],Table1[[#This Row],[ring based on descending h]])</f>
        <v>1</v>
      </c>
      <c r="G526" s="3"/>
      <c r="H526" s="3" cm="1">
        <f t="array" ref="H526">MIN(Table2[num_loops],_xlfn.FLOOR.MATH(Table1[[#This Row],[w]]/Table2[Band Width]))</f>
        <v>2</v>
      </c>
      <c r="I526" s="3" cm="1">
        <f t="array" ref="I526">MIN(Table2[num_loops],_xlfn.FLOOR.MATH((Table2[w_sections]-Table1[[#This Row],[w]])/Table2[Band Width]))</f>
        <v>4</v>
      </c>
      <c r="J526" s="3">
        <f>MIN(Table1[[#This Row],[ring based on ascending w]],Table1[[#This Row],[ring based on descending w]])</f>
        <v>2</v>
      </c>
      <c r="L526" s="3">
        <f>MIN(Table1[[#This Row],[ring based on H]],Table1[[#This Row],[Ring based on W]])</f>
        <v>1</v>
      </c>
      <c r="M526" s="3" cm="1">
        <f t="array" ref="M5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7" spans="2:13" x14ac:dyDescent="0.45">
      <c r="B527" s="1">
        <f t="shared" si="16"/>
        <v>9</v>
      </c>
      <c r="C527" s="1">
        <f t="shared" si="17"/>
        <v>14</v>
      </c>
      <c r="D527" s="3" cm="1">
        <f t="array" ref="D527">MIN(Table2[num_loops],_xlfn.FLOOR.MATH(Table1[[#This Row],[h]]/Table2[Band Width]))</f>
        <v>1</v>
      </c>
      <c r="E527" s="3" cm="1">
        <f t="array" ref="E527">MIN(Table2[num_loops],_xlfn.FLOOR.MATH((Table2[h_sections]-Table1[[#This Row],[h]])/Table2[Band Width]))</f>
        <v>4</v>
      </c>
      <c r="F527" s="3">
        <f>MIN(Table1[[#This Row],[ring based on ascending h]],Table1[[#This Row],[ring based on descending h]])</f>
        <v>1</v>
      </c>
      <c r="G527" s="3"/>
      <c r="H527" s="3" cm="1">
        <f t="array" ref="H527">MIN(Table2[num_loops],_xlfn.FLOOR.MATH(Table1[[#This Row],[w]]/Table2[Band Width]))</f>
        <v>2</v>
      </c>
      <c r="I527" s="3" cm="1">
        <f t="array" ref="I527">MIN(Table2[num_loops],_xlfn.FLOOR.MATH((Table2[w_sections]-Table1[[#This Row],[w]])/Table2[Band Width]))</f>
        <v>4</v>
      </c>
      <c r="J527" s="3">
        <f>MIN(Table1[[#This Row],[ring based on ascending w]],Table1[[#This Row],[ring based on descending w]])</f>
        <v>2</v>
      </c>
      <c r="L527" s="3">
        <f>MIN(Table1[[#This Row],[ring based on H]],Table1[[#This Row],[Ring based on W]])</f>
        <v>1</v>
      </c>
      <c r="M527" s="3" cm="1">
        <f t="array" ref="M5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8" spans="2:13" x14ac:dyDescent="0.45">
      <c r="B528" s="1">
        <f t="shared" si="16"/>
        <v>9</v>
      </c>
      <c r="C528" s="1">
        <f t="shared" si="17"/>
        <v>15</v>
      </c>
      <c r="D528" s="3" cm="1">
        <f t="array" ref="D528">MIN(Table2[num_loops],_xlfn.FLOOR.MATH(Table1[[#This Row],[h]]/Table2[Band Width]))</f>
        <v>1</v>
      </c>
      <c r="E528" s="3" cm="1">
        <f t="array" ref="E528">MIN(Table2[num_loops],_xlfn.FLOOR.MATH((Table2[h_sections]-Table1[[#This Row],[h]])/Table2[Band Width]))</f>
        <v>4</v>
      </c>
      <c r="F528" s="3">
        <f>MIN(Table1[[#This Row],[ring based on ascending h]],Table1[[#This Row],[ring based on descending h]])</f>
        <v>1</v>
      </c>
      <c r="G528" s="3"/>
      <c r="H528" s="3" cm="1">
        <f t="array" ref="H528">MIN(Table2[num_loops],_xlfn.FLOOR.MATH(Table1[[#This Row],[w]]/Table2[Band Width]))</f>
        <v>3</v>
      </c>
      <c r="I528" s="3" cm="1">
        <f t="array" ref="I528">MIN(Table2[num_loops],_xlfn.FLOOR.MATH((Table2[w_sections]-Table1[[#This Row],[w]])/Table2[Band Width]))</f>
        <v>4</v>
      </c>
      <c r="J528" s="3">
        <f>MIN(Table1[[#This Row],[ring based on ascending w]],Table1[[#This Row],[ring based on descending w]])</f>
        <v>3</v>
      </c>
      <c r="L528" s="3">
        <f>MIN(Table1[[#This Row],[ring based on H]],Table1[[#This Row],[Ring based on W]])</f>
        <v>1</v>
      </c>
      <c r="M528" s="3" cm="1">
        <f t="array" ref="M5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29" spans="2:13" x14ac:dyDescent="0.45">
      <c r="B529" s="1">
        <f t="shared" si="16"/>
        <v>9</v>
      </c>
      <c r="C529" s="1">
        <f t="shared" si="17"/>
        <v>16</v>
      </c>
      <c r="D529" s="3" cm="1">
        <f t="array" ref="D529">MIN(Table2[num_loops],_xlfn.FLOOR.MATH(Table1[[#This Row],[h]]/Table2[Band Width]))</f>
        <v>1</v>
      </c>
      <c r="E529" s="3" cm="1">
        <f t="array" ref="E529">MIN(Table2[num_loops],_xlfn.FLOOR.MATH((Table2[h_sections]-Table1[[#This Row],[h]])/Table2[Band Width]))</f>
        <v>4</v>
      </c>
      <c r="F529" s="3">
        <f>MIN(Table1[[#This Row],[ring based on ascending h]],Table1[[#This Row],[ring based on descending h]])</f>
        <v>1</v>
      </c>
      <c r="G529" s="3"/>
      <c r="H529" s="3" cm="1">
        <f t="array" ref="H529">MIN(Table2[num_loops],_xlfn.FLOOR.MATH(Table1[[#This Row],[w]]/Table2[Band Width]))</f>
        <v>3</v>
      </c>
      <c r="I529" s="3" cm="1">
        <f t="array" ref="I529">MIN(Table2[num_loops],_xlfn.FLOOR.MATH((Table2[w_sections]-Table1[[#This Row],[w]])/Table2[Band Width]))</f>
        <v>4</v>
      </c>
      <c r="J529" s="3">
        <f>MIN(Table1[[#This Row],[ring based on ascending w]],Table1[[#This Row],[ring based on descending w]])</f>
        <v>3</v>
      </c>
      <c r="L529" s="3">
        <f>MIN(Table1[[#This Row],[ring based on H]],Table1[[#This Row],[Ring based on W]])</f>
        <v>1</v>
      </c>
      <c r="M529" s="3" cm="1">
        <f t="array" ref="M5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0" spans="2:13" x14ac:dyDescent="0.45">
      <c r="B530" s="1">
        <f t="shared" si="16"/>
        <v>9</v>
      </c>
      <c r="C530" s="1">
        <f t="shared" si="17"/>
        <v>17</v>
      </c>
      <c r="D530" s="3" cm="1">
        <f t="array" ref="D530">MIN(Table2[num_loops],_xlfn.FLOOR.MATH(Table1[[#This Row],[h]]/Table2[Band Width]))</f>
        <v>1</v>
      </c>
      <c r="E530" s="3" cm="1">
        <f t="array" ref="E530">MIN(Table2[num_loops],_xlfn.FLOOR.MATH((Table2[h_sections]-Table1[[#This Row],[h]])/Table2[Band Width]))</f>
        <v>4</v>
      </c>
      <c r="F530" s="3">
        <f>MIN(Table1[[#This Row],[ring based on ascending h]],Table1[[#This Row],[ring based on descending h]])</f>
        <v>1</v>
      </c>
      <c r="G530" s="3"/>
      <c r="H530" s="3" cm="1">
        <f t="array" ref="H530">MIN(Table2[num_loops],_xlfn.FLOOR.MATH(Table1[[#This Row],[w]]/Table2[Band Width]))</f>
        <v>3</v>
      </c>
      <c r="I530" s="3" cm="1">
        <f t="array" ref="I530">MIN(Table2[num_loops],_xlfn.FLOOR.MATH((Table2[w_sections]-Table1[[#This Row],[w]])/Table2[Band Width]))</f>
        <v>4</v>
      </c>
      <c r="J530" s="3">
        <f>MIN(Table1[[#This Row],[ring based on ascending w]],Table1[[#This Row],[ring based on descending w]])</f>
        <v>3</v>
      </c>
      <c r="L530" s="3">
        <f>MIN(Table1[[#This Row],[ring based on H]],Table1[[#This Row],[Ring based on W]])</f>
        <v>1</v>
      </c>
      <c r="M530" s="3" cm="1">
        <f t="array" ref="M5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1" spans="2:13" x14ac:dyDescent="0.45">
      <c r="B531" s="1">
        <f t="shared" si="16"/>
        <v>9</v>
      </c>
      <c r="C531" s="1">
        <f t="shared" si="17"/>
        <v>18</v>
      </c>
      <c r="D531" s="3" cm="1">
        <f t="array" ref="D531">MIN(Table2[num_loops],_xlfn.FLOOR.MATH(Table1[[#This Row],[h]]/Table2[Band Width]))</f>
        <v>1</v>
      </c>
      <c r="E531" s="3" cm="1">
        <f t="array" ref="E531">MIN(Table2[num_loops],_xlfn.FLOOR.MATH((Table2[h_sections]-Table1[[#This Row],[h]])/Table2[Band Width]))</f>
        <v>4</v>
      </c>
      <c r="F531" s="3">
        <f>MIN(Table1[[#This Row],[ring based on ascending h]],Table1[[#This Row],[ring based on descending h]])</f>
        <v>1</v>
      </c>
      <c r="G531" s="3"/>
      <c r="H531" s="3" cm="1">
        <f t="array" ref="H531">MIN(Table2[num_loops],_xlfn.FLOOR.MATH(Table1[[#This Row],[w]]/Table2[Band Width]))</f>
        <v>3</v>
      </c>
      <c r="I531" s="3" cm="1">
        <f t="array" ref="I531">MIN(Table2[num_loops],_xlfn.FLOOR.MATH((Table2[w_sections]-Table1[[#This Row],[w]])/Table2[Band Width]))</f>
        <v>4</v>
      </c>
      <c r="J531" s="3">
        <f>MIN(Table1[[#This Row],[ring based on ascending w]],Table1[[#This Row],[ring based on descending w]])</f>
        <v>3</v>
      </c>
      <c r="L531" s="3">
        <f>MIN(Table1[[#This Row],[ring based on H]],Table1[[#This Row],[Ring based on W]])</f>
        <v>1</v>
      </c>
      <c r="M531" s="3" cm="1">
        <f t="array" ref="M5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2" spans="2:13" x14ac:dyDescent="0.45">
      <c r="B532" s="1">
        <f t="shared" si="16"/>
        <v>9</v>
      </c>
      <c r="C532" s="1">
        <f t="shared" si="17"/>
        <v>19</v>
      </c>
      <c r="D532" s="3" cm="1">
        <f t="array" ref="D532">MIN(Table2[num_loops],_xlfn.FLOOR.MATH(Table1[[#This Row],[h]]/Table2[Band Width]))</f>
        <v>1</v>
      </c>
      <c r="E532" s="3" cm="1">
        <f t="array" ref="E532">MIN(Table2[num_loops],_xlfn.FLOOR.MATH((Table2[h_sections]-Table1[[#This Row],[h]])/Table2[Band Width]))</f>
        <v>4</v>
      </c>
      <c r="F532" s="3">
        <f>MIN(Table1[[#This Row],[ring based on ascending h]],Table1[[#This Row],[ring based on descending h]])</f>
        <v>1</v>
      </c>
      <c r="G532" s="3"/>
      <c r="H532" s="3" cm="1">
        <f t="array" ref="H532">MIN(Table2[num_loops],_xlfn.FLOOR.MATH(Table1[[#This Row],[w]]/Table2[Band Width]))</f>
        <v>3</v>
      </c>
      <c r="I532" s="3" cm="1">
        <f t="array" ref="I532">MIN(Table2[num_loops],_xlfn.FLOOR.MATH((Table2[w_sections]-Table1[[#This Row],[w]])/Table2[Band Width]))</f>
        <v>4</v>
      </c>
      <c r="J532" s="3">
        <f>MIN(Table1[[#This Row],[ring based on ascending w]],Table1[[#This Row],[ring based on descending w]])</f>
        <v>3</v>
      </c>
      <c r="L532" s="3">
        <f>MIN(Table1[[#This Row],[ring based on H]],Table1[[#This Row],[Ring based on W]])</f>
        <v>1</v>
      </c>
      <c r="M532" s="3" cm="1">
        <f t="array" ref="M5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3" spans="2:13" x14ac:dyDescent="0.45">
      <c r="B533" s="1">
        <f t="shared" si="16"/>
        <v>9</v>
      </c>
      <c r="C533" s="1">
        <f t="shared" si="17"/>
        <v>20</v>
      </c>
      <c r="D533" s="3" cm="1">
        <f t="array" ref="D533">MIN(Table2[num_loops],_xlfn.FLOOR.MATH(Table1[[#This Row],[h]]/Table2[Band Width]))</f>
        <v>1</v>
      </c>
      <c r="E533" s="3" cm="1">
        <f t="array" ref="E533">MIN(Table2[num_loops],_xlfn.FLOOR.MATH((Table2[h_sections]-Table1[[#This Row],[h]])/Table2[Band Width]))</f>
        <v>4</v>
      </c>
      <c r="F533" s="3">
        <f>MIN(Table1[[#This Row],[ring based on ascending h]],Table1[[#This Row],[ring based on descending h]])</f>
        <v>1</v>
      </c>
      <c r="G533" s="3"/>
      <c r="H533" s="3" cm="1">
        <f t="array" ref="H533">MIN(Table2[num_loops],_xlfn.FLOOR.MATH(Table1[[#This Row],[w]]/Table2[Band Width]))</f>
        <v>4</v>
      </c>
      <c r="I533" s="3" cm="1">
        <f t="array" ref="I533">MIN(Table2[num_loops],_xlfn.FLOOR.MATH((Table2[w_sections]-Table1[[#This Row],[w]])/Table2[Band Width]))</f>
        <v>4</v>
      </c>
      <c r="J533" s="3">
        <f>MIN(Table1[[#This Row],[ring based on ascending w]],Table1[[#This Row],[ring based on descending w]])</f>
        <v>4</v>
      </c>
      <c r="L533" s="3">
        <f>MIN(Table1[[#This Row],[ring based on H]],Table1[[#This Row],[Ring based on W]])</f>
        <v>1</v>
      </c>
      <c r="M533" s="3" cm="1">
        <f t="array" ref="M5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4" spans="2:13" x14ac:dyDescent="0.45">
      <c r="B534" s="1">
        <f t="shared" si="16"/>
        <v>9</v>
      </c>
      <c r="C534" s="1">
        <f t="shared" si="17"/>
        <v>21</v>
      </c>
      <c r="D534" s="3" cm="1">
        <f t="array" ref="D534">MIN(Table2[num_loops],_xlfn.FLOOR.MATH(Table1[[#This Row],[h]]/Table2[Band Width]))</f>
        <v>1</v>
      </c>
      <c r="E534" s="3" cm="1">
        <f t="array" ref="E534">MIN(Table2[num_loops],_xlfn.FLOOR.MATH((Table2[h_sections]-Table1[[#This Row],[h]])/Table2[Band Width]))</f>
        <v>4</v>
      </c>
      <c r="F534" s="3">
        <f>MIN(Table1[[#This Row],[ring based on ascending h]],Table1[[#This Row],[ring based on descending h]])</f>
        <v>1</v>
      </c>
      <c r="G534" s="3"/>
      <c r="H534" s="3" cm="1">
        <f t="array" ref="H534">MIN(Table2[num_loops],_xlfn.FLOOR.MATH(Table1[[#This Row],[w]]/Table2[Band Width]))</f>
        <v>4</v>
      </c>
      <c r="I534" s="3" cm="1">
        <f t="array" ref="I534">MIN(Table2[num_loops],_xlfn.FLOOR.MATH((Table2[w_sections]-Table1[[#This Row],[w]])/Table2[Band Width]))</f>
        <v>4</v>
      </c>
      <c r="J534" s="3">
        <f>MIN(Table1[[#This Row],[ring based on ascending w]],Table1[[#This Row],[ring based on descending w]])</f>
        <v>4</v>
      </c>
      <c r="L534" s="3">
        <f>MIN(Table1[[#This Row],[ring based on H]],Table1[[#This Row],[Ring based on W]])</f>
        <v>1</v>
      </c>
      <c r="M534" s="3" cm="1">
        <f t="array" ref="M5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5" spans="2:13" x14ac:dyDescent="0.45">
      <c r="B535" s="1">
        <f t="shared" si="16"/>
        <v>9</v>
      </c>
      <c r="C535" s="1">
        <f t="shared" si="17"/>
        <v>22</v>
      </c>
      <c r="D535" s="3" cm="1">
        <f t="array" ref="D535">MIN(Table2[num_loops],_xlfn.FLOOR.MATH(Table1[[#This Row],[h]]/Table2[Band Width]))</f>
        <v>1</v>
      </c>
      <c r="E535" s="3" cm="1">
        <f t="array" ref="E535">MIN(Table2[num_loops],_xlfn.FLOOR.MATH((Table2[h_sections]-Table1[[#This Row],[h]])/Table2[Band Width]))</f>
        <v>4</v>
      </c>
      <c r="F535" s="3">
        <f>MIN(Table1[[#This Row],[ring based on ascending h]],Table1[[#This Row],[ring based on descending h]])</f>
        <v>1</v>
      </c>
      <c r="G535" s="3"/>
      <c r="H535" s="3" cm="1">
        <f t="array" ref="H535">MIN(Table2[num_loops],_xlfn.FLOOR.MATH(Table1[[#This Row],[w]]/Table2[Band Width]))</f>
        <v>4</v>
      </c>
      <c r="I535" s="3" cm="1">
        <f t="array" ref="I535">MIN(Table2[num_loops],_xlfn.FLOOR.MATH((Table2[w_sections]-Table1[[#This Row],[w]])/Table2[Band Width]))</f>
        <v>4</v>
      </c>
      <c r="J535" s="3">
        <f>MIN(Table1[[#This Row],[ring based on ascending w]],Table1[[#This Row],[ring based on descending w]])</f>
        <v>4</v>
      </c>
      <c r="L535" s="3">
        <f>MIN(Table1[[#This Row],[ring based on H]],Table1[[#This Row],[Ring based on W]])</f>
        <v>1</v>
      </c>
      <c r="M535" s="3" cm="1">
        <f t="array" ref="M5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6" spans="2:13" x14ac:dyDescent="0.45">
      <c r="B536" s="1">
        <f t="shared" si="16"/>
        <v>9</v>
      </c>
      <c r="C536" s="1">
        <f t="shared" si="17"/>
        <v>23</v>
      </c>
      <c r="D536" s="3" cm="1">
        <f t="array" ref="D536">MIN(Table2[num_loops],_xlfn.FLOOR.MATH(Table1[[#This Row],[h]]/Table2[Band Width]))</f>
        <v>1</v>
      </c>
      <c r="E536" s="3" cm="1">
        <f t="array" ref="E536">MIN(Table2[num_loops],_xlfn.FLOOR.MATH((Table2[h_sections]-Table1[[#This Row],[h]])/Table2[Band Width]))</f>
        <v>4</v>
      </c>
      <c r="F536" s="3">
        <f>MIN(Table1[[#This Row],[ring based on ascending h]],Table1[[#This Row],[ring based on descending h]])</f>
        <v>1</v>
      </c>
      <c r="G536" s="3"/>
      <c r="H536" s="3" cm="1">
        <f t="array" ref="H536">MIN(Table2[num_loops],_xlfn.FLOOR.MATH(Table1[[#This Row],[w]]/Table2[Band Width]))</f>
        <v>4</v>
      </c>
      <c r="I536" s="3" cm="1">
        <f t="array" ref="I536">MIN(Table2[num_loops],_xlfn.FLOOR.MATH((Table2[w_sections]-Table1[[#This Row],[w]])/Table2[Band Width]))</f>
        <v>4</v>
      </c>
      <c r="J536" s="3">
        <f>MIN(Table1[[#This Row],[ring based on ascending w]],Table1[[#This Row],[ring based on descending w]])</f>
        <v>4</v>
      </c>
      <c r="L536" s="3">
        <f>MIN(Table1[[#This Row],[ring based on H]],Table1[[#This Row],[Ring based on W]])</f>
        <v>1</v>
      </c>
      <c r="M536" s="3" cm="1">
        <f t="array" ref="M5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7" spans="2:13" x14ac:dyDescent="0.45">
      <c r="B537" s="1">
        <f t="shared" si="16"/>
        <v>9</v>
      </c>
      <c r="C537" s="1">
        <f t="shared" si="17"/>
        <v>24</v>
      </c>
      <c r="D537" s="3" cm="1">
        <f t="array" ref="D537">MIN(Table2[num_loops],_xlfn.FLOOR.MATH(Table1[[#This Row],[h]]/Table2[Band Width]))</f>
        <v>1</v>
      </c>
      <c r="E537" s="3" cm="1">
        <f t="array" ref="E537">MIN(Table2[num_loops],_xlfn.FLOOR.MATH((Table2[h_sections]-Table1[[#This Row],[h]])/Table2[Band Width]))</f>
        <v>4</v>
      </c>
      <c r="F537" s="3">
        <f>MIN(Table1[[#This Row],[ring based on ascending h]],Table1[[#This Row],[ring based on descending h]])</f>
        <v>1</v>
      </c>
      <c r="G537" s="3"/>
      <c r="H537" s="3" cm="1">
        <f t="array" ref="H537">MIN(Table2[num_loops],_xlfn.FLOOR.MATH(Table1[[#This Row],[w]]/Table2[Band Width]))</f>
        <v>4</v>
      </c>
      <c r="I537" s="3" cm="1">
        <f t="array" ref="I537">MIN(Table2[num_loops],_xlfn.FLOOR.MATH((Table2[w_sections]-Table1[[#This Row],[w]])/Table2[Band Width]))</f>
        <v>4</v>
      </c>
      <c r="J537" s="3">
        <f>MIN(Table1[[#This Row],[ring based on ascending w]],Table1[[#This Row],[ring based on descending w]])</f>
        <v>4</v>
      </c>
      <c r="L537" s="3">
        <f>MIN(Table1[[#This Row],[ring based on H]],Table1[[#This Row],[Ring based on W]])</f>
        <v>1</v>
      </c>
      <c r="M537" s="3" cm="1">
        <f t="array" ref="M5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8" spans="2:13" x14ac:dyDescent="0.45">
      <c r="B538" s="1">
        <f t="shared" si="16"/>
        <v>9</v>
      </c>
      <c r="C538" s="1">
        <f t="shared" si="17"/>
        <v>25</v>
      </c>
      <c r="D538" s="3" cm="1">
        <f t="array" ref="D538">MIN(Table2[num_loops],_xlfn.FLOOR.MATH(Table1[[#This Row],[h]]/Table2[Band Width]))</f>
        <v>1</v>
      </c>
      <c r="E538" s="3" cm="1">
        <f t="array" ref="E538">MIN(Table2[num_loops],_xlfn.FLOOR.MATH((Table2[h_sections]-Table1[[#This Row],[h]])/Table2[Band Width]))</f>
        <v>4</v>
      </c>
      <c r="F538" s="3">
        <f>MIN(Table1[[#This Row],[ring based on ascending h]],Table1[[#This Row],[ring based on descending h]])</f>
        <v>1</v>
      </c>
      <c r="G538" s="3"/>
      <c r="H538" s="3" cm="1">
        <f t="array" ref="H538">MIN(Table2[num_loops],_xlfn.FLOOR.MATH(Table1[[#This Row],[w]]/Table2[Band Width]))</f>
        <v>4</v>
      </c>
      <c r="I538" s="3" cm="1">
        <f t="array" ref="I538">MIN(Table2[num_loops],_xlfn.FLOOR.MATH((Table2[w_sections]-Table1[[#This Row],[w]])/Table2[Band Width]))</f>
        <v>4</v>
      </c>
      <c r="J538" s="3">
        <f>MIN(Table1[[#This Row],[ring based on ascending w]],Table1[[#This Row],[ring based on descending w]])</f>
        <v>4</v>
      </c>
      <c r="L538" s="3">
        <f>MIN(Table1[[#This Row],[ring based on H]],Table1[[#This Row],[Ring based on W]])</f>
        <v>1</v>
      </c>
      <c r="M538" s="3" cm="1">
        <f t="array" ref="M5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39" spans="2:13" x14ac:dyDescent="0.45">
      <c r="B539" s="1">
        <f t="shared" si="16"/>
        <v>9</v>
      </c>
      <c r="C539" s="1">
        <f t="shared" si="17"/>
        <v>26</v>
      </c>
      <c r="D539" s="3" cm="1">
        <f t="array" ref="D539">MIN(Table2[num_loops],_xlfn.FLOOR.MATH(Table1[[#This Row],[h]]/Table2[Band Width]))</f>
        <v>1</v>
      </c>
      <c r="E539" s="3" cm="1">
        <f t="array" ref="E539">MIN(Table2[num_loops],_xlfn.FLOOR.MATH((Table2[h_sections]-Table1[[#This Row],[h]])/Table2[Band Width]))</f>
        <v>4</v>
      </c>
      <c r="F539" s="3">
        <f>MIN(Table1[[#This Row],[ring based on ascending h]],Table1[[#This Row],[ring based on descending h]])</f>
        <v>1</v>
      </c>
      <c r="G539" s="3"/>
      <c r="H539" s="3" cm="1">
        <f t="array" ref="H539">MIN(Table2[num_loops],_xlfn.FLOOR.MATH(Table1[[#This Row],[w]]/Table2[Band Width]))</f>
        <v>4</v>
      </c>
      <c r="I539" s="3" cm="1">
        <f t="array" ref="I539">MIN(Table2[num_loops],_xlfn.FLOOR.MATH((Table2[w_sections]-Table1[[#This Row],[w]])/Table2[Band Width]))</f>
        <v>4</v>
      </c>
      <c r="J539" s="3">
        <f>MIN(Table1[[#This Row],[ring based on ascending w]],Table1[[#This Row],[ring based on descending w]])</f>
        <v>4</v>
      </c>
      <c r="L539" s="3">
        <f>MIN(Table1[[#This Row],[ring based on H]],Table1[[#This Row],[Ring based on W]])</f>
        <v>1</v>
      </c>
      <c r="M539" s="3" cm="1">
        <f t="array" ref="M5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0" spans="2:13" x14ac:dyDescent="0.45">
      <c r="B540" s="1">
        <f t="shared" si="16"/>
        <v>9</v>
      </c>
      <c r="C540" s="1">
        <f t="shared" si="17"/>
        <v>27</v>
      </c>
      <c r="D540" s="3" cm="1">
        <f t="array" ref="D540">MIN(Table2[num_loops],_xlfn.FLOOR.MATH(Table1[[#This Row],[h]]/Table2[Band Width]))</f>
        <v>1</v>
      </c>
      <c r="E540" s="3" cm="1">
        <f t="array" ref="E540">MIN(Table2[num_loops],_xlfn.FLOOR.MATH((Table2[h_sections]-Table1[[#This Row],[h]])/Table2[Band Width]))</f>
        <v>4</v>
      </c>
      <c r="F540" s="3">
        <f>MIN(Table1[[#This Row],[ring based on ascending h]],Table1[[#This Row],[ring based on descending h]])</f>
        <v>1</v>
      </c>
      <c r="G540" s="3"/>
      <c r="H540" s="3" cm="1">
        <f t="array" ref="H540">MIN(Table2[num_loops],_xlfn.FLOOR.MATH(Table1[[#This Row],[w]]/Table2[Band Width]))</f>
        <v>4</v>
      </c>
      <c r="I540" s="3" cm="1">
        <f t="array" ref="I540">MIN(Table2[num_loops],_xlfn.FLOOR.MATH((Table2[w_sections]-Table1[[#This Row],[w]])/Table2[Band Width]))</f>
        <v>4</v>
      </c>
      <c r="J540" s="3">
        <f>MIN(Table1[[#This Row],[ring based on ascending w]],Table1[[#This Row],[ring based on descending w]])</f>
        <v>4</v>
      </c>
      <c r="L540" s="3">
        <f>MIN(Table1[[#This Row],[ring based on H]],Table1[[#This Row],[Ring based on W]])</f>
        <v>1</v>
      </c>
      <c r="M540" s="3" cm="1">
        <f t="array" ref="M5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1" spans="2:13" x14ac:dyDescent="0.45">
      <c r="B541" s="1">
        <f t="shared" si="16"/>
        <v>9</v>
      </c>
      <c r="C541" s="1">
        <f t="shared" si="17"/>
        <v>28</v>
      </c>
      <c r="D541" s="3" cm="1">
        <f t="array" ref="D541">MIN(Table2[num_loops],_xlfn.FLOOR.MATH(Table1[[#This Row],[h]]/Table2[Band Width]))</f>
        <v>1</v>
      </c>
      <c r="E541" s="3" cm="1">
        <f t="array" ref="E541">MIN(Table2[num_loops],_xlfn.FLOOR.MATH((Table2[h_sections]-Table1[[#This Row],[h]])/Table2[Band Width]))</f>
        <v>4</v>
      </c>
      <c r="F541" s="3">
        <f>MIN(Table1[[#This Row],[ring based on ascending h]],Table1[[#This Row],[ring based on descending h]])</f>
        <v>1</v>
      </c>
      <c r="G541" s="3"/>
      <c r="H541" s="3" cm="1">
        <f t="array" ref="H541">MIN(Table2[num_loops],_xlfn.FLOOR.MATH(Table1[[#This Row],[w]]/Table2[Band Width]))</f>
        <v>4</v>
      </c>
      <c r="I541" s="3" cm="1">
        <f t="array" ref="I541">MIN(Table2[num_loops],_xlfn.FLOOR.MATH((Table2[w_sections]-Table1[[#This Row],[w]])/Table2[Band Width]))</f>
        <v>4</v>
      </c>
      <c r="J541" s="3">
        <f>MIN(Table1[[#This Row],[ring based on ascending w]],Table1[[#This Row],[ring based on descending w]])</f>
        <v>4</v>
      </c>
      <c r="L541" s="3">
        <f>MIN(Table1[[#This Row],[ring based on H]],Table1[[#This Row],[Ring based on W]])</f>
        <v>1</v>
      </c>
      <c r="M541" s="3" cm="1">
        <f t="array" ref="M5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2" spans="2:13" x14ac:dyDescent="0.45">
      <c r="B542" s="1">
        <f t="shared" si="16"/>
        <v>9</v>
      </c>
      <c r="C542" s="1">
        <f t="shared" si="17"/>
        <v>29</v>
      </c>
      <c r="D542" s="3" cm="1">
        <f t="array" ref="D542">MIN(Table2[num_loops],_xlfn.FLOOR.MATH(Table1[[#This Row],[h]]/Table2[Band Width]))</f>
        <v>1</v>
      </c>
      <c r="E542" s="3" cm="1">
        <f t="array" ref="E542">MIN(Table2[num_loops],_xlfn.FLOOR.MATH((Table2[h_sections]-Table1[[#This Row],[h]])/Table2[Band Width]))</f>
        <v>4</v>
      </c>
      <c r="F542" s="3">
        <f>MIN(Table1[[#This Row],[ring based on ascending h]],Table1[[#This Row],[ring based on descending h]])</f>
        <v>1</v>
      </c>
      <c r="G542" s="3"/>
      <c r="H542" s="3" cm="1">
        <f t="array" ref="H542">MIN(Table2[num_loops],_xlfn.FLOOR.MATH(Table1[[#This Row],[w]]/Table2[Band Width]))</f>
        <v>4</v>
      </c>
      <c r="I542" s="3" cm="1">
        <f t="array" ref="I542">MIN(Table2[num_loops],_xlfn.FLOOR.MATH((Table2[w_sections]-Table1[[#This Row],[w]])/Table2[Band Width]))</f>
        <v>4</v>
      </c>
      <c r="J542" s="3">
        <f>MIN(Table1[[#This Row],[ring based on ascending w]],Table1[[#This Row],[ring based on descending w]])</f>
        <v>4</v>
      </c>
      <c r="L542" s="3">
        <f>MIN(Table1[[#This Row],[ring based on H]],Table1[[#This Row],[Ring based on W]])</f>
        <v>1</v>
      </c>
      <c r="M542" s="3" cm="1">
        <f t="array" ref="M5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3" spans="2:13" x14ac:dyDescent="0.45">
      <c r="B543" s="1">
        <f t="shared" si="16"/>
        <v>9</v>
      </c>
      <c r="C543" s="1">
        <f t="shared" si="17"/>
        <v>30</v>
      </c>
      <c r="D543" s="3" cm="1">
        <f t="array" ref="D543">MIN(Table2[num_loops],_xlfn.FLOOR.MATH(Table1[[#This Row],[h]]/Table2[Band Width]))</f>
        <v>1</v>
      </c>
      <c r="E543" s="3" cm="1">
        <f t="array" ref="E543">MIN(Table2[num_loops],_xlfn.FLOOR.MATH((Table2[h_sections]-Table1[[#This Row],[h]])/Table2[Band Width]))</f>
        <v>4</v>
      </c>
      <c r="F543" s="3">
        <f>MIN(Table1[[#This Row],[ring based on ascending h]],Table1[[#This Row],[ring based on descending h]])</f>
        <v>1</v>
      </c>
      <c r="G543" s="3"/>
      <c r="H543" s="3" cm="1">
        <f t="array" ref="H543">MIN(Table2[num_loops],_xlfn.FLOOR.MATH(Table1[[#This Row],[w]]/Table2[Band Width]))</f>
        <v>4</v>
      </c>
      <c r="I543" s="3" cm="1">
        <f t="array" ref="I543">MIN(Table2[num_loops],_xlfn.FLOOR.MATH((Table2[w_sections]-Table1[[#This Row],[w]])/Table2[Band Width]))</f>
        <v>3</v>
      </c>
      <c r="J543" s="3">
        <f>MIN(Table1[[#This Row],[ring based on ascending w]],Table1[[#This Row],[ring based on descending w]])</f>
        <v>3</v>
      </c>
      <c r="L543" s="3">
        <f>MIN(Table1[[#This Row],[ring based on H]],Table1[[#This Row],[Ring based on W]])</f>
        <v>1</v>
      </c>
      <c r="M543" s="3" cm="1">
        <f t="array" ref="M5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4" spans="2:13" x14ac:dyDescent="0.45">
      <c r="B544" s="1">
        <f t="shared" si="16"/>
        <v>9</v>
      </c>
      <c r="C544" s="1">
        <f t="shared" si="17"/>
        <v>31</v>
      </c>
      <c r="D544" s="3" cm="1">
        <f t="array" ref="D544">MIN(Table2[num_loops],_xlfn.FLOOR.MATH(Table1[[#This Row],[h]]/Table2[Band Width]))</f>
        <v>1</v>
      </c>
      <c r="E544" s="3" cm="1">
        <f t="array" ref="E544">MIN(Table2[num_loops],_xlfn.FLOOR.MATH((Table2[h_sections]-Table1[[#This Row],[h]])/Table2[Band Width]))</f>
        <v>4</v>
      </c>
      <c r="F544" s="3">
        <f>MIN(Table1[[#This Row],[ring based on ascending h]],Table1[[#This Row],[ring based on descending h]])</f>
        <v>1</v>
      </c>
      <c r="G544" s="3"/>
      <c r="H544" s="3" cm="1">
        <f t="array" ref="H544">MIN(Table2[num_loops],_xlfn.FLOOR.MATH(Table1[[#This Row],[w]]/Table2[Band Width]))</f>
        <v>4</v>
      </c>
      <c r="I544" s="3" cm="1">
        <f t="array" ref="I544">MIN(Table2[num_loops],_xlfn.FLOOR.MATH((Table2[w_sections]-Table1[[#This Row],[w]])/Table2[Band Width]))</f>
        <v>3</v>
      </c>
      <c r="J544" s="3">
        <f>MIN(Table1[[#This Row],[ring based on ascending w]],Table1[[#This Row],[ring based on descending w]])</f>
        <v>3</v>
      </c>
      <c r="L544" s="3">
        <f>MIN(Table1[[#This Row],[ring based on H]],Table1[[#This Row],[Ring based on W]])</f>
        <v>1</v>
      </c>
      <c r="M544" s="3" cm="1">
        <f t="array" ref="M5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5" spans="2:13" x14ac:dyDescent="0.45">
      <c r="B545" s="1">
        <f t="shared" si="16"/>
        <v>9</v>
      </c>
      <c r="C545" s="1">
        <f t="shared" si="17"/>
        <v>32</v>
      </c>
      <c r="D545" s="3" cm="1">
        <f t="array" ref="D545">MIN(Table2[num_loops],_xlfn.FLOOR.MATH(Table1[[#This Row],[h]]/Table2[Band Width]))</f>
        <v>1</v>
      </c>
      <c r="E545" s="3" cm="1">
        <f t="array" ref="E545">MIN(Table2[num_loops],_xlfn.FLOOR.MATH((Table2[h_sections]-Table1[[#This Row],[h]])/Table2[Band Width]))</f>
        <v>4</v>
      </c>
      <c r="F545" s="3">
        <f>MIN(Table1[[#This Row],[ring based on ascending h]],Table1[[#This Row],[ring based on descending h]])</f>
        <v>1</v>
      </c>
      <c r="G545" s="3"/>
      <c r="H545" s="3" cm="1">
        <f t="array" ref="H545">MIN(Table2[num_loops],_xlfn.FLOOR.MATH(Table1[[#This Row],[w]]/Table2[Band Width]))</f>
        <v>4</v>
      </c>
      <c r="I545" s="3" cm="1">
        <f t="array" ref="I545">MIN(Table2[num_loops],_xlfn.FLOOR.MATH((Table2[w_sections]-Table1[[#This Row],[w]])/Table2[Band Width]))</f>
        <v>3</v>
      </c>
      <c r="J545" s="3">
        <f>MIN(Table1[[#This Row],[ring based on ascending w]],Table1[[#This Row],[ring based on descending w]])</f>
        <v>3</v>
      </c>
      <c r="L545" s="3">
        <f>MIN(Table1[[#This Row],[ring based on H]],Table1[[#This Row],[Ring based on W]])</f>
        <v>1</v>
      </c>
      <c r="M545" s="3" cm="1">
        <f t="array" ref="M5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6" spans="2:13" x14ac:dyDescent="0.45">
      <c r="B546" s="1">
        <f t="shared" si="16"/>
        <v>9</v>
      </c>
      <c r="C546" s="1">
        <f t="shared" si="17"/>
        <v>33</v>
      </c>
      <c r="D546" s="3" cm="1">
        <f t="array" ref="D546">MIN(Table2[num_loops],_xlfn.FLOOR.MATH(Table1[[#This Row],[h]]/Table2[Band Width]))</f>
        <v>1</v>
      </c>
      <c r="E546" s="3" cm="1">
        <f t="array" ref="E546">MIN(Table2[num_loops],_xlfn.FLOOR.MATH((Table2[h_sections]-Table1[[#This Row],[h]])/Table2[Band Width]))</f>
        <v>4</v>
      </c>
      <c r="F546" s="3">
        <f>MIN(Table1[[#This Row],[ring based on ascending h]],Table1[[#This Row],[ring based on descending h]])</f>
        <v>1</v>
      </c>
      <c r="G546" s="3"/>
      <c r="H546" s="3" cm="1">
        <f t="array" ref="H546">MIN(Table2[num_loops],_xlfn.FLOOR.MATH(Table1[[#This Row],[w]]/Table2[Band Width]))</f>
        <v>4</v>
      </c>
      <c r="I546" s="3" cm="1">
        <f t="array" ref="I546">MIN(Table2[num_loops],_xlfn.FLOOR.MATH((Table2[w_sections]-Table1[[#This Row],[w]])/Table2[Band Width]))</f>
        <v>3</v>
      </c>
      <c r="J546" s="3">
        <f>MIN(Table1[[#This Row],[ring based on ascending w]],Table1[[#This Row],[ring based on descending w]])</f>
        <v>3</v>
      </c>
      <c r="L546" s="3">
        <f>MIN(Table1[[#This Row],[ring based on H]],Table1[[#This Row],[Ring based on W]])</f>
        <v>1</v>
      </c>
      <c r="M546" s="3" cm="1">
        <f t="array" ref="M5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7" spans="2:13" x14ac:dyDescent="0.45">
      <c r="B547" s="1">
        <f t="shared" si="16"/>
        <v>9</v>
      </c>
      <c r="C547" s="1">
        <f t="shared" si="17"/>
        <v>34</v>
      </c>
      <c r="D547" s="3" cm="1">
        <f t="array" ref="D547">MIN(Table2[num_loops],_xlfn.FLOOR.MATH(Table1[[#This Row],[h]]/Table2[Band Width]))</f>
        <v>1</v>
      </c>
      <c r="E547" s="3" cm="1">
        <f t="array" ref="E547">MIN(Table2[num_loops],_xlfn.FLOOR.MATH((Table2[h_sections]-Table1[[#This Row],[h]])/Table2[Band Width]))</f>
        <v>4</v>
      </c>
      <c r="F547" s="3">
        <f>MIN(Table1[[#This Row],[ring based on ascending h]],Table1[[#This Row],[ring based on descending h]])</f>
        <v>1</v>
      </c>
      <c r="G547" s="3"/>
      <c r="H547" s="3" cm="1">
        <f t="array" ref="H547">MIN(Table2[num_loops],_xlfn.FLOOR.MATH(Table1[[#This Row],[w]]/Table2[Band Width]))</f>
        <v>4</v>
      </c>
      <c r="I547" s="3" cm="1">
        <f t="array" ref="I547">MIN(Table2[num_loops],_xlfn.FLOOR.MATH((Table2[w_sections]-Table1[[#This Row],[w]])/Table2[Band Width]))</f>
        <v>3</v>
      </c>
      <c r="J547" s="3">
        <f>MIN(Table1[[#This Row],[ring based on ascending w]],Table1[[#This Row],[ring based on descending w]])</f>
        <v>3</v>
      </c>
      <c r="L547" s="3">
        <f>MIN(Table1[[#This Row],[ring based on H]],Table1[[#This Row],[Ring based on W]])</f>
        <v>1</v>
      </c>
      <c r="M547" s="3" cm="1">
        <f t="array" ref="M5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8" spans="2:13" x14ac:dyDescent="0.45">
      <c r="B548" s="1">
        <f t="shared" si="16"/>
        <v>9</v>
      </c>
      <c r="C548" s="1">
        <f t="shared" si="17"/>
        <v>35</v>
      </c>
      <c r="D548" s="3" cm="1">
        <f t="array" ref="D548">MIN(Table2[num_loops],_xlfn.FLOOR.MATH(Table1[[#This Row],[h]]/Table2[Band Width]))</f>
        <v>1</v>
      </c>
      <c r="E548" s="3" cm="1">
        <f t="array" ref="E548">MIN(Table2[num_loops],_xlfn.FLOOR.MATH((Table2[h_sections]-Table1[[#This Row],[h]])/Table2[Band Width]))</f>
        <v>4</v>
      </c>
      <c r="F548" s="3">
        <f>MIN(Table1[[#This Row],[ring based on ascending h]],Table1[[#This Row],[ring based on descending h]])</f>
        <v>1</v>
      </c>
      <c r="G548" s="3"/>
      <c r="H548" s="3" cm="1">
        <f t="array" ref="H548">MIN(Table2[num_loops],_xlfn.FLOOR.MATH(Table1[[#This Row],[w]]/Table2[Band Width]))</f>
        <v>4</v>
      </c>
      <c r="I548" s="3" cm="1">
        <f t="array" ref="I548">MIN(Table2[num_loops],_xlfn.FLOOR.MATH((Table2[w_sections]-Table1[[#This Row],[w]])/Table2[Band Width]))</f>
        <v>2</v>
      </c>
      <c r="J548" s="3">
        <f>MIN(Table1[[#This Row],[ring based on ascending w]],Table1[[#This Row],[ring based on descending w]])</f>
        <v>2</v>
      </c>
      <c r="L548" s="3">
        <f>MIN(Table1[[#This Row],[ring based on H]],Table1[[#This Row],[Ring based on W]])</f>
        <v>1</v>
      </c>
      <c r="M548" s="3" cm="1">
        <f t="array" ref="M5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49" spans="2:13" x14ac:dyDescent="0.45">
      <c r="B549" s="1">
        <f t="shared" si="16"/>
        <v>9</v>
      </c>
      <c r="C549" s="1">
        <f t="shared" si="17"/>
        <v>36</v>
      </c>
      <c r="D549" s="3" cm="1">
        <f t="array" ref="D549">MIN(Table2[num_loops],_xlfn.FLOOR.MATH(Table1[[#This Row],[h]]/Table2[Band Width]))</f>
        <v>1</v>
      </c>
      <c r="E549" s="3" cm="1">
        <f t="array" ref="E549">MIN(Table2[num_loops],_xlfn.FLOOR.MATH((Table2[h_sections]-Table1[[#This Row],[h]])/Table2[Band Width]))</f>
        <v>4</v>
      </c>
      <c r="F549" s="3">
        <f>MIN(Table1[[#This Row],[ring based on ascending h]],Table1[[#This Row],[ring based on descending h]])</f>
        <v>1</v>
      </c>
      <c r="G549" s="3"/>
      <c r="H549" s="3" cm="1">
        <f t="array" ref="H549">MIN(Table2[num_loops],_xlfn.FLOOR.MATH(Table1[[#This Row],[w]]/Table2[Band Width]))</f>
        <v>4</v>
      </c>
      <c r="I549" s="3" cm="1">
        <f t="array" ref="I549">MIN(Table2[num_loops],_xlfn.FLOOR.MATH((Table2[w_sections]-Table1[[#This Row],[w]])/Table2[Band Width]))</f>
        <v>2</v>
      </c>
      <c r="J549" s="3">
        <f>MIN(Table1[[#This Row],[ring based on ascending w]],Table1[[#This Row],[ring based on descending w]])</f>
        <v>2</v>
      </c>
      <c r="L549" s="3">
        <f>MIN(Table1[[#This Row],[ring based on H]],Table1[[#This Row],[Ring based on W]])</f>
        <v>1</v>
      </c>
      <c r="M549" s="3" cm="1">
        <f t="array" ref="M5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50" spans="2:13" x14ac:dyDescent="0.45">
      <c r="B550" s="1">
        <f t="shared" si="16"/>
        <v>9</v>
      </c>
      <c r="C550" s="1">
        <f t="shared" si="17"/>
        <v>37</v>
      </c>
      <c r="D550" s="3" cm="1">
        <f t="array" ref="D550">MIN(Table2[num_loops],_xlfn.FLOOR.MATH(Table1[[#This Row],[h]]/Table2[Band Width]))</f>
        <v>1</v>
      </c>
      <c r="E550" s="3" cm="1">
        <f t="array" ref="E550">MIN(Table2[num_loops],_xlfn.FLOOR.MATH((Table2[h_sections]-Table1[[#This Row],[h]])/Table2[Band Width]))</f>
        <v>4</v>
      </c>
      <c r="F550" s="3">
        <f>MIN(Table1[[#This Row],[ring based on ascending h]],Table1[[#This Row],[ring based on descending h]])</f>
        <v>1</v>
      </c>
      <c r="G550" s="3"/>
      <c r="H550" s="3" cm="1">
        <f t="array" ref="H550">MIN(Table2[num_loops],_xlfn.FLOOR.MATH(Table1[[#This Row],[w]]/Table2[Band Width]))</f>
        <v>4</v>
      </c>
      <c r="I550" s="3" cm="1">
        <f t="array" ref="I550">MIN(Table2[num_loops],_xlfn.FLOOR.MATH((Table2[w_sections]-Table1[[#This Row],[w]])/Table2[Band Width]))</f>
        <v>2</v>
      </c>
      <c r="J550" s="3">
        <f>MIN(Table1[[#This Row],[ring based on ascending w]],Table1[[#This Row],[ring based on descending w]])</f>
        <v>2</v>
      </c>
      <c r="L550" s="3">
        <f>MIN(Table1[[#This Row],[ring based on H]],Table1[[#This Row],[Ring based on W]])</f>
        <v>1</v>
      </c>
      <c r="M550" s="3" cm="1">
        <f t="array" ref="M5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51" spans="2:13" x14ac:dyDescent="0.45">
      <c r="B551" s="1">
        <f t="shared" si="16"/>
        <v>9</v>
      </c>
      <c r="C551" s="1">
        <f t="shared" si="17"/>
        <v>38</v>
      </c>
      <c r="D551" s="3" cm="1">
        <f t="array" ref="D551">MIN(Table2[num_loops],_xlfn.FLOOR.MATH(Table1[[#This Row],[h]]/Table2[Band Width]))</f>
        <v>1</v>
      </c>
      <c r="E551" s="3" cm="1">
        <f t="array" ref="E551">MIN(Table2[num_loops],_xlfn.FLOOR.MATH((Table2[h_sections]-Table1[[#This Row],[h]])/Table2[Band Width]))</f>
        <v>4</v>
      </c>
      <c r="F551" s="3">
        <f>MIN(Table1[[#This Row],[ring based on ascending h]],Table1[[#This Row],[ring based on descending h]])</f>
        <v>1</v>
      </c>
      <c r="G551" s="3"/>
      <c r="H551" s="3" cm="1">
        <f t="array" ref="H551">MIN(Table2[num_loops],_xlfn.FLOOR.MATH(Table1[[#This Row],[w]]/Table2[Band Width]))</f>
        <v>4</v>
      </c>
      <c r="I551" s="3" cm="1">
        <f t="array" ref="I551">MIN(Table2[num_loops],_xlfn.FLOOR.MATH((Table2[w_sections]-Table1[[#This Row],[w]])/Table2[Band Width]))</f>
        <v>2</v>
      </c>
      <c r="J551" s="3">
        <f>MIN(Table1[[#This Row],[ring based on ascending w]],Table1[[#This Row],[ring based on descending w]])</f>
        <v>2</v>
      </c>
      <c r="L551" s="3">
        <f>MIN(Table1[[#This Row],[ring based on H]],Table1[[#This Row],[Ring based on W]])</f>
        <v>1</v>
      </c>
      <c r="M551" s="3" cm="1">
        <f t="array" ref="M5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52" spans="2:13" x14ac:dyDescent="0.45">
      <c r="B552" s="1">
        <f t="shared" si="16"/>
        <v>9</v>
      </c>
      <c r="C552" s="1">
        <f t="shared" si="17"/>
        <v>39</v>
      </c>
      <c r="D552" s="3" cm="1">
        <f t="array" ref="D552">MIN(Table2[num_loops],_xlfn.FLOOR.MATH(Table1[[#This Row],[h]]/Table2[Band Width]))</f>
        <v>1</v>
      </c>
      <c r="E552" s="3" cm="1">
        <f t="array" ref="E552">MIN(Table2[num_loops],_xlfn.FLOOR.MATH((Table2[h_sections]-Table1[[#This Row],[h]])/Table2[Band Width]))</f>
        <v>4</v>
      </c>
      <c r="F552" s="3">
        <f>MIN(Table1[[#This Row],[ring based on ascending h]],Table1[[#This Row],[ring based on descending h]])</f>
        <v>1</v>
      </c>
      <c r="G552" s="3"/>
      <c r="H552" s="3" cm="1">
        <f t="array" ref="H552">MIN(Table2[num_loops],_xlfn.FLOOR.MATH(Table1[[#This Row],[w]]/Table2[Band Width]))</f>
        <v>4</v>
      </c>
      <c r="I552" s="3" cm="1">
        <f t="array" ref="I552">MIN(Table2[num_loops],_xlfn.FLOOR.MATH((Table2[w_sections]-Table1[[#This Row],[w]])/Table2[Band Width]))</f>
        <v>2</v>
      </c>
      <c r="J552" s="3">
        <f>MIN(Table1[[#This Row],[ring based on ascending w]],Table1[[#This Row],[ring based on descending w]])</f>
        <v>2</v>
      </c>
      <c r="L552" s="3">
        <f>MIN(Table1[[#This Row],[ring based on H]],Table1[[#This Row],[Ring based on W]])</f>
        <v>1</v>
      </c>
      <c r="M552" s="3" cm="1">
        <f t="array" ref="M5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53" spans="2:13" x14ac:dyDescent="0.45">
      <c r="B553" s="1">
        <f t="shared" si="16"/>
        <v>9</v>
      </c>
      <c r="C553" s="1">
        <f t="shared" si="17"/>
        <v>40</v>
      </c>
      <c r="D553" s="3" cm="1">
        <f t="array" ref="D553">MIN(Table2[num_loops],_xlfn.FLOOR.MATH(Table1[[#This Row],[h]]/Table2[Band Width]))</f>
        <v>1</v>
      </c>
      <c r="E553" s="3" cm="1">
        <f t="array" ref="E553">MIN(Table2[num_loops],_xlfn.FLOOR.MATH((Table2[h_sections]-Table1[[#This Row],[h]])/Table2[Band Width]))</f>
        <v>4</v>
      </c>
      <c r="F553" s="3">
        <f>MIN(Table1[[#This Row],[ring based on ascending h]],Table1[[#This Row],[ring based on descending h]])</f>
        <v>1</v>
      </c>
      <c r="G553" s="3"/>
      <c r="H553" s="3" cm="1">
        <f t="array" ref="H553">MIN(Table2[num_loops],_xlfn.FLOOR.MATH(Table1[[#This Row],[w]]/Table2[Band Width]))</f>
        <v>4</v>
      </c>
      <c r="I553" s="3" cm="1">
        <f t="array" ref="I553">MIN(Table2[num_loops],_xlfn.FLOOR.MATH((Table2[w_sections]-Table1[[#This Row],[w]])/Table2[Band Width]))</f>
        <v>1</v>
      </c>
      <c r="J553" s="3">
        <f>MIN(Table1[[#This Row],[ring based on ascending w]],Table1[[#This Row],[ring based on descending w]])</f>
        <v>1</v>
      </c>
      <c r="L553" s="3">
        <f>MIN(Table1[[#This Row],[ring based on H]],Table1[[#This Row],[Ring based on W]])</f>
        <v>1</v>
      </c>
      <c r="M553" s="3" cm="1">
        <f t="array" ref="M5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54" spans="2:13" x14ac:dyDescent="0.45">
      <c r="B554" s="1">
        <f t="shared" si="16"/>
        <v>9</v>
      </c>
      <c r="C554" s="1">
        <f t="shared" si="17"/>
        <v>41</v>
      </c>
      <c r="D554" s="3" cm="1">
        <f t="array" ref="D554">MIN(Table2[num_loops],_xlfn.FLOOR.MATH(Table1[[#This Row],[h]]/Table2[Band Width]))</f>
        <v>1</v>
      </c>
      <c r="E554" s="3" cm="1">
        <f t="array" ref="E554">MIN(Table2[num_loops],_xlfn.FLOOR.MATH((Table2[h_sections]-Table1[[#This Row],[h]])/Table2[Band Width]))</f>
        <v>4</v>
      </c>
      <c r="F554" s="3">
        <f>MIN(Table1[[#This Row],[ring based on ascending h]],Table1[[#This Row],[ring based on descending h]])</f>
        <v>1</v>
      </c>
      <c r="G554" s="3"/>
      <c r="H554" s="3" cm="1">
        <f t="array" ref="H554">MIN(Table2[num_loops],_xlfn.FLOOR.MATH(Table1[[#This Row],[w]]/Table2[Band Width]))</f>
        <v>4</v>
      </c>
      <c r="I554" s="3" cm="1">
        <f t="array" ref="I554">MIN(Table2[num_loops],_xlfn.FLOOR.MATH((Table2[w_sections]-Table1[[#This Row],[w]])/Table2[Band Width]))</f>
        <v>1</v>
      </c>
      <c r="J554" s="3">
        <f>MIN(Table1[[#This Row],[ring based on ascending w]],Table1[[#This Row],[ring based on descending w]])</f>
        <v>1</v>
      </c>
      <c r="L554" s="3">
        <f>MIN(Table1[[#This Row],[ring based on H]],Table1[[#This Row],[Ring based on W]])</f>
        <v>1</v>
      </c>
      <c r="M554" s="3" cm="1">
        <f t="array" ref="M5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55" spans="2:13" x14ac:dyDescent="0.45">
      <c r="B555" s="1">
        <f t="shared" si="16"/>
        <v>9</v>
      </c>
      <c r="C555" s="1">
        <f t="shared" si="17"/>
        <v>42</v>
      </c>
      <c r="D555" s="3" cm="1">
        <f t="array" ref="D555">MIN(Table2[num_loops],_xlfn.FLOOR.MATH(Table1[[#This Row],[h]]/Table2[Band Width]))</f>
        <v>1</v>
      </c>
      <c r="E555" s="3" cm="1">
        <f t="array" ref="E555">MIN(Table2[num_loops],_xlfn.FLOOR.MATH((Table2[h_sections]-Table1[[#This Row],[h]])/Table2[Band Width]))</f>
        <v>4</v>
      </c>
      <c r="F555" s="3">
        <f>MIN(Table1[[#This Row],[ring based on ascending h]],Table1[[#This Row],[ring based on descending h]])</f>
        <v>1</v>
      </c>
      <c r="G555" s="3"/>
      <c r="H555" s="3" cm="1">
        <f t="array" ref="H555">MIN(Table2[num_loops],_xlfn.FLOOR.MATH(Table1[[#This Row],[w]]/Table2[Band Width]))</f>
        <v>4</v>
      </c>
      <c r="I555" s="3" cm="1">
        <f t="array" ref="I555">MIN(Table2[num_loops],_xlfn.FLOOR.MATH((Table2[w_sections]-Table1[[#This Row],[w]])/Table2[Band Width]))</f>
        <v>1</v>
      </c>
      <c r="J555" s="3">
        <f>MIN(Table1[[#This Row],[ring based on ascending w]],Table1[[#This Row],[ring based on descending w]])</f>
        <v>1</v>
      </c>
      <c r="L555" s="3">
        <f>MIN(Table1[[#This Row],[ring based on H]],Table1[[#This Row],[Ring based on W]])</f>
        <v>1</v>
      </c>
      <c r="M555" s="3" cm="1">
        <f t="array" ref="M5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56" spans="2:13" x14ac:dyDescent="0.45">
      <c r="B556" s="1">
        <f t="shared" si="16"/>
        <v>9</v>
      </c>
      <c r="C556" s="1">
        <f t="shared" si="17"/>
        <v>43</v>
      </c>
      <c r="D556" s="3" cm="1">
        <f t="array" ref="D556">MIN(Table2[num_loops],_xlfn.FLOOR.MATH(Table1[[#This Row],[h]]/Table2[Band Width]))</f>
        <v>1</v>
      </c>
      <c r="E556" s="3" cm="1">
        <f t="array" ref="E556">MIN(Table2[num_loops],_xlfn.FLOOR.MATH((Table2[h_sections]-Table1[[#This Row],[h]])/Table2[Band Width]))</f>
        <v>4</v>
      </c>
      <c r="F556" s="3">
        <f>MIN(Table1[[#This Row],[ring based on ascending h]],Table1[[#This Row],[ring based on descending h]])</f>
        <v>1</v>
      </c>
      <c r="G556" s="3"/>
      <c r="H556" s="3" cm="1">
        <f t="array" ref="H556">MIN(Table2[num_loops],_xlfn.FLOOR.MATH(Table1[[#This Row],[w]]/Table2[Band Width]))</f>
        <v>4</v>
      </c>
      <c r="I556" s="3" cm="1">
        <f t="array" ref="I556">MIN(Table2[num_loops],_xlfn.FLOOR.MATH((Table2[w_sections]-Table1[[#This Row],[w]])/Table2[Band Width]))</f>
        <v>1</v>
      </c>
      <c r="J556" s="3">
        <f>MIN(Table1[[#This Row],[ring based on ascending w]],Table1[[#This Row],[ring based on descending w]])</f>
        <v>1</v>
      </c>
      <c r="L556" s="3">
        <f>MIN(Table1[[#This Row],[ring based on H]],Table1[[#This Row],[Ring based on W]])</f>
        <v>1</v>
      </c>
      <c r="M556" s="3" cm="1">
        <f t="array" ref="M5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57" spans="2:13" x14ac:dyDescent="0.45">
      <c r="B557" s="1">
        <f t="shared" si="16"/>
        <v>9</v>
      </c>
      <c r="C557" s="1">
        <f t="shared" si="17"/>
        <v>44</v>
      </c>
      <c r="D557" s="3" cm="1">
        <f t="array" ref="D557">MIN(Table2[num_loops],_xlfn.FLOOR.MATH(Table1[[#This Row],[h]]/Table2[Band Width]))</f>
        <v>1</v>
      </c>
      <c r="E557" s="3" cm="1">
        <f t="array" ref="E557">MIN(Table2[num_loops],_xlfn.FLOOR.MATH((Table2[h_sections]-Table1[[#This Row],[h]])/Table2[Band Width]))</f>
        <v>4</v>
      </c>
      <c r="F557" s="3">
        <f>MIN(Table1[[#This Row],[ring based on ascending h]],Table1[[#This Row],[ring based on descending h]])</f>
        <v>1</v>
      </c>
      <c r="G557" s="3"/>
      <c r="H557" s="3" cm="1">
        <f t="array" ref="H557">MIN(Table2[num_loops],_xlfn.FLOOR.MATH(Table1[[#This Row],[w]]/Table2[Band Width]))</f>
        <v>4</v>
      </c>
      <c r="I557" s="3" cm="1">
        <f t="array" ref="I557">MIN(Table2[num_loops],_xlfn.FLOOR.MATH((Table2[w_sections]-Table1[[#This Row],[w]])/Table2[Band Width]))</f>
        <v>1</v>
      </c>
      <c r="J557" s="3">
        <f>MIN(Table1[[#This Row],[ring based on ascending w]],Table1[[#This Row],[ring based on descending w]])</f>
        <v>1</v>
      </c>
      <c r="L557" s="3">
        <f>MIN(Table1[[#This Row],[ring based on H]],Table1[[#This Row],[Ring based on W]])</f>
        <v>1</v>
      </c>
      <c r="M557" s="3" cm="1">
        <f t="array" ref="M5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58" spans="2:13" x14ac:dyDescent="0.45">
      <c r="B558" s="1">
        <f t="shared" si="16"/>
        <v>9</v>
      </c>
      <c r="C558" s="1">
        <f t="shared" si="17"/>
        <v>45</v>
      </c>
      <c r="D558" s="3" cm="1">
        <f t="array" ref="D558">MIN(Table2[num_loops],_xlfn.FLOOR.MATH(Table1[[#This Row],[h]]/Table2[Band Width]))</f>
        <v>1</v>
      </c>
      <c r="E558" s="3" cm="1">
        <f t="array" ref="E558">MIN(Table2[num_loops],_xlfn.FLOOR.MATH((Table2[h_sections]-Table1[[#This Row],[h]])/Table2[Band Width]))</f>
        <v>4</v>
      </c>
      <c r="F558" s="3">
        <f>MIN(Table1[[#This Row],[ring based on ascending h]],Table1[[#This Row],[ring based on descending h]])</f>
        <v>1</v>
      </c>
      <c r="G558" s="3"/>
      <c r="H558" s="3" cm="1">
        <f t="array" ref="H558">MIN(Table2[num_loops],_xlfn.FLOOR.MATH(Table1[[#This Row],[w]]/Table2[Band Width]))</f>
        <v>4</v>
      </c>
      <c r="I558" s="3" cm="1">
        <f t="array" ref="I558">MIN(Table2[num_loops],_xlfn.FLOOR.MATH((Table2[w_sections]-Table1[[#This Row],[w]])/Table2[Band Width]))</f>
        <v>0</v>
      </c>
      <c r="J558" s="3">
        <f>MIN(Table1[[#This Row],[ring based on ascending w]],Table1[[#This Row],[ring based on descending w]])</f>
        <v>0</v>
      </c>
      <c r="L558" s="3">
        <f>MIN(Table1[[#This Row],[ring based on H]],Table1[[#This Row],[Ring based on W]])</f>
        <v>0</v>
      </c>
      <c r="M558" s="3" cm="1">
        <f t="array" ref="M5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59" spans="2:13" x14ac:dyDescent="0.45">
      <c r="B559" s="1">
        <f t="shared" si="16"/>
        <v>9</v>
      </c>
      <c r="C559" s="1">
        <f t="shared" si="17"/>
        <v>46</v>
      </c>
      <c r="D559" s="3" cm="1">
        <f t="array" ref="D559">MIN(Table2[num_loops],_xlfn.FLOOR.MATH(Table1[[#This Row],[h]]/Table2[Band Width]))</f>
        <v>1</v>
      </c>
      <c r="E559" s="3" cm="1">
        <f t="array" ref="E559">MIN(Table2[num_loops],_xlfn.FLOOR.MATH((Table2[h_sections]-Table1[[#This Row],[h]])/Table2[Band Width]))</f>
        <v>4</v>
      </c>
      <c r="F559" s="3">
        <f>MIN(Table1[[#This Row],[ring based on ascending h]],Table1[[#This Row],[ring based on descending h]])</f>
        <v>1</v>
      </c>
      <c r="G559" s="3"/>
      <c r="H559" s="3" cm="1">
        <f t="array" ref="H559">MIN(Table2[num_loops],_xlfn.FLOOR.MATH(Table1[[#This Row],[w]]/Table2[Band Width]))</f>
        <v>4</v>
      </c>
      <c r="I559" s="3" cm="1">
        <f t="array" ref="I559">MIN(Table2[num_loops],_xlfn.FLOOR.MATH((Table2[w_sections]-Table1[[#This Row],[w]])/Table2[Band Width]))</f>
        <v>0</v>
      </c>
      <c r="J559" s="3">
        <f>MIN(Table1[[#This Row],[ring based on ascending w]],Table1[[#This Row],[ring based on descending w]])</f>
        <v>0</v>
      </c>
      <c r="L559" s="3">
        <f>MIN(Table1[[#This Row],[ring based on H]],Table1[[#This Row],[Ring based on W]])</f>
        <v>0</v>
      </c>
      <c r="M559" s="3" cm="1">
        <f t="array" ref="M5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60" spans="2:13" x14ac:dyDescent="0.45">
      <c r="B560" s="1">
        <f t="shared" si="16"/>
        <v>9</v>
      </c>
      <c r="C560" s="1">
        <f t="shared" si="17"/>
        <v>47</v>
      </c>
      <c r="D560" s="3" cm="1">
        <f t="array" ref="D560">MIN(Table2[num_loops],_xlfn.FLOOR.MATH(Table1[[#This Row],[h]]/Table2[Band Width]))</f>
        <v>1</v>
      </c>
      <c r="E560" s="3" cm="1">
        <f t="array" ref="E560">MIN(Table2[num_loops],_xlfn.FLOOR.MATH((Table2[h_sections]-Table1[[#This Row],[h]])/Table2[Band Width]))</f>
        <v>4</v>
      </c>
      <c r="F560" s="3">
        <f>MIN(Table1[[#This Row],[ring based on ascending h]],Table1[[#This Row],[ring based on descending h]])</f>
        <v>1</v>
      </c>
      <c r="G560" s="3"/>
      <c r="H560" s="3" cm="1">
        <f t="array" ref="H560">MIN(Table2[num_loops],_xlfn.FLOOR.MATH(Table1[[#This Row],[w]]/Table2[Band Width]))</f>
        <v>4</v>
      </c>
      <c r="I560" s="3" cm="1">
        <f t="array" ref="I560">MIN(Table2[num_loops],_xlfn.FLOOR.MATH((Table2[w_sections]-Table1[[#This Row],[w]])/Table2[Band Width]))</f>
        <v>0</v>
      </c>
      <c r="J560" s="3">
        <f>MIN(Table1[[#This Row],[ring based on ascending w]],Table1[[#This Row],[ring based on descending w]])</f>
        <v>0</v>
      </c>
      <c r="L560" s="3">
        <f>MIN(Table1[[#This Row],[ring based on H]],Table1[[#This Row],[Ring based on W]])</f>
        <v>0</v>
      </c>
      <c r="M560" s="3" cm="1">
        <f t="array" ref="M5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61" spans="2:13" x14ac:dyDescent="0.45">
      <c r="B561" s="1">
        <f t="shared" si="16"/>
        <v>9</v>
      </c>
      <c r="C561" s="1">
        <f t="shared" si="17"/>
        <v>48</v>
      </c>
      <c r="D561" s="3" cm="1">
        <f t="array" ref="D561">MIN(Table2[num_loops],_xlfn.FLOOR.MATH(Table1[[#This Row],[h]]/Table2[Band Width]))</f>
        <v>1</v>
      </c>
      <c r="E561" s="3" cm="1">
        <f t="array" ref="E561">MIN(Table2[num_loops],_xlfn.FLOOR.MATH((Table2[h_sections]-Table1[[#This Row],[h]])/Table2[Band Width]))</f>
        <v>4</v>
      </c>
      <c r="F561" s="3">
        <f>MIN(Table1[[#This Row],[ring based on ascending h]],Table1[[#This Row],[ring based on descending h]])</f>
        <v>1</v>
      </c>
      <c r="G561" s="3"/>
      <c r="H561" s="3" cm="1">
        <f t="array" ref="H561">MIN(Table2[num_loops],_xlfn.FLOOR.MATH(Table1[[#This Row],[w]]/Table2[Band Width]))</f>
        <v>4</v>
      </c>
      <c r="I561" s="3" cm="1">
        <f t="array" ref="I561">MIN(Table2[num_loops],_xlfn.FLOOR.MATH((Table2[w_sections]-Table1[[#This Row],[w]])/Table2[Band Width]))</f>
        <v>0</v>
      </c>
      <c r="J561" s="3">
        <f>MIN(Table1[[#This Row],[ring based on ascending w]],Table1[[#This Row],[ring based on descending w]])</f>
        <v>0</v>
      </c>
      <c r="L561" s="3">
        <f>MIN(Table1[[#This Row],[ring based on H]],Table1[[#This Row],[Ring based on W]])</f>
        <v>0</v>
      </c>
      <c r="M561" s="3" cm="1">
        <f t="array" ref="M5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62" spans="2:13" x14ac:dyDescent="0.45">
      <c r="B562" s="1">
        <f t="shared" ref="B562:B625" si="18">B512+1</f>
        <v>9</v>
      </c>
      <c r="C562" s="1">
        <f t="shared" ref="C562:C625" si="19">C512</f>
        <v>49</v>
      </c>
      <c r="D562" s="3" cm="1">
        <f t="array" ref="D562">MIN(Table2[num_loops],_xlfn.FLOOR.MATH(Table1[[#This Row],[h]]/Table2[Band Width]))</f>
        <v>1</v>
      </c>
      <c r="E562" s="3" cm="1">
        <f t="array" ref="E562">MIN(Table2[num_loops],_xlfn.FLOOR.MATH((Table2[h_sections]-Table1[[#This Row],[h]])/Table2[Band Width]))</f>
        <v>4</v>
      </c>
      <c r="F562" s="3">
        <f>MIN(Table1[[#This Row],[ring based on ascending h]],Table1[[#This Row],[ring based on descending h]])</f>
        <v>1</v>
      </c>
      <c r="G562" s="3"/>
      <c r="H562" s="3" cm="1">
        <f t="array" ref="H562">MIN(Table2[num_loops],_xlfn.FLOOR.MATH(Table1[[#This Row],[w]]/Table2[Band Width]))</f>
        <v>4</v>
      </c>
      <c r="I562" s="3" cm="1">
        <f t="array" ref="I562">MIN(Table2[num_loops],_xlfn.FLOOR.MATH((Table2[w_sections]-Table1[[#This Row],[w]])/Table2[Band Width]))</f>
        <v>0</v>
      </c>
      <c r="J562" s="3">
        <f>MIN(Table1[[#This Row],[ring based on ascending w]],Table1[[#This Row],[ring based on descending w]])</f>
        <v>0</v>
      </c>
      <c r="L562" s="3">
        <f>MIN(Table1[[#This Row],[ring based on H]],Table1[[#This Row],[Ring based on W]])</f>
        <v>0</v>
      </c>
      <c r="M562" s="3" cm="1">
        <f t="array" ref="M5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63" spans="2:13" x14ac:dyDescent="0.45">
      <c r="B563" s="1">
        <f t="shared" si="18"/>
        <v>10</v>
      </c>
      <c r="C563" s="1">
        <f t="shared" si="19"/>
        <v>0</v>
      </c>
      <c r="D563" s="3" cm="1">
        <f t="array" ref="D563">MIN(Table2[num_loops],_xlfn.FLOOR.MATH(Table1[[#This Row],[h]]/Table2[Band Width]))</f>
        <v>2</v>
      </c>
      <c r="E563" s="3" cm="1">
        <f t="array" ref="E563">MIN(Table2[num_loops],_xlfn.FLOOR.MATH((Table2[h_sections]-Table1[[#This Row],[h]])/Table2[Band Width]))</f>
        <v>4</v>
      </c>
      <c r="F563" s="3">
        <f>MIN(Table1[[#This Row],[ring based on ascending h]],Table1[[#This Row],[ring based on descending h]])</f>
        <v>2</v>
      </c>
      <c r="G563" s="3"/>
      <c r="H563" s="3" cm="1">
        <f t="array" ref="H563">MIN(Table2[num_loops],_xlfn.FLOOR.MATH(Table1[[#This Row],[w]]/Table2[Band Width]))</f>
        <v>0</v>
      </c>
      <c r="I563" s="3" cm="1">
        <f t="array" ref="I563">MIN(Table2[num_loops],_xlfn.FLOOR.MATH((Table2[w_sections]-Table1[[#This Row],[w]])/Table2[Band Width]))</f>
        <v>4</v>
      </c>
      <c r="J563" s="3">
        <f>MIN(Table1[[#This Row],[ring based on ascending w]],Table1[[#This Row],[ring based on descending w]])</f>
        <v>0</v>
      </c>
      <c r="L563" s="3">
        <f>MIN(Table1[[#This Row],[ring based on H]],Table1[[#This Row],[Ring based on W]])</f>
        <v>0</v>
      </c>
      <c r="M563" s="3" cm="1">
        <f t="array" ref="M5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64" spans="2:13" x14ac:dyDescent="0.45">
      <c r="B564" s="1">
        <f t="shared" si="18"/>
        <v>10</v>
      </c>
      <c r="C564" s="1">
        <f t="shared" si="19"/>
        <v>1</v>
      </c>
      <c r="D564" s="3" cm="1">
        <f t="array" ref="D564">MIN(Table2[num_loops],_xlfn.FLOOR.MATH(Table1[[#This Row],[h]]/Table2[Band Width]))</f>
        <v>2</v>
      </c>
      <c r="E564" s="3" cm="1">
        <f t="array" ref="E564">MIN(Table2[num_loops],_xlfn.FLOOR.MATH((Table2[h_sections]-Table1[[#This Row],[h]])/Table2[Band Width]))</f>
        <v>4</v>
      </c>
      <c r="F564" s="3">
        <f>MIN(Table1[[#This Row],[ring based on ascending h]],Table1[[#This Row],[ring based on descending h]])</f>
        <v>2</v>
      </c>
      <c r="G564" s="3"/>
      <c r="H564" s="3" cm="1">
        <f t="array" ref="H564">MIN(Table2[num_loops],_xlfn.FLOOR.MATH(Table1[[#This Row],[w]]/Table2[Band Width]))</f>
        <v>0</v>
      </c>
      <c r="I564" s="3" cm="1">
        <f t="array" ref="I564">MIN(Table2[num_loops],_xlfn.FLOOR.MATH((Table2[w_sections]-Table1[[#This Row],[w]])/Table2[Band Width]))</f>
        <v>4</v>
      </c>
      <c r="J564" s="3">
        <f>MIN(Table1[[#This Row],[ring based on ascending w]],Table1[[#This Row],[ring based on descending w]])</f>
        <v>0</v>
      </c>
      <c r="L564" s="3">
        <f>MIN(Table1[[#This Row],[ring based on H]],Table1[[#This Row],[Ring based on W]])</f>
        <v>0</v>
      </c>
      <c r="M564" s="3" cm="1">
        <f t="array" ref="M5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65" spans="2:13" x14ac:dyDescent="0.45">
      <c r="B565" s="1">
        <f t="shared" si="18"/>
        <v>10</v>
      </c>
      <c r="C565" s="1">
        <f t="shared" si="19"/>
        <v>2</v>
      </c>
      <c r="D565" s="3" cm="1">
        <f t="array" ref="D565">MIN(Table2[num_loops],_xlfn.FLOOR.MATH(Table1[[#This Row],[h]]/Table2[Band Width]))</f>
        <v>2</v>
      </c>
      <c r="E565" s="3" cm="1">
        <f t="array" ref="E565">MIN(Table2[num_loops],_xlfn.FLOOR.MATH((Table2[h_sections]-Table1[[#This Row],[h]])/Table2[Band Width]))</f>
        <v>4</v>
      </c>
      <c r="F565" s="3">
        <f>MIN(Table1[[#This Row],[ring based on ascending h]],Table1[[#This Row],[ring based on descending h]])</f>
        <v>2</v>
      </c>
      <c r="G565" s="3"/>
      <c r="H565" s="3" cm="1">
        <f t="array" ref="H565">MIN(Table2[num_loops],_xlfn.FLOOR.MATH(Table1[[#This Row],[w]]/Table2[Band Width]))</f>
        <v>0</v>
      </c>
      <c r="I565" s="3" cm="1">
        <f t="array" ref="I565">MIN(Table2[num_loops],_xlfn.FLOOR.MATH((Table2[w_sections]-Table1[[#This Row],[w]])/Table2[Band Width]))</f>
        <v>4</v>
      </c>
      <c r="J565" s="3">
        <f>MIN(Table1[[#This Row],[ring based on ascending w]],Table1[[#This Row],[ring based on descending w]])</f>
        <v>0</v>
      </c>
      <c r="L565" s="3">
        <f>MIN(Table1[[#This Row],[ring based on H]],Table1[[#This Row],[Ring based on W]])</f>
        <v>0</v>
      </c>
      <c r="M565" s="3" cm="1">
        <f t="array" ref="M5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66" spans="2:13" x14ac:dyDescent="0.45">
      <c r="B566" s="1">
        <f t="shared" si="18"/>
        <v>10</v>
      </c>
      <c r="C566" s="1">
        <f t="shared" si="19"/>
        <v>3</v>
      </c>
      <c r="D566" s="3" cm="1">
        <f t="array" ref="D566">MIN(Table2[num_loops],_xlfn.FLOOR.MATH(Table1[[#This Row],[h]]/Table2[Band Width]))</f>
        <v>2</v>
      </c>
      <c r="E566" s="3" cm="1">
        <f t="array" ref="E566">MIN(Table2[num_loops],_xlfn.FLOOR.MATH((Table2[h_sections]-Table1[[#This Row],[h]])/Table2[Band Width]))</f>
        <v>4</v>
      </c>
      <c r="F566" s="3">
        <f>MIN(Table1[[#This Row],[ring based on ascending h]],Table1[[#This Row],[ring based on descending h]])</f>
        <v>2</v>
      </c>
      <c r="G566" s="3"/>
      <c r="H566" s="3" cm="1">
        <f t="array" ref="H566">MIN(Table2[num_loops],_xlfn.FLOOR.MATH(Table1[[#This Row],[w]]/Table2[Band Width]))</f>
        <v>0</v>
      </c>
      <c r="I566" s="3" cm="1">
        <f t="array" ref="I566">MIN(Table2[num_loops],_xlfn.FLOOR.MATH((Table2[w_sections]-Table1[[#This Row],[w]])/Table2[Band Width]))</f>
        <v>4</v>
      </c>
      <c r="J566" s="3">
        <f>MIN(Table1[[#This Row],[ring based on ascending w]],Table1[[#This Row],[ring based on descending w]])</f>
        <v>0</v>
      </c>
      <c r="L566" s="3">
        <f>MIN(Table1[[#This Row],[ring based on H]],Table1[[#This Row],[Ring based on W]])</f>
        <v>0</v>
      </c>
      <c r="M566" s="3" cm="1">
        <f t="array" ref="M5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67" spans="2:13" x14ac:dyDescent="0.45">
      <c r="B567" s="1">
        <f t="shared" si="18"/>
        <v>10</v>
      </c>
      <c r="C567" s="1">
        <f t="shared" si="19"/>
        <v>4</v>
      </c>
      <c r="D567" s="3" cm="1">
        <f t="array" ref="D567">MIN(Table2[num_loops],_xlfn.FLOOR.MATH(Table1[[#This Row],[h]]/Table2[Band Width]))</f>
        <v>2</v>
      </c>
      <c r="E567" s="3" cm="1">
        <f t="array" ref="E567">MIN(Table2[num_loops],_xlfn.FLOOR.MATH((Table2[h_sections]-Table1[[#This Row],[h]])/Table2[Band Width]))</f>
        <v>4</v>
      </c>
      <c r="F567" s="3">
        <f>MIN(Table1[[#This Row],[ring based on ascending h]],Table1[[#This Row],[ring based on descending h]])</f>
        <v>2</v>
      </c>
      <c r="G567" s="3"/>
      <c r="H567" s="3" cm="1">
        <f t="array" ref="H567">MIN(Table2[num_loops],_xlfn.FLOOR.MATH(Table1[[#This Row],[w]]/Table2[Band Width]))</f>
        <v>0</v>
      </c>
      <c r="I567" s="3" cm="1">
        <f t="array" ref="I567">MIN(Table2[num_loops],_xlfn.FLOOR.MATH((Table2[w_sections]-Table1[[#This Row],[w]])/Table2[Band Width]))</f>
        <v>4</v>
      </c>
      <c r="J567" s="3">
        <f>MIN(Table1[[#This Row],[ring based on ascending w]],Table1[[#This Row],[ring based on descending w]])</f>
        <v>0</v>
      </c>
      <c r="L567" s="3">
        <f>MIN(Table1[[#This Row],[ring based on H]],Table1[[#This Row],[Ring based on W]])</f>
        <v>0</v>
      </c>
      <c r="M567" s="3" cm="1">
        <f t="array" ref="M5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568" spans="2:13" x14ac:dyDescent="0.45">
      <c r="B568" s="1">
        <f t="shared" si="18"/>
        <v>10</v>
      </c>
      <c r="C568" s="1">
        <f t="shared" si="19"/>
        <v>5</v>
      </c>
      <c r="D568" s="3" cm="1">
        <f t="array" ref="D568">MIN(Table2[num_loops],_xlfn.FLOOR.MATH(Table1[[#This Row],[h]]/Table2[Band Width]))</f>
        <v>2</v>
      </c>
      <c r="E568" s="3" cm="1">
        <f t="array" ref="E568">MIN(Table2[num_loops],_xlfn.FLOOR.MATH((Table2[h_sections]-Table1[[#This Row],[h]])/Table2[Band Width]))</f>
        <v>4</v>
      </c>
      <c r="F568" s="3">
        <f>MIN(Table1[[#This Row],[ring based on ascending h]],Table1[[#This Row],[ring based on descending h]])</f>
        <v>2</v>
      </c>
      <c r="G568" s="3"/>
      <c r="H568" s="3" cm="1">
        <f t="array" ref="H568">MIN(Table2[num_loops],_xlfn.FLOOR.MATH(Table1[[#This Row],[w]]/Table2[Band Width]))</f>
        <v>1</v>
      </c>
      <c r="I568" s="3" cm="1">
        <f t="array" ref="I568">MIN(Table2[num_loops],_xlfn.FLOOR.MATH((Table2[w_sections]-Table1[[#This Row],[w]])/Table2[Band Width]))</f>
        <v>4</v>
      </c>
      <c r="J568" s="3">
        <f>MIN(Table1[[#This Row],[ring based on ascending w]],Table1[[#This Row],[ring based on descending w]])</f>
        <v>1</v>
      </c>
      <c r="L568" s="3">
        <f>MIN(Table1[[#This Row],[ring based on H]],Table1[[#This Row],[Ring based on W]])</f>
        <v>1</v>
      </c>
      <c r="M568" s="3" cm="1">
        <f t="array" ref="M5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69" spans="2:13" x14ac:dyDescent="0.45">
      <c r="B569" s="1">
        <f t="shared" si="18"/>
        <v>10</v>
      </c>
      <c r="C569" s="1">
        <f t="shared" si="19"/>
        <v>6</v>
      </c>
      <c r="D569" s="3" cm="1">
        <f t="array" ref="D569">MIN(Table2[num_loops],_xlfn.FLOOR.MATH(Table1[[#This Row],[h]]/Table2[Band Width]))</f>
        <v>2</v>
      </c>
      <c r="E569" s="3" cm="1">
        <f t="array" ref="E569">MIN(Table2[num_loops],_xlfn.FLOOR.MATH((Table2[h_sections]-Table1[[#This Row],[h]])/Table2[Band Width]))</f>
        <v>4</v>
      </c>
      <c r="F569" s="3">
        <f>MIN(Table1[[#This Row],[ring based on ascending h]],Table1[[#This Row],[ring based on descending h]])</f>
        <v>2</v>
      </c>
      <c r="G569" s="3"/>
      <c r="H569" s="3" cm="1">
        <f t="array" ref="H569">MIN(Table2[num_loops],_xlfn.FLOOR.MATH(Table1[[#This Row],[w]]/Table2[Band Width]))</f>
        <v>1</v>
      </c>
      <c r="I569" s="3" cm="1">
        <f t="array" ref="I569">MIN(Table2[num_loops],_xlfn.FLOOR.MATH((Table2[w_sections]-Table1[[#This Row],[w]])/Table2[Band Width]))</f>
        <v>4</v>
      </c>
      <c r="J569" s="3">
        <f>MIN(Table1[[#This Row],[ring based on ascending w]],Table1[[#This Row],[ring based on descending w]])</f>
        <v>1</v>
      </c>
      <c r="L569" s="3">
        <f>MIN(Table1[[#This Row],[ring based on H]],Table1[[#This Row],[Ring based on W]])</f>
        <v>1</v>
      </c>
      <c r="M569" s="3" cm="1">
        <f t="array" ref="M5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70" spans="2:13" x14ac:dyDescent="0.45">
      <c r="B570" s="1">
        <f t="shared" si="18"/>
        <v>10</v>
      </c>
      <c r="C570" s="1">
        <f t="shared" si="19"/>
        <v>7</v>
      </c>
      <c r="D570" s="3" cm="1">
        <f t="array" ref="D570">MIN(Table2[num_loops],_xlfn.FLOOR.MATH(Table1[[#This Row],[h]]/Table2[Band Width]))</f>
        <v>2</v>
      </c>
      <c r="E570" s="3" cm="1">
        <f t="array" ref="E570">MIN(Table2[num_loops],_xlfn.FLOOR.MATH((Table2[h_sections]-Table1[[#This Row],[h]])/Table2[Band Width]))</f>
        <v>4</v>
      </c>
      <c r="F570" s="3">
        <f>MIN(Table1[[#This Row],[ring based on ascending h]],Table1[[#This Row],[ring based on descending h]])</f>
        <v>2</v>
      </c>
      <c r="G570" s="3"/>
      <c r="H570" s="3" cm="1">
        <f t="array" ref="H570">MIN(Table2[num_loops],_xlfn.FLOOR.MATH(Table1[[#This Row],[w]]/Table2[Band Width]))</f>
        <v>1</v>
      </c>
      <c r="I570" s="3" cm="1">
        <f t="array" ref="I570">MIN(Table2[num_loops],_xlfn.FLOOR.MATH((Table2[w_sections]-Table1[[#This Row],[w]])/Table2[Band Width]))</f>
        <v>4</v>
      </c>
      <c r="J570" s="3">
        <f>MIN(Table1[[#This Row],[ring based on ascending w]],Table1[[#This Row],[ring based on descending w]])</f>
        <v>1</v>
      </c>
      <c r="L570" s="3">
        <f>MIN(Table1[[#This Row],[ring based on H]],Table1[[#This Row],[Ring based on W]])</f>
        <v>1</v>
      </c>
      <c r="M570" s="3" cm="1">
        <f t="array" ref="M5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71" spans="2:13" x14ac:dyDescent="0.45">
      <c r="B571" s="1">
        <f t="shared" si="18"/>
        <v>10</v>
      </c>
      <c r="C571" s="1">
        <f t="shared" si="19"/>
        <v>8</v>
      </c>
      <c r="D571" s="3" cm="1">
        <f t="array" ref="D571">MIN(Table2[num_loops],_xlfn.FLOOR.MATH(Table1[[#This Row],[h]]/Table2[Band Width]))</f>
        <v>2</v>
      </c>
      <c r="E571" s="3" cm="1">
        <f t="array" ref="E571">MIN(Table2[num_loops],_xlfn.FLOOR.MATH((Table2[h_sections]-Table1[[#This Row],[h]])/Table2[Band Width]))</f>
        <v>4</v>
      </c>
      <c r="F571" s="3">
        <f>MIN(Table1[[#This Row],[ring based on ascending h]],Table1[[#This Row],[ring based on descending h]])</f>
        <v>2</v>
      </c>
      <c r="G571" s="3"/>
      <c r="H571" s="3" cm="1">
        <f t="array" ref="H571">MIN(Table2[num_loops],_xlfn.FLOOR.MATH(Table1[[#This Row],[w]]/Table2[Band Width]))</f>
        <v>1</v>
      </c>
      <c r="I571" s="3" cm="1">
        <f t="array" ref="I571">MIN(Table2[num_loops],_xlfn.FLOOR.MATH((Table2[w_sections]-Table1[[#This Row],[w]])/Table2[Band Width]))</f>
        <v>4</v>
      </c>
      <c r="J571" s="3">
        <f>MIN(Table1[[#This Row],[ring based on ascending w]],Table1[[#This Row],[ring based on descending w]])</f>
        <v>1</v>
      </c>
      <c r="L571" s="3">
        <f>MIN(Table1[[#This Row],[ring based on H]],Table1[[#This Row],[Ring based on W]])</f>
        <v>1</v>
      </c>
      <c r="M571" s="3" cm="1">
        <f t="array" ref="M5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72" spans="2:13" x14ac:dyDescent="0.45">
      <c r="B572" s="1">
        <f t="shared" si="18"/>
        <v>10</v>
      </c>
      <c r="C572" s="1">
        <f t="shared" si="19"/>
        <v>9</v>
      </c>
      <c r="D572" s="3" cm="1">
        <f t="array" ref="D572">MIN(Table2[num_loops],_xlfn.FLOOR.MATH(Table1[[#This Row],[h]]/Table2[Band Width]))</f>
        <v>2</v>
      </c>
      <c r="E572" s="3" cm="1">
        <f t="array" ref="E572">MIN(Table2[num_loops],_xlfn.FLOOR.MATH((Table2[h_sections]-Table1[[#This Row],[h]])/Table2[Band Width]))</f>
        <v>4</v>
      </c>
      <c r="F572" s="3">
        <f>MIN(Table1[[#This Row],[ring based on ascending h]],Table1[[#This Row],[ring based on descending h]])</f>
        <v>2</v>
      </c>
      <c r="G572" s="3"/>
      <c r="H572" s="3" cm="1">
        <f t="array" ref="H572">MIN(Table2[num_loops],_xlfn.FLOOR.MATH(Table1[[#This Row],[w]]/Table2[Band Width]))</f>
        <v>1</v>
      </c>
      <c r="I572" s="3" cm="1">
        <f t="array" ref="I572">MIN(Table2[num_loops],_xlfn.FLOOR.MATH((Table2[w_sections]-Table1[[#This Row],[w]])/Table2[Band Width]))</f>
        <v>4</v>
      </c>
      <c r="J572" s="3">
        <f>MIN(Table1[[#This Row],[ring based on ascending w]],Table1[[#This Row],[ring based on descending w]])</f>
        <v>1</v>
      </c>
      <c r="L572" s="3">
        <f>MIN(Table1[[#This Row],[ring based on H]],Table1[[#This Row],[Ring based on W]])</f>
        <v>1</v>
      </c>
      <c r="M572" s="3" cm="1">
        <f t="array" ref="M5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573" spans="2:13" x14ac:dyDescent="0.45">
      <c r="B573" s="1">
        <f t="shared" si="18"/>
        <v>10</v>
      </c>
      <c r="C573" s="1">
        <f t="shared" si="19"/>
        <v>10</v>
      </c>
      <c r="D573" s="3" cm="1">
        <f t="array" ref="D573">MIN(Table2[num_loops],_xlfn.FLOOR.MATH(Table1[[#This Row],[h]]/Table2[Band Width]))</f>
        <v>2</v>
      </c>
      <c r="E573" s="3" cm="1">
        <f t="array" ref="E573">MIN(Table2[num_loops],_xlfn.FLOOR.MATH((Table2[h_sections]-Table1[[#This Row],[h]])/Table2[Band Width]))</f>
        <v>4</v>
      </c>
      <c r="F573" s="3">
        <f>MIN(Table1[[#This Row],[ring based on ascending h]],Table1[[#This Row],[ring based on descending h]])</f>
        <v>2</v>
      </c>
      <c r="G573" s="3"/>
      <c r="H573" s="3" cm="1">
        <f t="array" ref="H573">MIN(Table2[num_loops],_xlfn.FLOOR.MATH(Table1[[#This Row],[w]]/Table2[Band Width]))</f>
        <v>2</v>
      </c>
      <c r="I573" s="3" cm="1">
        <f t="array" ref="I573">MIN(Table2[num_loops],_xlfn.FLOOR.MATH((Table2[w_sections]-Table1[[#This Row],[w]])/Table2[Band Width]))</f>
        <v>4</v>
      </c>
      <c r="J573" s="3">
        <f>MIN(Table1[[#This Row],[ring based on ascending w]],Table1[[#This Row],[ring based on descending w]])</f>
        <v>2</v>
      </c>
      <c r="L573" s="3">
        <f>MIN(Table1[[#This Row],[ring based on H]],Table1[[#This Row],[Ring based on W]])</f>
        <v>2</v>
      </c>
      <c r="M573" s="3" cm="1">
        <f t="array" ref="M5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74" spans="2:13" x14ac:dyDescent="0.45">
      <c r="B574" s="1">
        <f t="shared" si="18"/>
        <v>10</v>
      </c>
      <c r="C574" s="1">
        <f t="shared" si="19"/>
        <v>11</v>
      </c>
      <c r="D574" s="3" cm="1">
        <f t="array" ref="D574">MIN(Table2[num_loops],_xlfn.FLOOR.MATH(Table1[[#This Row],[h]]/Table2[Band Width]))</f>
        <v>2</v>
      </c>
      <c r="E574" s="3" cm="1">
        <f t="array" ref="E574">MIN(Table2[num_loops],_xlfn.FLOOR.MATH((Table2[h_sections]-Table1[[#This Row],[h]])/Table2[Band Width]))</f>
        <v>4</v>
      </c>
      <c r="F574" s="3">
        <f>MIN(Table1[[#This Row],[ring based on ascending h]],Table1[[#This Row],[ring based on descending h]])</f>
        <v>2</v>
      </c>
      <c r="G574" s="3"/>
      <c r="H574" s="3" cm="1">
        <f t="array" ref="H574">MIN(Table2[num_loops],_xlfn.FLOOR.MATH(Table1[[#This Row],[w]]/Table2[Band Width]))</f>
        <v>2</v>
      </c>
      <c r="I574" s="3" cm="1">
        <f t="array" ref="I574">MIN(Table2[num_loops],_xlfn.FLOOR.MATH((Table2[w_sections]-Table1[[#This Row],[w]])/Table2[Band Width]))</f>
        <v>4</v>
      </c>
      <c r="J574" s="3">
        <f>MIN(Table1[[#This Row],[ring based on ascending w]],Table1[[#This Row],[ring based on descending w]])</f>
        <v>2</v>
      </c>
      <c r="L574" s="3">
        <f>MIN(Table1[[#This Row],[ring based on H]],Table1[[#This Row],[Ring based on W]])</f>
        <v>2</v>
      </c>
      <c r="M574" s="3" cm="1">
        <f t="array" ref="M5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75" spans="2:13" x14ac:dyDescent="0.45">
      <c r="B575" s="1">
        <f t="shared" si="18"/>
        <v>10</v>
      </c>
      <c r="C575" s="1">
        <f t="shared" si="19"/>
        <v>12</v>
      </c>
      <c r="D575" s="3" cm="1">
        <f t="array" ref="D575">MIN(Table2[num_loops],_xlfn.FLOOR.MATH(Table1[[#This Row],[h]]/Table2[Band Width]))</f>
        <v>2</v>
      </c>
      <c r="E575" s="3" cm="1">
        <f t="array" ref="E575">MIN(Table2[num_loops],_xlfn.FLOOR.MATH((Table2[h_sections]-Table1[[#This Row],[h]])/Table2[Band Width]))</f>
        <v>4</v>
      </c>
      <c r="F575" s="3">
        <f>MIN(Table1[[#This Row],[ring based on ascending h]],Table1[[#This Row],[ring based on descending h]])</f>
        <v>2</v>
      </c>
      <c r="G575" s="3"/>
      <c r="H575" s="3" cm="1">
        <f t="array" ref="H575">MIN(Table2[num_loops],_xlfn.FLOOR.MATH(Table1[[#This Row],[w]]/Table2[Band Width]))</f>
        <v>2</v>
      </c>
      <c r="I575" s="3" cm="1">
        <f t="array" ref="I575">MIN(Table2[num_loops],_xlfn.FLOOR.MATH((Table2[w_sections]-Table1[[#This Row],[w]])/Table2[Band Width]))</f>
        <v>4</v>
      </c>
      <c r="J575" s="3">
        <f>MIN(Table1[[#This Row],[ring based on ascending w]],Table1[[#This Row],[ring based on descending w]])</f>
        <v>2</v>
      </c>
      <c r="L575" s="3">
        <f>MIN(Table1[[#This Row],[ring based on H]],Table1[[#This Row],[Ring based on W]])</f>
        <v>2</v>
      </c>
      <c r="M575" s="3" cm="1">
        <f t="array" ref="M5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76" spans="2:13" x14ac:dyDescent="0.45">
      <c r="B576" s="1">
        <f t="shared" si="18"/>
        <v>10</v>
      </c>
      <c r="C576" s="1">
        <f t="shared" si="19"/>
        <v>13</v>
      </c>
      <c r="D576" s="3" cm="1">
        <f t="array" ref="D576">MIN(Table2[num_loops],_xlfn.FLOOR.MATH(Table1[[#This Row],[h]]/Table2[Band Width]))</f>
        <v>2</v>
      </c>
      <c r="E576" s="3" cm="1">
        <f t="array" ref="E576">MIN(Table2[num_loops],_xlfn.FLOOR.MATH((Table2[h_sections]-Table1[[#This Row],[h]])/Table2[Band Width]))</f>
        <v>4</v>
      </c>
      <c r="F576" s="3">
        <f>MIN(Table1[[#This Row],[ring based on ascending h]],Table1[[#This Row],[ring based on descending h]])</f>
        <v>2</v>
      </c>
      <c r="G576" s="3"/>
      <c r="H576" s="3" cm="1">
        <f t="array" ref="H576">MIN(Table2[num_loops],_xlfn.FLOOR.MATH(Table1[[#This Row],[w]]/Table2[Band Width]))</f>
        <v>2</v>
      </c>
      <c r="I576" s="3" cm="1">
        <f t="array" ref="I576">MIN(Table2[num_loops],_xlfn.FLOOR.MATH((Table2[w_sections]-Table1[[#This Row],[w]])/Table2[Band Width]))</f>
        <v>4</v>
      </c>
      <c r="J576" s="3">
        <f>MIN(Table1[[#This Row],[ring based on ascending w]],Table1[[#This Row],[ring based on descending w]])</f>
        <v>2</v>
      </c>
      <c r="L576" s="3">
        <f>MIN(Table1[[#This Row],[ring based on H]],Table1[[#This Row],[Ring based on W]])</f>
        <v>2</v>
      </c>
      <c r="M576" s="3" cm="1">
        <f t="array" ref="M5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77" spans="2:13" x14ac:dyDescent="0.45">
      <c r="B577" s="1">
        <f t="shared" si="18"/>
        <v>10</v>
      </c>
      <c r="C577" s="1">
        <f t="shared" si="19"/>
        <v>14</v>
      </c>
      <c r="D577" s="3" cm="1">
        <f t="array" ref="D577">MIN(Table2[num_loops],_xlfn.FLOOR.MATH(Table1[[#This Row],[h]]/Table2[Band Width]))</f>
        <v>2</v>
      </c>
      <c r="E577" s="3" cm="1">
        <f t="array" ref="E577">MIN(Table2[num_loops],_xlfn.FLOOR.MATH((Table2[h_sections]-Table1[[#This Row],[h]])/Table2[Band Width]))</f>
        <v>4</v>
      </c>
      <c r="F577" s="3">
        <f>MIN(Table1[[#This Row],[ring based on ascending h]],Table1[[#This Row],[ring based on descending h]])</f>
        <v>2</v>
      </c>
      <c r="G577" s="3"/>
      <c r="H577" s="3" cm="1">
        <f t="array" ref="H577">MIN(Table2[num_loops],_xlfn.FLOOR.MATH(Table1[[#This Row],[w]]/Table2[Band Width]))</f>
        <v>2</v>
      </c>
      <c r="I577" s="3" cm="1">
        <f t="array" ref="I577">MIN(Table2[num_loops],_xlfn.FLOOR.MATH((Table2[w_sections]-Table1[[#This Row],[w]])/Table2[Band Width]))</f>
        <v>4</v>
      </c>
      <c r="J577" s="3">
        <f>MIN(Table1[[#This Row],[ring based on ascending w]],Table1[[#This Row],[ring based on descending w]])</f>
        <v>2</v>
      </c>
      <c r="L577" s="3">
        <f>MIN(Table1[[#This Row],[ring based on H]],Table1[[#This Row],[Ring based on W]])</f>
        <v>2</v>
      </c>
      <c r="M577" s="3" cm="1">
        <f t="array" ref="M5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78" spans="2:13" x14ac:dyDescent="0.45">
      <c r="B578" s="1">
        <f t="shared" si="18"/>
        <v>10</v>
      </c>
      <c r="C578" s="1">
        <f t="shared" si="19"/>
        <v>15</v>
      </c>
      <c r="D578" s="3" cm="1">
        <f t="array" ref="D578">MIN(Table2[num_loops],_xlfn.FLOOR.MATH(Table1[[#This Row],[h]]/Table2[Band Width]))</f>
        <v>2</v>
      </c>
      <c r="E578" s="3" cm="1">
        <f t="array" ref="E578">MIN(Table2[num_loops],_xlfn.FLOOR.MATH((Table2[h_sections]-Table1[[#This Row],[h]])/Table2[Band Width]))</f>
        <v>4</v>
      </c>
      <c r="F578" s="3">
        <f>MIN(Table1[[#This Row],[ring based on ascending h]],Table1[[#This Row],[ring based on descending h]])</f>
        <v>2</v>
      </c>
      <c r="G578" s="3"/>
      <c r="H578" s="3" cm="1">
        <f t="array" ref="H578">MIN(Table2[num_loops],_xlfn.FLOOR.MATH(Table1[[#This Row],[w]]/Table2[Band Width]))</f>
        <v>3</v>
      </c>
      <c r="I578" s="3" cm="1">
        <f t="array" ref="I578">MIN(Table2[num_loops],_xlfn.FLOOR.MATH((Table2[w_sections]-Table1[[#This Row],[w]])/Table2[Band Width]))</f>
        <v>4</v>
      </c>
      <c r="J578" s="3">
        <f>MIN(Table1[[#This Row],[ring based on ascending w]],Table1[[#This Row],[ring based on descending w]])</f>
        <v>3</v>
      </c>
      <c r="L578" s="3">
        <f>MIN(Table1[[#This Row],[ring based on H]],Table1[[#This Row],[Ring based on W]])</f>
        <v>2</v>
      </c>
      <c r="M578" s="3" cm="1">
        <f t="array" ref="M5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79" spans="2:13" x14ac:dyDescent="0.45">
      <c r="B579" s="1">
        <f t="shared" si="18"/>
        <v>10</v>
      </c>
      <c r="C579" s="1">
        <f t="shared" si="19"/>
        <v>16</v>
      </c>
      <c r="D579" s="3" cm="1">
        <f t="array" ref="D579">MIN(Table2[num_loops],_xlfn.FLOOR.MATH(Table1[[#This Row],[h]]/Table2[Band Width]))</f>
        <v>2</v>
      </c>
      <c r="E579" s="3" cm="1">
        <f t="array" ref="E579">MIN(Table2[num_loops],_xlfn.FLOOR.MATH((Table2[h_sections]-Table1[[#This Row],[h]])/Table2[Band Width]))</f>
        <v>4</v>
      </c>
      <c r="F579" s="3">
        <f>MIN(Table1[[#This Row],[ring based on ascending h]],Table1[[#This Row],[ring based on descending h]])</f>
        <v>2</v>
      </c>
      <c r="G579" s="3"/>
      <c r="H579" s="3" cm="1">
        <f t="array" ref="H579">MIN(Table2[num_loops],_xlfn.FLOOR.MATH(Table1[[#This Row],[w]]/Table2[Band Width]))</f>
        <v>3</v>
      </c>
      <c r="I579" s="3" cm="1">
        <f t="array" ref="I579">MIN(Table2[num_loops],_xlfn.FLOOR.MATH((Table2[w_sections]-Table1[[#This Row],[w]])/Table2[Band Width]))</f>
        <v>4</v>
      </c>
      <c r="J579" s="3">
        <f>MIN(Table1[[#This Row],[ring based on ascending w]],Table1[[#This Row],[ring based on descending w]])</f>
        <v>3</v>
      </c>
      <c r="L579" s="3">
        <f>MIN(Table1[[#This Row],[ring based on H]],Table1[[#This Row],[Ring based on W]])</f>
        <v>2</v>
      </c>
      <c r="M579" s="3" cm="1">
        <f t="array" ref="M5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0" spans="2:13" x14ac:dyDescent="0.45">
      <c r="B580" s="1">
        <f t="shared" si="18"/>
        <v>10</v>
      </c>
      <c r="C580" s="1">
        <f t="shared" si="19"/>
        <v>17</v>
      </c>
      <c r="D580" s="3" cm="1">
        <f t="array" ref="D580">MIN(Table2[num_loops],_xlfn.FLOOR.MATH(Table1[[#This Row],[h]]/Table2[Band Width]))</f>
        <v>2</v>
      </c>
      <c r="E580" s="3" cm="1">
        <f t="array" ref="E580">MIN(Table2[num_loops],_xlfn.FLOOR.MATH((Table2[h_sections]-Table1[[#This Row],[h]])/Table2[Band Width]))</f>
        <v>4</v>
      </c>
      <c r="F580" s="3">
        <f>MIN(Table1[[#This Row],[ring based on ascending h]],Table1[[#This Row],[ring based on descending h]])</f>
        <v>2</v>
      </c>
      <c r="G580" s="3"/>
      <c r="H580" s="3" cm="1">
        <f t="array" ref="H580">MIN(Table2[num_loops],_xlfn.FLOOR.MATH(Table1[[#This Row],[w]]/Table2[Band Width]))</f>
        <v>3</v>
      </c>
      <c r="I580" s="3" cm="1">
        <f t="array" ref="I580">MIN(Table2[num_loops],_xlfn.FLOOR.MATH((Table2[w_sections]-Table1[[#This Row],[w]])/Table2[Band Width]))</f>
        <v>4</v>
      </c>
      <c r="J580" s="3">
        <f>MIN(Table1[[#This Row],[ring based on ascending w]],Table1[[#This Row],[ring based on descending w]])</f>
        <v>3</v>
      </c>
      <c r="L580" s="3">
        <f>MIN(Table1[[#This Row],[ring based on H]],Table1[[#This Row],[Ring based on W]])</f>
        <v>2</v>
      </c>
      <c r="M580" s="3" cm="1">
        <f t="array" ref="M5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1" spans="2:13" x14ac:dyDescent="0.45">
      <c r="B581" s="1">
        <f t="shared" si="18"/>
        <v>10</v>
      </c>
      <c r="C581" s="1">
        <f t="shared" si="19"/>
        <v>18</v>
      </c>
      <c r="D581" s="3" cm="1">
        <f t="array" ref="D581">MIN(Table2[num_loops],_xlfn.FLOOR.MATH(Table1[[#This Row],[h]]/Table2[Band Width]))</f>
        <v>2</v>
      </c>
      <c r="E581" s="3" cm="1">
        <f t="array" ref="E581">MIN(Table2[num_loops],_xlfn.FLOOR.MATH((Table2[h_sections]-Table1[[#This Row],[h]])/Table2[Band Width]))</f>
        <v>4</v>
      </c>
      <c r="F581" s="3">
        <f>MIN(Table1[[#This Row],[ring based on ascending h]],Table1[[#This Row],[ring based on descending h]])</f>
        <v>2</v>
      </c>
      <c r="G581" s="3"/>
      <c r="H581" s="3" cm="1">
        <f t="array" ref="H581">MIN(Table2[num_loops],_xlfn.FLOOR.MATH(Table1[[#This Row],[w]]/Table2[Band Width]))</f>
        <v>3</v>
      </c>
      <c r="I581" s="3" cm="1">
        <f t="array" ref="I581">MIN(Table2[num_loops],_xlfn.FLOOR.MATH((Table2[w_sections]-Table1[[#This Row],[w]])/Table2[Band Width]))</f>
        <v>4</v>
      </c>
      <c r="J581" s="3">
        <f>MIN(Table1[[#This Row],[ring based on ascending w]],Table1[[#This Row],[ring based on descending w]])</f>
        <v>3</v>
      </c>
      <c r="L581" s="3">
        <f>MIN(Table1[[#This Row],[ring based on H]],Table1[[#This Row],[Ring based on W]])</f>
        <v>2</v>
      </c>
      <c r="M581" s="3" cm="1">
        <f t="array" ref="M5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2" spans="2:13" x14ac:dyDescent="0.45">
      <c r="B582" s="1">
        <f t="shared" si="18"/>
        <v>10</v>
      </c>
      <c r="C582" s="1">
        <f t="shared" si="19"/>
        <v>19</v>
      </c>
      <c r="D582" s="3" cm="1">
        <f t="array" ref="D582">MIN(Table2[num_loops],_xlfn.FLOOR.MATH(Table1[[#This Row],[h]]/Table2[Band Width]))</f>
        <v>2</v>
      </c>
      <c r="E582" s="3" cm="1">
        <f t="array" ref="E582">MIN(Table2[num_loops],_xlfn.FLOOR.MATH((Table2[h_sections]-Table1[[#This Row],[h]])/Table2[Band Width]))</f>
        <v>4</v>
      </c>
      <c r="F582" s="3">
        <f>MIN(Table1[[#This Row],[ring based on ascending h]],Table1[[#This Row],[ring based on descending h]])</f>
        <v>2</v>
      </c>
      <c r="G582" s="3"/>
      <c r="H582" s="3" cm="1">
        <f t="array" ref="H582">MIN(Table2[num_loops],_xlfn.FLOOR.MATH(Table1[[#This Row],[w]]/Table2[Band Width]))</f>
        <v>3</v>
      </c>
      <c r="I582" s="3" cm="1">
        <f t="array" ref="I582">MIN(Table2[num_loops],_xlfn.FLOOR.MATH((Table2[w_sections]-Table1[[#This Row],[w]])/Table2[Band Width]))</f>
        <v>4</v>
      </c>
      <c r="J582" s="3">
        <f>MIN(Table1[[#This Row],[ring based on ascending w]],Table1[[#This Row],[ring based on descending w]])</f>
        <v>3</v>
      </c>
      <c r="L582" s="3">
        <f>MIN(Table1[[#This Row],[ring based on H]],Table1[[#This Row],[Ring based on W]])</f>
        <v>2</v>
      </c>
      <c r="M582" s="3" cm="1">
        <f t="array" ref="M5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3" spans="2:13" x14ac:dyDescent="0.45">
      <c r="B583" s="1">
        <f t="shared" si="18"/>
        <v>10</v>
      </c>
      <c r="C583" s="1">
        <f t="shared" si="19"/>
        <v>20</v>
      </c>
      <c r="D583" s="3" cm="1">
        <f t="array" ref="D583">MIN(Table2[num_loops],_xlfn.FLOOR.MATH(Table1[[#This Row],[h]]/Table2[Band Width]))</f>
        <v>2</v>
      </c>
      <c r="E583" s="3" cm="1">
        <f t="array" ref="E583">MIN(Table2[num_loops],_xlfn.FLOOR.MATH((Table2[h_sections]-Table1[[#This Row],[h]])/Table2[Band Width]))</f>
        <v>4</v>
      </c>
      <c r="F583" s="3">
        <f>MIN(Table1[[#This Row],[ring based on ascending h]],Table1[[#This Row],[ring based on descending h]])</f>
        <v>2</v>
      </c>
      <c r="G583" s="3"/>
      <c r="H583" s="3" cm="1">
        <f t="array" ref="H583">MIN(Table2[num_loops],_xlfn.FLOOR.MATH(Table1[[#This Row],[w]]/Table2[Band Width]))</f>
        <v>4</v>
      </c>
      <c r="I583" s="3" cm="1">
        <f t="array" ref="I583">MIN(Table2[num_loops],_xlfn.FLOOR.MATH((Table2[w_sections]-Table1[[#This Row],[w]])/Table2[Band Width]))</f>
        <v>4</v>
      </c>
      <c r="J583" s="3">
        <f>MIN(Table1[[#This Row],[ring based on ascending w]],Table1[[#This Row],[ring based on descending w]])</f>
        <v>4</v>
      </c>
      <c r="L583" s="3">
        <f>MIN(Table1[[#This Row],[ring based on H]],Table1[[#This Row],[Ring based on W]])</f>
        <v>2</v>
      </c>
      <c r="M583" s="3" cm="1">
        <f t="array" ref="M5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4" spans="2:13" x14ac:dyDescent="0.45">
      <c r="B584" s="1">
        <f t="shared" si="18"/>
        <v>10</v>
      </c>
      <c r="C584" s="1">
        <f t="shared" si="19"/>
        <v>21</v>
      </c>
      <c r="D584" s="3" cm="1">
        <f t="array" ref="D584">MIN(Table2[num_loops],_xlfn.FLOOR.MATH(Table1[[#This Row],[h]]/Table2[Band Width]))</f>
        <v>2</v>
      </c>
      <c r="E584" s="3" cm="1">
        <f t="array" ref="E584">MIN(Table2[num_loops],_xlfn.FLOOR.MATH((Table2[h_sections]-Table1[[#This Row],[h]])/Table2[Band Width]))</f>
        <v>4</v>
      </c>
      <c r="F584" s="3">
        <f>MIN(Table1[[#This Row],[ring based on ascending h]],Table1[[#This Row],[ring based on descending h]])</f>
        <v>2</v>
      </c>
      <c r="G584" s="3"/>
      <c r="H584" s="3" cm="1">
        <f t="array" ref="H584">MIN(Table2[num_loops],_xlfn.FLOOR.MATH(Table1[[#This Row],[w]]/Table2[Band Width]))</f>
        <v>4</v>
      </c>
      <c r="I584" s="3" cm="1">
        <f t="array" ref="I584">MIN(Table2[num_loops],_xlfn.FLOOR.MATH((Table2[w_sections]-Table1[[#This Row],[w]])/Table2[Band Width]))</f>
        <v>4</v>
      </c>
      <c r="J584" s="3">
        <f>MIN(Table1[[#This Row],[ring based on ascending w]],Table1[[#This Row],[ring based on descending w]])</f>
        <v>4</v>
      </c>
      <c r="L584" s="3">
        <f>MIN(Table1[[#This Row],[ring based on H]],Table1[[#This Row],[Ring based on W]])</f>
        <v>2</v>
      </c>
      <c r="M584" s="3" cm="1">
        <f t="array" ref="M5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5" spans="2:13" x14ac:dyDescent="0.45">
      <c r="B585" s="1">
        <f t="shared" si="18"/>
        <v>10</v>
      </c>
      <c r="C585" s="1">
        <f t="shared" si="19"/>
        <v>22</v>
      </c>
      <c r="D585" s="3" cm="1">
        <f t="array" ref="D585">MIN(Table2[num_loops],_xlfn.FLOOR.MATH(Table1[[#This Row],[h]]/Table2[Band Width]))</f>
        <v>2</v>
      </c>
      <c r="E585" s="3" cm="1">
        <f t="array" ref="E585">MIN(Table2[num_loops],_xlfn.FLOOR.MATH((Table2[h_sections]-Table1[[#This Row],[h]])/Table2[Band Width]))</f>
        <v>4</v>
      </c>
      <c r="F585" s="3">
        <f>MIN(Table1[[#This Row],[ring based on ascending h]],Table1[[#This Row],[ring based on descending h]])</f>
        <v>2</v>
      </c>
      <c r="G585" s="3"/>
      <c r="H585" s="3" cm="1">
        <f t="array" ref="H585">MIN(Table2[num_loops],_xlfn.FLOOR.MATH(Table1[[#This Row],[w]]/Table2[Band Width]))</f>
        <v>4</v>
      </c>
      <c r="I585" s="3" cm="1">
        <f t="array" ref="I585">MIN(Table2[num_loops],_xlfn.FLOOR.MATH((Table2[w_sections]-Table1[[#This Row],[w]])/Table2[Band Width]))</f>
        <v>4</v>
      </c>
      <c r="J585" s="3">
        <f>MIN(Table1[[#This Row],[ring based on ascending w]],Table1[[#This Row],[ring based on descending w]])</f>
        <v>4</v>
      </c>
      <c r="L585" s="3">
        <f>MIN(Table1[[#This Row],[ring based on H]],Table1[[#This Row],[Ring based on W]])</f>
        <v>2</v>
      </c>
      <c r="M585" s="3" cm="1">
        <f t="array" ref="M5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6" spans="2:13" x14ac:dyDescent="0.45">
      <c r="B586" s="1">
        <f t="shared" si="18"/>
        <v>10</v>
      </c>
      <c r="C586" s="1">
        <f t="shared" si="19"/>
        <v>23</v>
      </c>
      <c r="D586" s="3" cm="1">
        <f t="array" ref="D586">MIN(Table2[num_loops],_xlfn.FLOOR.MATH(Table1[[#This Row],[h]]/Table2[Band Width]))</f>
        <v>2</v>
      </c>
      <c r="E586" s="3" cm="1">
        <f t="array" ref="E586">MIN(Table2[num_loops],_xlfn.FLOOR.MATH((Table2[h_sections]-Table1[[#This Row],[h]])/Table2[Band Width]))</f>
        <v>4</v>
      </c>
      <c r="F586" s="3">
        <f>MIN(Table1[[#This Row],[ring based on ascending h]],Table1[[#This Row],[ring based on descending h]])</f>
        <v>2</v>
      </c>
      <c r="G586" s="3"/>
      <c r="H586" s="3" cm="1">
        <f t="array" ref="H586">MIN(Table2[num_loops],_xlfn.FLOOR.MATH(Table1[[#This Row],[w]]/Table2[Band Width]))</f>
        <v>4</v>
      </c>
      <c r="I586" s="3" cm="1">
        <f t="array" ref="I586">MIN(Table2[num_loops],_xlfn.FLOOR.MATH((Table2[w_sections]-Table1[[#This Row],[w]])/Table2[Band Width]))</f>
        <v>4</v>
      </c>
      <c r="J586" s="3">
        <f>MIN(Table1[[#This Row],[ring based on ascending w]],Table1[[#This Row],[ring based on descending w]])</f>
        <v>4</v>
      </c>
      <c r="L586" s="3">
        <f>MIN(Table1[[#This Row],[ring based on H]],Table1[[#This Row],[Ring based on W]])</f>
        <v>2</v>
      </c>
      <c r="M586" s="3" cm="1">
        <f t="array" ref="M5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7" spans="2:13" x14ac:dyDescent="0.45">
      <c r="B587" s="1">
        <f t="shared" si="18"/>
        <v>10</v>
      </c>
      <c r="C587" s="1">
        <f t="shared" si="19"/>
        <v>24</v>
      </c>
      <c r="D587" s="3" cm="1">
        <f t="array" ref="D587">MIN(Table2[num_loops],_xlfn.FLOOR.MATH(Table1[[#This Row],[h]]/Table2[Band Width]))</f>
        <v>2</v>
      </c>
      <c r="E587" s="3" cm="1">
        <f t="array" ref="E587">MIN(Table2[num_loops],_xlfn.FLOOR.MATH((Table2[h_sections]-Table1[[#This Row],[h]])/Table2[Band Width]))</f>
        <v>4</v>
      </c>
      <c r="F587" s="3">
        <f>MIN(Table1[[#This Row],[ring based on ascending h]],Table1[[#This Row],[ring based on descending h]])</f>
        <v>2</v>
      </c>
      <c r="G587" s="3"/>
      <c r="H587" s="3" cm="1">
        <f t="array" ref="H587">MIN(Table2[num_loops],_xlfn.FLOOR.MATH(Table1[[#This Row],[w]]/Table2[Band Width]))</f>
        <v>4</v>
      </c>
      <c r="I587" s="3" cm="1">
        <f t="array" ref="I587">MIN(Table2[num_loops],_xlfn.FLOOR.MATH((Table2[w_sections]-Table1[[#This Row],[w]])/Table2[Band Width]))</f>
        <v>4</v>
      </c>
      <c r="J587" s="3">
        <f>MIN(Table1[[#This Row],[ring based on ascending w]],Table1[[#This Row],[ring based on descending w]])</f>
        <v>4</v>
      </c>
      <c r="L587" s="3">
        <f>MIN(Table1[[#This Row],[ring based on H]],Table1[[#This Row],[Ring based on W]])</f>
        <v>2</v>
      </c>
      <c r="M587" s="3" cm="1">
        <f t="array" ref="M5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8" spans="2:13" x14ac:dyDescent="0.45">
      <c r="B588" s="1">
        <f t="shared" si="18"/>
        <v>10</v>
      </c>
      <c r="C588" s="1">
        <f t="shared" si="19"/>
        <v>25</v>
      </c>
      <c r="D588" s="3" cm="1">
        <f t="array" ref="D588">MIN(Table2[num_loops],_xlfn.FLOOR.MATH(Table1[[#This Row],[h]]/Table2[Band Width]))</f>
        <v>2</v>
      </c>
      <c r="E588" s="3" cm="1">
        <f t="array" ref="E588">MIN(Table2[num_loops],_xlfn.FLOOR.MATH((Table2[h_sections]-Table1[[#This Row],[h]])/Table2[Band Width]))</f>
        <v>4</v>
      </c>
      <c r="F588" s="3">
        <f>MIN(Table1[[#This Row],[ring based on ascending h]],Table1[[#This Row],[ring based on descending h]])</f>
        <v>2</v>
      </c>
      <c r="G588" s="3"/>
      <c r="H588" s="3" cm="1">
        <f t="array" ref="H588">MIN(Table2[num_loops],_xlfn.FLOOR.MATH(Table1[[#This Row],[w]]/Table2[Band Width]))</f>
        <v>4</v>
      </c>
      <c r="I588" s="3" cm="1">
        <f t="array" ref="I588">MIN(Table2[num_loops],_xlfn.FLOOR.MATH((Table2[w_sections]-Table1[[#This Row],[w]])/Table2[Band Width]))</f>
        <v>4</v>
      </c>
      <c r="J588" s="3">
        <f>MIN(Table1[[#This Row],[ring based on ascending w]],Table1[[#This Row],[ring based on descending w]])</f>
        <v>4</v>
      </c>
      <c r="L588" s="3">
        <f>MIN(Table1[[#This Row],[ring based on H]],Table1[[#This Row],[Ring based on W]])</f>
        <v>2</v>
      </c>
      <c r="M588" s="3" cm="1">
        <f t="array" ref="M5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89" spans="2:13" x14ac:dyDescent="0.45">
      <c r="B589" s="1">
        <f t="shared" si="18"/>
        <v>10</v>
      </c>
      <c r="C589" s="1">
        <f t="shared" si="19"/>
        <v>26</v>
      </c>
      <c r="D589" s="3" cm="1">
        <f t="array" ref="D589">MIN(Table2[num_loops],_xlfn.FLOOR.MATH(Table1[[#This Row],[h]]/Table2[Band Width]))</f>
        <v>2</v>
      </c>
      <c r="E589" s="3" cm="1">
        <f t="array" ref="E589">MIN(Table2[num_loops],_xlfn.FLOOR.MATH((Table2[h_sections]-Table1[[#This Row],[h]])/Table2[Band Width]))</f>
        <v>4</v>
      </c>
      <c r="F589" s="3">
        <f>MIN(Table1[[#This Row],[ring based on ascending h]],Table1[[#This Row],[ring based on descending h]])</f>
        <v>2</v>
      </c>
      <c r="G589" s="3"/>
      <c r="H589" s="3" cm="1">
        <f t="array" ref="H589">MIN(Table2[num_loops],_xlfn.FLOOR.MATH(Table1[[#This Row],[w]]/Table2[Band Width]))</f>
        <v>4</v>
      </c>
      <c r="I589" s="3" cm="1">
        <f t="array" ref="I589">MIN(Table2[num_loops],_xlfn.FLOOR.MATH((Table2[w_sections]-Table1[[#This Row],[w]])/Table2[Band Width]))</f>
        <v>4</v>
      </c>
      <c r="J589" s="3">
        <f>MIN(Table1[[#This Row],[ring based on ascending w]],Table1[[#This Row],[ring based on descending w]])</f>
        <v>4</v>
      </c>
      <c r="L589" s="3">
        <f>MIN(Table1[[#This Row],[ring based on H]],Table1[[#This Row],[Ring based on W]])</f>
        <v>2</v>
      </c>
      <c r="M589" s="3" cm="1">
        <f t="array" ref="M5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0" spans="2:13" x14ac:dyDescent="0.45">
      <c r="B590" s="1">
        <f t="shared" si="18"/>
        <v>10</v>
      </c>
      <c r="C590" s="1">
        <f t="shared" si="19"/>
        <v>27</v>
      </c>
      <c r="D590" s="3" cm="1">
        <f t="array" ref="D590">MIN(Table2[num_loops],_xlfn.FLOOR.MATH(Table1[[#This Row],[h]]/Table2[Band Width]))</f>
        <v>2</v>
      </c>
      <c r="E590" s="3" cm="1">
        <f t="array" ref="E590">MIN(Table2[num_loops],_xlfn.FLOOR.MATH((Table2[h_sections]-Table1[[#This Row],[h]])/Table2[Band Width]))</f>
        <v>4</v>
      </c>
      <c r="F590" s="3">
        <f>MIN(Table1[[#This Row],[ring based on ascending h]],Table1[[#This Row],[ring based on descending h]])</f>
        <v>2</v>
      </c>
      <c r="G590" s="3"/>
      <c r="H590" s="3" cm="1">
        <f t="array" ref="H590">MIN(Table2[num_loops],_xlfn.FLOOR.MATH(Table1[[#This Row],[w]]/Table2[Band Width]))</f>
        <v>4</v>
      </c>
      <c r="I590" s="3" cm="1">
        <f t="array" ref="I590">MIN(Table2[num_loops],_xlfn.FLOOR.MATH((Table2[w_sections]-Table1[[#This Row],[w]])/Table2[Band Width]))</f>
        <v>4</v>
      </c>
      <c r="J590" s="3">
        <f>MIN(Table1[[#This Row],[ring based on ascending w]],Table1[[#This Row],[ring based on descending w]])</f>
        <v>4</v>
      </c>
      <c r="L590" s="3">
        <f>MIN(Table1[[#This Row],[ring based on H]],Table1[[#This Row],[Ring based on W]])</f>
        <v>2</v>
      </c>
      <c r="M590" s="3" cm="1">
        <f t="array" ref="M5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1" spans="2:13" x14ac:dyDescent="0.45">
      <c r="B591" s="1">
        <f t="shared" si="18"/>
        <v>10</v>
      </c>
      <c r="C591" s="1">
        <f t="shared" si="19"/>
        <v>28</v>
      </c>
      <c r="D591" s="3" cm="1">
        <f t="array" ref="D591">MIN(Table2[num_loops],_xlfn.FLOOR.MATH(Table1[[#This Row],[h]]/Table2[Band Width]))</f>
        <v>2</v>
      </c>
      <c r="E591" s="3" cm="1">
        <f t="array" ref="E591">MIN(Table2[num_loops],_xlfn.FLOOR.MATH((Table2[h_sections]-Table1[[#This Row],[h]])/Table2[Band Width]))</f>
        <v>4</v>
      </c>
      <c r="F591" s="3">
        <f>MIN(Table1[[#This Row],[ring based on ascending h]],Table1[[#This Row],[ring based on descending h]])</f>
        <v>2</v>
      </c>
      <c r="G591" s="3"/>
      <c r="H591" s="3" cm="1">
        <f t="array" ref="H591">MIN(Table2[num_loops],_xlfn.FLOOR.MATH(Table1[[#This Row],[w]]/Table2[Band Width]))</f>
        <v>4</v>
      </c>
      <c r="I591" s="3" cm="1">
        <f t="array" ref="I591">MIN(Table2[num_loops],_xlfn.FLOOR.MATH((Table2[w_sections]-Table1[[#This Row],[w]])/Table2[Band Width]))</f>
        <v>4</v>
      </c>
      <c r="J591" s="3">
        <f>MIN(Table1[[#This Row],[ring based on ascending w]],Table1[[#This Row],[ring based on descending w]])</f>
        <v>4</v>
      </c>
      <c r="L591" s="3">
        <f>MIN(Table1[[#This Row],[ring based on H]],Table1[[#This Row],[Ring based on W]])</f>
        <v>2</v>
      </c>
      <c r="M591" s="3" cm="1">
        <f t="array" ref="M5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2" spans="2:13" x14ac:dyDescent="0.45">
      <c r="B592" s="1">
        <f t="shared" si="18"/>
        <v>10</v>
      </c>
      <c r="C592" s="1">
        <f t="shared" si="19"/>
        <v>29</v>
      </c>
      <c r="D592" s="3" cm="1">
        <f t="array" ref="D592">MIN(Table2[num_loops],_xlfn.FLOOR.MATH(Table1[[#This Row],[h]]/Table2[Band Width]))</f>
        <v>2</v>
      </c>
      <c r="E592" s="3" cm="1">
        <f t="array" ref="E592">MIN(Table2[num_loops],_xlfn.FLOOR.MATH((Table2[h_sections]-Table1[[#This Row],[h]])/Table2[Band Width]))</f>
        <v>4</v>
      </c>
      <c r="F592" s="3">
        <f>MIN(Table1[[#This Row],[ring based on ascending h]],Table1[[#This Row],[ring based on descending h]])</f>
        <v>2</v>
      </c>
      <c r="G592" s="3"/>
      <c r="H592" s="3" cm="1">
        <f t="array" ref="H592">MIN(Table2[num_loops],_xlfn.FLOOR.MATH(Table1[[#This Row],[w]]/Table2[Band Width]))</f>
        <v>4</v>
      </c>
      <c r="I592" s="3" cm="1">
        <f t="array" ref="I592">MIN(Table2[num_loops],_xlfn.FLOOR.MATH((Table2[w_sections]-Table1[[#This Row],[w]])/Table2[Band Width]))</f>
        <v>4</v>
      </c>
      <c r="J592" s="3">
        <f>MIN(Table1[[#This Row],[ring based on ascending w]],Table1[[#This Row],[ring based on descending w]])</f>
        <v>4</v>
      </c>
      <c r="L592" s="3">
        <f>MIN(Table1[[#This Row],[ring based on H]],Table1[[#This Row],[Ring based on W]])</f>
        <v>2</v>
      </c>
      <c r="M592" s="3" cm="1">
        <f t="array" ref="M5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3" spans="2:13" x14ac:dyDescent="0.45">
      <c r="B593" s="1">
        <f t="shared" si="18"/>
        <v>10</v>
      </c>
      <c r="C593" s="1">
        <f t="shared" si="19"/>
        <v>30</v>
      </c>
      <c r="D593" s="3" cm="1">
        <f t="array" ref="D593">MIN(Table2[num_loops],_xlfn.FLOOR.MATH(Table1[[#This Row],[h]]/Table2[Band Width]))</f>
        <v>2</v>
      </c>
      <c r="E593" s="3" cm="1">
        <f t="array" ref="E593">MIN(Table2[num_loops],_xlfn.FLOOR.MATH((Table2[h_sections]-Table1[[#This Row],[h]])/Table2[Band Width]))</f>
        <v>4</v>
      </c>
      <c r="F593" s="3">
        <f>MIN(Table1[[#This Row],[ring based on ascending h]],Table1[[#This Row],[ring based on descending h]])</f>
        <v>2</v>
      </c>
      <c r="G593" s="3"/>
      <c r="H593" s="3" cm="1">
        <f t="array" ref="H593">MIN(Table2[num_loops],_xlfn.FLOOR.MATH(Table1[[#This Row],[w]]/Table2[Band Width]))</f>
        <v>4</v>
      </c>
      <c r="I593" s="3" cm="1">
        <f t="array" ref="I593">MIN(Table2[num_loops],_xlfn.FLOOR.MATH((Table2[w_sections]-Table1[[#This Row],[w]])/Table2[Band Width]))</f>
        <v>3</v>
      </c>
      <c r="J593" s="3">
        <f>MIN(Table1[[#This Row],[ring based on ascending w]],Table1[[#This Row],[ring based on descending w]])</f>
        <v>3</v>
      </c>
      <c r="L593" s="3">
        <f>MIN(Table1[[#This Row],[ring based on H]],Table1[[#This Row],[Ring based on W]])</f>
        <v>2</v>
      </c>
      <c r="M593" s="3" cm="1">
        <f t="array" ref="M5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4" spans="2:13" x14ac:dyDescent="0.45">
      <c r="B594" s="1">
        <f t="shared" si="18"/>
        <v>10</v>
      </c>
      <c r="C594" s="1">
        <f t="shared" si="19"/>
        <v>31</v>
      </c>
      <c r="D594" s="3" cm="1">
        <f t="array" ref="D594">MIN(Table2[num_loops],_xlfn.FLOOR.MATH(Table1[[#This Row],[h]]/Table2[Band Width]))</f>
        <v>2</v>
      </c>
      <c r="E594" s="3" cm="1">
        <f t="array" ref="E594">MIN(Table2[num_loops],_xlfn.FLOOR.MATH((Table2[h_sections]-Table1[[#This Row],[h]])/Table2[Band Width]))</f>
        <v>4</v>
      </c>
      <c r="F594" s="3">
        <f>MIN(Table1[[#This Row],[ring based on ascending h]],Table1[[#This Row],[ring based on descending h]])</f>
        <v>2</v>
      </c>
      <c r="G594" s="3"/>
      <c r="H594" s="3" cm="1">
        <f t="array" ref="H594">MIN(Table2[num_loops],_xlfn.FLOOR.MATH(Table1[[#This Row],[w]]/Table2[Band Width]))</f>
        <v>4</v>
      </c>
      <c r="I594" s="3" cm="1">
        <f t="array" ref="I594">MIN(Table2[num_loops],_xlfn.FLOOR.MATH((Table2[w_sections]-Table1[[#This Row],[w]])/Table2[Band Width]))</f>
        <v>3</v>
      </c>
      <c r="J594" s="3">
        <f>MIN(Table1[[#This Row],[ring based on ascending w]],Table1[[#This Row],[ring based on descending w]])</f>
        <v>3</v>
      </c>
      <c r="L594" s="3">
        <f>MIN(Table1[[#This Row],[ring based on H]],Table1[[#This Row],[Ring based on W]])</f>
        <v>2</v>
      </c>
      <c r="M594" s="3" cm="1">
        <f t="array" ref="M5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5" spans="2:13" x14ac:dyDescent="0.45">
      <c r="B595" s="1">
        <f t="shared" si="18"/>
        <v>10</v>
      </c>
      <c r="C595" s="1">
        <f t="shared" si="19"/>
        <v>32</v>
      </c>
      <c r="D595" s="3" cm="1">
        <f t="array" ref="D595">MIN(Table2[num_loops],_xlfn.FLOOR.MATH(Table1[[#This Row],[h]]/Table2[Band Width]))</f>
        <v>2</v>
      </c>
      <c r="E595" s="3" cm="1">
        <f t="array" ref="E595">MIN(Table2[num_loops],_xlfn.FLOOR.MATH((Table2[h_sections]-Table1[[#This Row],[h]])/Table2[Band Width]))</f>
        <v>4</v>
      </c>
      <c r="F595" s="3">
        <f>MIN(Table1[[#This Row],[ring based on ascending h]],Table1[[#This Row],[ring based on descending h]])</f>
        <v>2</v>
      </c>
      <c r="G595" s="3"/>
      <c r="H595" s="3" cm="1">
        <f t="array" ref="H595">MIN(Table2[num_loops],_xlfn.FLOOR.MATH(Table1[[#This Row],[w]]/Table2[Band Width]))</f>
        <v>4</v>
      </c>
      <c r="I595" s="3" cm="1">
        <f t="array" ref="I595">MIN(Table2[num_loops],_xlfn.FLOOR.MATH((Table2[w_sections]-Table1[[#This Row],[w]])/Table2[Band Width]))</f>
        <v>3</v>
      </c>
      <c r="J595" s="3">
        <f>MIN(Table1[[#This Row],[ring based on ascending w]],Table1[[#This Row],[ring based on descending w]])</f>
        <v>3</v>
      </c>
      <c r="L595" s="3">
        <f>MIN(Table1[[#This Row],[ring based on H]],Table1[[#This Row],[Ring based on W]])</f>
        <v>2</v>
      </c>
      <c r="M595" s="3" cm="1">
        <f t="array" ref="M5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6" spans="2:13" x14ac:dyDescent="0.45">
      <c r="B596" s="1">
        <f t="shared" si="18"/>
        <v>10</v>
      </c>
      <c r="C596" s="1">
        <f t="shared" si="19"/>
        <v>33</v>
      </c>
      <c r="D596" s="3" cm="1">
        <f t="array" ref="D596">MIN(Table2[num_loops],_xlfn.FLOOR.MATH(Table1[[#This Row],[h]]/Table2[Band Width]))</f>
        <v>2</v>
      </c>
      <c r="E596" s="3" cm="1">
        <f t="array" ref="E596">MIN(Table2[num_loops],_xlfn.FLOOR.MATH((Table2[h_sections]-Table1[[#This Row],[h]])/Table2[Band Width]))</f>
        <v>4</v>
      </c>
      <c r="F596" s="3">
        <f>MIN(Table1[[#This Row],[ring based on ascending h]],Table1[[#This Row],[ring based on descending h]])</f>
        <v>2</v>
      </c>
      <c r="G596" s="3"/>
      <c r="H596" s="3" cm="1">
        <f t="array" ref="H596">MIN(Table2[num_loops],_xlfn.FLOOR.MATH(Table1[[#This Row],[w]]/Table2[Band Width]))</f>
        <v>4</v>
      </c>
      <c r="I596" s="3" cm="1">
        <f t="array" ref="I596">MIN(Table2[num_loops],_xlfn.FLOOR.MATH((Table2[w_sections]-Table1[[#This Row],[w]])/Table2[Band Width]))</f>
        <v>3</v>
      </c>
      <c r="J596" s="3">
        <f>MIN(Table1[[#This Row],[ring based on ascending w]],Table1[[#This Row],[ring based on descending w]])</f>
        <v>3</v>
      </c>
      <c r="L596" s="3">
        <f>MIN(Table1[[#This Row],[ring based on H]],Table1[[#This Row],[Ring based on W]])</f>
        <v>2</v>
      </c>
      <c r="M596" s="3" cm="1">
        <f t="array" ref="M5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7" spans="2:13" x14ac:dyDescent="0.45">
      <c r="B597" s="1">
        <f t="shared" si="18"/>
        <v>10</v>
      </c>
      <c r="C597" s="1">
        <f t="shared" si="19"/>
        <v>34</v>
      </c>
      <c r="D597" s="3" cm="1">
        <f t="array" ref="D597">MIN(Table2[num_loops],_xlfn.FLOOR.MATH(Table1[[#This Row],[h]]/Table2[Band Width]))</f>
        <v>2</v>
      </c>
      <c r="E597" s="3" cm="1">
        <f t="array" ref="E597">MIN(Table2[num_loops],_xlfn.FLOOR.MATH((Table2[h_sections]-Table1[[#This Row],[h]])/Table2[Band Width]))</f>
        <v>4</v>
      </c>
      <c r="F597" s="3">
        <f>MIN(Table1[[#This Row],[ring based on ascending h]],Table1[[#This Row],[ring based on descending h]])</f>
        <v>2</v>
      </c>
      <c r="G597" s="3"/>
      <c r="H597" s="3" cm="1">
        <f t="array" ref="H597">MIN(Table2[num_loops],_xlfn.FLOOR.MATH(Table1[[#This Row],[w]]/Table2[Band Width]))</f>
        <v>4</v>
      </c>
      <c r="I597" s="3" cm="1">
        <f t="array" ref="I597">MIN(Table2[num_loops],_xlfn.FLOOR.MATH((Table2[w_sections]-Table1[[#This Row],[w]])/Table2[Band Width]))</f>
        <v>3</v>
      </c>
      <c r="J597" s="3">
        <f>MIN(Table1[[#This Row],[ring based on ascending w]],Table1[[#This Row],[ring based on descending w]])</f>
        <v>3</v>
      </c>
      <c r="L597" s="3">
        <f>MIN(Table1[[#This Row],[ring based on H]],Table1[[#This Row],[Ring based on W]])</f>
        <v>2</v>
      </c>
      <c r="M597" s="3" cm="1">
        <f t="array" ref="M5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8" spans="2:13" x14ac:dyDescent="0.45">
      <c r="B598" s="1">
        <f t="shared" si="18"/>
        <v>10</v>
      </c>
      <c r="C598" s="1">
        <f t="shared" si="19"/>
        <v>35</v>
      </c>
      <c r="D598" s="3" cm="1">
        <f t="array" ref="D598">MIN(Table2[num_loops],_xlfn.FLOOR.MATH(Table1[[#This Row],[h]]/Table2[Band Width]))</f>
        <v>2</v>
      </c>
      <c r="E598" s="3" cm="1">
        <f t="array" ref="E598">MIN(Table2[num_loops],_xlfn.FLOOR.MATH((Table2[h_sections]-Table1[[#This Row],[h]])/Table2[Band Width]))</f>
        <v>4</v>
      </c>
      <c r="F598" s="3">
        <f>MIN(Table1[[#This Row],[ring based on ascending h]],Table1[[#This Row],[ring based on descending h]])</f>
        <v>2</v>
      </c>
      <c r="G598" s="3"/>
      <c r="H598" s="3" cm="1">
        <f t="array" ref="H598">MIN(Table2[num_loops],_xlfn.FLOOR.MATH(Table1[[#This Row],[w]]/Table2[Band Width]))</f>
        <v>4</v>
      </c>
      <c r="I598" s="3" cm="1">
        <f t="array" ref="I598">MIN(Table2[num_loops],_xlfn.FLOOR.MATH((Table2[w_sections]-Table1[[#This Row],[w]])/Table2[Band Width]))</f>
        <v>2</v>
      </c>
      <c r="J598" s="3">
        <f>MIN(Table1[[#This Row],[ring based on ascending w]],Table1[[#This Row],[ring based on descending w]])</f>
        <v>2</v>
      </c>
      <c r="L598" s="3">
        <f>MIN(Table1[[#This Row],[ring based on H]],Table1[[#This Row],[Ring based on W]])</f>
        <v>2</v>
      </c>
      <c r="M598" s="3" cm="1">
        <f t="array" ref="M5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599" spans="2:13" x14ac:dyDescent="0.45">
      <c r="B599" s="1">
        <f t="shared" si="18"/>
        <v>10</v>
      </c>
      <c r="C599" s="1">
        <f t="shared" si="19"/>
        <v>36</v>
      </c>
      <c r="D599" s="3" cm="1">
        <f t="array" ref="D599">MIN(Table2[num_loops],_xlfn.FLOOR.MATH(Table1[[#This Row],[h]]/Table2[Band Width]))</f>
        <v>2</v>
      </c>
      <c r="E599" s="3" cm="1">
        <f t="array" ref="E599">MIN(Table2[num_loops],_xlfn.FLOOR.MATH((Table2[h_sections]-Table1[[#This Row],[h]])/Table2[Band Width]))</f>
        <v>4</v>
      </c>
      <c r="F599" s="3">
        <f>MIN(Table1[[#This Row],[ring based on ascending h]],Table1[[#This Row],[ring based on descending h]])</f>
        <v>2</v>
      </c>
      <c r="G599" s="3"/>
      <c r="H599" s="3" cm="1">
        <f t="array" ref="H599">MIN(Table2[num_loops],_xlfn.FLOOR.MATH(Table1[[#This Row],[w]]/Table2[Band Width]))</f>
        <v>4</v>
      </c>
      <c r="I599" s="3" cm="1">
        <f t="array" ref="I599">MIN(Table2[num_loops],_xlfn.FLOOR.MATH((Table2[w_sections]-Table1[[#This Row],[w]])/Table2[Band Width]))</f>
        <v>2</v>
      </c>
      <c r="J599" s="3">
        <f>MIN(Table1[[#This Row],[ring based on ascending w]],Table1[[#This Row],[ring based on descending w]])</f>
        <v>2</v>
      </c>
      <c r="L599" s="3">
        <f>MIN(Table1[[#This Row],[ring based on H]],Table1[[#This Row],[Ring based on W]])</f>
        <v>2</v>
      </c>
      <c r="M599" s="3" cm="1">
        <f t="array" ref="M5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00" spans="2:13" x14ac:dyDescent="0.45">
      <c r="B600" s="1">
        <f t="shared" si="18"/>
        <v>10</v>
      </c>
      <c r="C600" s="1">
        <f t="shared" si="19"/>
        <v>37</v>
      </c>
      <c r="D600" s="3" cm="1">
        <f t="array" ref="D600">MIN(Table2[num_loops],_xlfn.FLOOR.MATH(Table1[[#This Row],[h]]/Table2[Band Width]))</f>
        <v>2</v>
      </c>
      <c r="E600" s="3" cm="1">
        <f t="array" ref="E600">MIN(Table2[num_loops],_xlfn.FLOOR.MATH((Table2[h_sections]-Table1[[#This Row],[h]])/Table2[Band Width]))</f>
        <v>4</v>
      </c>
      <c r="F600" s="3">
        <f>MIN(Table1[[#This Row],[ring based on ascending h]],Table1[[#This Row],[ring based on descending h]])</f>
        <v>2</v>
      </c>
      <c r="G600" s="3"/>
      <c r="H600" s="3" cm="1">
        <f t="array" ref="H600">MIN(Table2[num_loops],_xlfn.FLOOR.MATH(Table1[[#This Row],[w]]/Table2[Band Width]))</f>
        <v>4</v>
      </c>
      <c r="I600" s="3" cm="1">
        <f t="array" ref="I600">MIN(Table2[num_loops],_xlfn.FLOOR.MATH((Table2[w_sections]-Table1[[#This Row],[w]])/Table2[Band Width]))</f>
        <v>2</v>
      </c>
      <c r="J600" s="3">
        <f>MIN(Table1[[#This Row],[ring based on ascending w]],Table1[[#This Row],[ring based on descending w]])</f>
        <v>2</v>
      </c>
      <c r="L600" s="3">
        <f>MIN(Table1[[#This Row],[ring based on H]],Table1[[#This Row],[Ring based on W]])</f>
        <v>2</v>
      </c>
      <c r="M600" s="3" cm="1">
        <f t="array" ref="M6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01" spans="2:13" x14ac:dyDescent="0.45">
      <c r="B601" s="1">
        <f t="shared" si="18"/>
        <v>10</v>
      </c>
      <c r="C601" s="1">
        <f t="shared" si="19"/>
        <v>38</v>
      </c>
      <c r="D601" s="3" cm="1">
        <f t="array" ref="D601">MIN(Table2[num_loops],_xlfn.FLOOR.MATH(Table1[[#This Row],[h]]/Table2[Band Width]))</f>
        <v>2</v>
      </c>
      <c r="E601" s="3" cm="1">
        <f t="array" ref="E601">MIN(Table2[num_loops],_xlfn.FLOOR.MATH((Table2[h_sections]-Table1[[#This Row],[h]])/Table2[Band Width]))</f>
        <v>4</v>
      </c>
      <c r="F601" s="3">
        <f>MIN(Table1[[#This Row],[ring based on ascending h]],Table1[[#This Row],[ring based on descending h]])</f>
        <v>2</v>
      </c>
      <c r="G601" s="3"/>
      <c r="H601" s="3" cm="1">
        <f t="array" ref="H601">MIN(Table2[num_loops],_xlfn.FLOOR.MATH(Table1[[#This Row],[w]]/Table2[Band Width]))</f>
        <v>4</v>
      </c>
      <c r="I601" s="3" cm="1">
        <f t="array" ref="I601">MIN(Table2[num_loops],_xlfn.FLOOR.MATH((Table2[w_sections]-Table1[[#This Row],[w]])/Table2[Band Width]))</f>
        <v>2</v>
      </c>
      <c r="J601" s="3">
        <f>MIN(Table1[[#This Row],[ring based on ascending w]],Table1[[#This Row],[ring based on descending w]])</f>
        <v>2</v>
      </c>
      <c r="L601" s="3">
        <f>MIN(Table1[[#This Row],[ring based on H]],Table1[[#This Row],[Ring based on W]])</f>
        <v>2</v>
      </c>
      <c r="M601" s="3" cm="1">
        <f t="array" ref="M6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02" spans="2:13" x14ac:dyDescent="0.45">
      <c r="B602" s="1">
        <f t="shared" si="18"/>
        <v>10</v>
      </c>
      <c r="C602" s="1">
        <f t="shared" si="19"/>
        <v>39</v>
      </c>
      <c r="D602" s="3" cm="1">
        <f t="array" ref="D602">MIN(Table2[num_loops],_xlfn.FLOOR.MATH(Table1[[#This Row],[h]]/Table2[Band Width]))</f>
        <v>2</v>
      </c>
      <c r="E602" s="3" cm="1">
        <f t="array" ref="E602">MIN(Table2[num_loops],_xlfn.FLOOR.MATH((Table2[h_sections]-Table1[[#This Row],[h]])/Table2[Band Width]))</f>
        <v>4</v>
      </c>
      <c r="F602" s="3">
        <f>MIN(Table1[[#This Row],[ring based on ascending h]],Table1[[#This Row],[ring based on descending h]])</f>
        <v>2</v>
      </c>
      <c r="G602" s="3"/>
      <c r="H602" s="3" cm="1">
        <f t="array" ref="H602">MIN(Table2[num_loops],_xlfn.FLOOR.MATH(Table1[[#This Row],[w]]/Table2[Band Width]))</f>
        <v>4</v>
      </c>
      <c r="I602" s="3" cm="1">
        <f t="array" ref="I602">MIN(Table2[num_loops],_xlfn.FLOOR.MATH((Table2[w_sections]-Table1[[#This Row],[w]])/Table2[Band Width]))</f>
        <v>2</v>
      </c>
      <c r="J602" s="3">
        <f>MIN(Table1[[#This Row],[ring based on ascending w]],Table1[[#This Row],[ring based on descending w]])</f>
        <v>2</v>
      </c>
      <c r="L602" s="3">
        <f>MIN(Table1[[#This Row],[ring based on H]],Table1[[#This Row],[Ring based on W]])</f>
        <v>2</v>
      </c>
      <c r="M602" s="3" cm="1">
        <f t="array" ref="M6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03" spans="2:13" x14ac:dyDescent="0.45">
      <c r="B603" s="1">
        <f t="shared" si="18"/>
        <v>10</v>
      </c>
      <c r="C603" s="1">
        <f t="shared" si="19"/>
        <v>40</v>
      </c>
      <c r="D603" s="3" cm="1">
        <f t="array" ref="D603">MIN(Table2[num_loops],_xlfn.FLOOR.MATH(Table1[[#This Row],[h]]/Table2[Band Width]))</f>
        <v>2</v>
      </c>
      <c r="E603" s="3" cm="1">
        <f t="array" ref="E603">MIN(Table2[num_loops],_xlfn.FLOOR.MATH((Table2[h_sections]-Table1[[#This Row],[h]])/Table2[Band Width]))</f>
        <v>4</v>
      </c>
      <c r="F603" s="3">
        <f>MIN(Table1[[#This Row],[ring based on ascending h]],Table1[[#This Row],[ring based on descending h]])</f>
        <v>2</v>
      </c>
      <c r="G603" s="3"/>
      <c r="H603" s="3" cm="1">
        <f t="array" ref="H603">MIN(Table2[num_loops],_xlfn.FLOOR.MATH(Table1[[#This Row],[w]]/Table2[Band Width]))</f>
        <v>4</v>
      </c>
      <c r="I603" s="3" cm="1">
        <f t="array" ref="I603">MIN(Table2[num_loops],_xlfn.FLOOR.MATH((Table2[w_sections]-Table1[[#This Row],[w]])/Table2[Band Width]))</f>
        <v>1</v>
      </c>
      <c r="J603" s="3">
        <f>MIN(Table1[[#This Row],[ring based on ascending w]],Table1[[#This Row],[ring based on descending w]])</f>
        <v>1</v>
      </c>
      <c r="L603" s="3">
        <f>MIN(Table1[[#This Row],[ring based on H]],Table1[[#This Row],[Ring based on W]])</f>
        <v>1</v>
      </c>
      <c r="M603" s="3" cm="1">
        <f t="array" ref="M6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04" spans="2:13" x14ac:dyDescent="0.45">
      <c r="B604" s="1">
        <f t="shared" si="18"/>
        <v>10</v>
      </c>
      <c r="C604" s="1">
        <f t="shared" si="19"/>
        <v>41</v>
      </c>
      <c r="D604" s="3" cm="1">
        <f t="array" ref="D604">MIN(Table2[num_loops],_xlfn.FLOOR.MATH(Table1[[#This Row],[h]]/Table2[Band Width]))</f>
        <v>2</v>
      </c>
      <c r="E604" s="3" cm="1">
        <f t="array" ref="E604">MIN(Table2[num_loops],_xlfn.FLOOR.MATH((Table2[h_sections]-Table1[[#This Row],[h]])/Table2[Band Width]))</f>
        <v>4</v>
      </c>
      <c r="F604" s="3">
        <f>MIN(Table1[[#This Row],[ring based on ascending h]],Table1[[#This Row],[ring based on descending h]])</f>
        <v>2</v>
      </c>
      <c r="G604" s="3"/>
      <c r="H604" s="3" cm="1">
        <f t="array" ref="H604">MIN(Table2[num_loops],_xlfn.FLOOR.MATH(Table1[[#This Row],[w]]/Table2[Band Width]))</f>
        <v>4</v>
      </c>
      <c r="I604" s="3" cm="1">
        <f t="array" ref="I604">MIN(Table2[num_loops],_xlfn.FLOOR.MATH((Table2[w_sections]-Table1[[#This Row],[w]])/Table2[Band Width]))</f>
        <v>1</v>
      </c>
      <c r="J604" s="3">
        <f>MIN(Table1[[#This Row],[ring based on ascending w]],Table1[[#This Row],[ring based on descending w]])</f>
        <v>1</v>
      </c>
      <c r="L604" s="3">
        <f>MIN(Table1[[#This Row],[ring based on H]],Table1[[#This Row],[Ring based on W]])</f>
        <v>1</v>
      </c>
      <c r="M604" s="3" cm="1">
        <f t="array" ref="M6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05" spans="2:13" x14ac:dyDescent="0.45">
      <c r="B605" s="1">
        <f t="shared" si="18"/>
        <v>10</v>
      </c>
      <c r="C605" s="1">
        <f t="shared" si="19"/>
        <v>42</v>
      </c>
      <c r="D605" s="3" cm="1">
        <f t="array" ref="D605">MIN(Table2[num_loops],_xlfn.FLOOR.MATH(Table1[[#This Row],[h]]/Table2[Band Width]))</f>
        <v>2</v>
      </c>
      <c r="E605" s="3" cm="1">
        <f t="array" ref="E605">MIN(Table2[num_loops],_xlfn.FLOOR.MATH((Table2[h_sections]-Table1[[#This Row],[h]])/Table2[Band Width]))</f>
        <v>4</v>
      </c>
      <c r="F605" s="3">
        <f>MIN(Table1[[#This Row],[ring based on ascending h]],Table1[[#This Row],[ring based on descending h]])</f>
        <v>2</v>
      </c>
      <c r="G605" s="3"/>
      <c r="H605" s="3" cm="1">
        <f t="array" ref="H605">MIN(Table2[num_loops],_xlfn.FLOOR.MATH(Table1[[#This Row],[w]]/Table2[Band Width]))</f>
        <v>4</v>
      </c>
      <c r="I605" s="3" cm="1">
        <f t="array" ref="I605">MIN(Table2[num_loops],_xlfn.FLOOR.MATH((Table2[w_sections]-Table1[[#This Row],[w]])/Table2[Band Width]))</f>
        <v>1</v>
      </c>
      <c r="J605" s="3">
        <f>MIN(Table1[[#This Row],[ring based on ascending w]],Table1[[#This Row],[ring based on descending w]])</f>
        <v>1</v>
      </c>
      <c r="L605" s="3">
        <f>MIN(Table1[[#This Row],[ring based on H]],Table1[[#This Row],[Ring based on W]])</f>
        <v>1</v>
      </c>
      <c r="M605" s="3" cm="1">
        <f t="array" ref="M6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06" spans="2:13" x14ac:dyDescent="0.45">
      <c r="B606" s="1">
        <f t="shared" si="18"/>
        <v>10</v>
      </c>
      <c r="C606" s="1">
        <f t="shared" si="19"/>
        <v>43</v>
      </c>
      <c r="D606" s="3" cm="1">
        <f t="array" ref="D606">MIN(Table2[num_loops],_xlfn.FLOOR.MATH(Table1[[#This Row],[h]]/Table2[Band Width]))</f>
        <v>2</v>
      </c>
      <c r="E606" s="3" cm="1">
        <f t="array" ref="E606">MIN(Table2[num_loops],_xlfn.FLOOR.MATH((Table2[h_sections]-Table1[[#This Row],[h]])/Table2[Band Width]))</f>
        <v>4</v>
      </c>
      <c r="F606" s="3">
        <f>MIN(Table1[[#This Row],[ring based on ascending h]],Table1[[#This Row],[ring based on descending h]])</f>
        <v>2</v>
      </c>
      <c r="G606" s="3"/>
      <c r="H606" s="3" cm="1">
        <f t="array" ref="H606">MIN(Table2[num_loops],_xlfn.FLOOR.MATH(Table1[[#This Row],[w]]/Table2[Band Width]))</f>
        <v>4</v>
      </c>
      <c r="I606" s="3" cm="1">
        <f t="array" ref="I606">MIN(Table2[num_loops],_xlfn.FLOOR.MATH((Table2[w_sections]-Table1[[#This Row],[w]])/Table2[Band Width]))</f>
        <v>1</v>
      </c>
      <c r="J606" s="3">
        <f>MIN(Table1[[#This Row],[ring based on ascending w]],Table1[[#This Row],[ring based on descending w]])</f>
        <v>1</v>
      </c>
      <c r="L606" s="3">
        <f>MIN(Table1[[#This Row],[ring based on H]],Table1[[#This Row],[Ring based on W]])</f>
        <v>1</v>
      </c>
      <c r="M606" s="3" cm="1">
        <f t="array" ref="M6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07" spans="2:13" x14ac:dyDescent="0.45">
      <c r="B607" s="1">
        <f t="shared" si="18"/>
        <v>10</v>
      </c>
      <c r="C607" s="1">
        <f t="shared" si="19"/>
        <v>44</v>
      </c>
      <c r="D607" s="3" cm="1">
        <f t="array" ref="D607">MIN(Table2[num_loops],_xlfn.FLOOR.MATH(Table1[[#This Row],[h]]/Table2[Band Width]))</f>
        <v>2</v>
      </c>
      <c r="E607" s="3" cm="1">
        <f t="array" ref="E607">MIN(Table2[num_loops],_xlfn.FLOOR.MATH((Table2[h_sections]-Table1[[#This Row],[h]])/Table2[Band Width]))</f>
        <v>4</v>
      </c>
      <c r="F607" s="3">
        <f>MIN(Table1[[#This Row],[ring based on ascending h]],Table1[[#This Row],[ring based on descending h]])</f>
        <v>2</v>
      </c>
      <c r="G607" s="3"/>
      <c r="H607" s="3" cm="1">
        <f t="array" ref="H607">MIN(Table2[num_loops],_xlfn.FLOOR.MATH(Table1[[#This Row],[w]]/Table2[Band Width]))</f>
        <v>4</v>
      </c>
      <c r="I607" s="3" cm="1">
        <f t="array" ref="I607">MIN(Table2[num_loops],_xlfn.FLOOR.MATH((Table2[w_sections]-Table1[[#This Row],[w]])/Table2[Band Width]))</f>
        <v>1</v>
      </c>
      <c r="J607" s="3">
        <f>MIN(Table1[[#This Row],[ring based on ascending w]],Table1[[#This Row],[ring based on descending w]])</f>
        <v>1</v>
      </c>
      <c r="L607" s="3">
        <f>MIN(Table1[[#This Row],[ring based on H]],Table1[[#This Row],[Ring based on W]])</f>
        <v>1</v>
      </c>
      <c r="M607" s="3" cm="1">
        <f t="array" ref="M6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08" spans="2:13" x14ac:dyDescent="0.45">
      <c r="B608" s="1">
        <f t="shared" si="18"/>
        <v>10</v>
      </c>
      <c r="C608" s="1">
        <f t="shared" si="19"/>
        <v>45</v>
      </c>
      <c r="D608" s="3" cm="1">
        <f t="array" ref="D608">MIN(Table2[num_loops],_xlfn.FLOOR.MATH(Table1[[#This Row],[h]]/Table2[Band Width]))</f>
        <v>2</v>
      </c>
      <c r="E608" s="3" cm="1">
        <f t="array" ref="E608">MIN(Table2[num_loops],_xlfn.FLOOR.MATH((Table2[h_sections]-Table1[[#This Row],[h]])/Table2[Band Width]))</f>
        <v>4</v>
      </c>
      <c r="F608" s="3">
        <f>MIN(Table1[[#This Row],[ring based on ascending h]],Table1[[#This Row],[ring based on descending h]])</f>
        <v>2</v>
      </c>
      <c r="G608" s="3"/>
      <c r="H608" s="3" cm="1">
        <f t="array" ref="H608">MIN(Table2[num_loops],_xlfn.FLOOR.MATH(Table1[[#This Row],[w]]/Table2[Band Width]))</f>
        <v>4</v>
      </c>
      <c r="I608" s="3" cm="1">
        <f t="array" ref="I608">MIN(Table2[num_loops],_xlfn.FLOOR.MATH((Table2[w_sections]-Table1[[#This Row],[w]])/Table2[Band Width]))</f>
        <v>0</v>
      </c>
      <c r="J608" s="3">
        <f>MIN(Table1[[#This Row],[ring based on ascending w]],Table1[[#This Row],[ring based on descending w]])</f>
        <v>0</v>
      </c>
      <c r="L608" s="3">
        <f>MIN(Table1[[#This Row],[ring based on H]],Table1[[#This Row],[Ring based on W]])</f>
        <v>0</v>
      </c>
      <c r="M608" s="3" cm="1">
        <f t="array" ref="M6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09" spans="2:13" x14ac:dyDescent="0.45">
      <c r="B609" s="1">
        <f t="shared" si="18"/>
        <v>10</v>
      </c>
      <c r="C609" s="1">
        <f t="shared" si="19"/>
        <v>46</v>
      </c>
      <c r="D609" s="3" cm="1">
        <f t="array" ref="D609">MIN(Table2[num_loops],_xlfn.FLOOR.MATH(Table1[[#This Row],[h]]/Table2[Band Width]))</f>
        <v>2</v>
      </c>
      <c r="E609" s="3" cm="1">
        <f t="array" ref="E609">MIN(Table2[num_loops],_xlfn.FLOOR.MATH((Table2[h_sections]-Table1[[#This Row],[h]])/Table2[Band Width]))</f>
        <v>4</v>
      </c>
      <c r="F609" s="3">
        <f>MIN(Table1[[#This Row],[ring based on ascending h]],Table1[[#This Row],[ring based on descending h]])</f>
        <v>2</v>
      </c>
      <c r="G609" s="3"/>
      <c r="H609" s="3" cm="1">
        <f t="array" ref="H609">MIN(Table2[num_loops],_xlfn.FLOOR.MATH(Table1[[#This Row],[w]]/Table2[Band Width]))</f>
        <v>4</v>
      </c>
      <c r="I609" s="3" cm="1">
        <f t="array" ref="I609">MIN(Table2[num_loops],_xlfn.FLOOR.MATH((Table2[w_sections]-Table1[[#This Row],[w]])/Table2[Band Width]))</f>
        <v>0</v>
      </c>
      <c r="J609" s="3">
        <f>MIN(Table1[[#This Row],[ring based on ascending w]],Table1[[#This Row],[ring based on descending w]])</f>
        <v>0</v>
      </c>
      <c r="L609" s="3">
        <f>MIN(Table1[[#This Row],[ring based on H]],Table1[[#This Row],[Ring based on W]])</f>
        <v>0</v>
      </c>
      <c r="M609" s="3" cm="1">
        <f t="array" ref="M6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10" spans="2:13" x14ac:dyDescent="0.45">
      <c r="B610" s="1">
        <f t="shared" si="18"/>
        <v>10</v>
      </c>
      <c r="C610" s="1">
        <f t="shared" si="19"/>
        <v>47</v>
      </c>
      <c r="D610" s="3" cm="1">
        <f t="array" ref="D610">MIN(Table2[num_loops],_xlfn.FLOOR.MATH(Table1[[#This Row],[h]]/Table2[Band Width]))</f>
        <v>2</v>
      </c>
      <c r="E610" s="3" cm="1">
        <f t="array" ref="E610">MIN(Table2[num_loops],_xlfn.FLOOR.MATH((Table2[h_sections]-Table1[[#This Row],[h]])/Table2[Band Width]))</f>
        <v>4</v>
      </c>
      <c r="F610" s="3">
        <f>MIN(Table1[[#This Row],[ring based on ascending h]],Table1[[#This Row],[ring based on descending h]])</f>
        <v>2</v>
      </c>
      <c r="G610" s="3"/>
      <c r="H610" s="3" cm="1">
        <f t="array" ref="H610">MIN(Table2[num_loops],_xlfn.FLOOR.MATH(Table1[[#This Row],[w]]/Table2[Band Width]))</f>
        <v>4</v>
      </c>
      <c r="I610" s="3" cm="1">
        <f t="array" ref="I610">MIN(Table2[num_loops],_xlfn.FLOOR.MATH((Table2[w_sections]-Table1[[#This Row],[w]])/Table2[Band Width]))</f>
        <v>0</v>
      </c>
      <c r="J610" s="3">
        <f>MIN(Table1[[#This Row],[ring based on ascending w]],Table1[[#This Row],[ring based on descending w]])</f>
        <v>0</v>
      </c>
      <c r="L610" s="3">
        <f>MIN(Table1[[#This Row],[ring based on H]],Table1[[#This Row],[Ring based on W]])</f>
        <v>0</v>
      </c>
      <c r="M610" s="3" cm="1">
        <f t="array" ref="M6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11" spans="2:13" x14ac:dyDescent="0.45">
      <c r="B611" s="1">
        <f t="shared" si="18"/>
        <v>10</v>
      </c>
      <c r="C611" s="1">
        <f t="shared" si="19"/>
        <v>48</v>
      </c>
      <c r="D611" s="3" cm="1">
        <f t="array" ref="D611">MIN(Table2[num_loops],_xlfn.FLOOR.MATH(Table1[[#This Row],[h]]/Table2[Band Width]))</f>
        <v>2</v>
      </c>
      <c r="E611" s="3" cm="1">
        <f t="array" ref="E611">MIN(Table2[num_loops],_xlfn.FLOOR.MATH((Table2[h_sections]-Table1[[#This Row],[h]])/Table2[Band Width]))</f>
        <v>4</v>
      </c>
      <c r="F611" s="3">
        <f>MIN(Table1[[#This Row],[ring based on ascending h]],Table1[[#This Row],[ring based on descending h]])</f>
        <v>2</v>
      </c>
      <c r="G611" s="3"/>
      <c r="H611" s="3" cm="1">
        <f t="array" ref="H611">MIN(Table2[num_loops],_xlfn.FLOOR.MATH(Table1[[#This Row],[w]]/Table2[Band Width]))</f>
        <v>4</v>
      </c>
      <c r="I611" s="3" cm="1">
        <f t="array" ref="I611">MIN(Table2[num_loops],_xlfn.FLOOR.MATH((Table2[w_sections]-Table1[[#This Row],[w]])/Table2[Band Width]))</f>
        <v>0</v>
      </c>
      <c r="J611" s="3">
        <f>MIN(Table1[[#This Row],[ring based on ascending w]],Table1[[#This Row],[ring based on descending w]])</f>
        <v>0</v>
      </c>
      <c r="L611" s="3">
        <f>MIN(Table1[[#This Row],[ring based on H]],Table1[[#This Row],[Ring based on W]])</f>
        <v>0</v>
      </c>
      <c r="M611" s="3" cm="1">
        <f t="array" ref="M6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12" spans="2:13" x14ac:dyDescent="0.45">
      <c r="B612" s="1">
        <f t="shared" si="18"/>
        <v>10</v>
      </c>
      <c r="C612" s="1">
        <f t="shared" si="19"/>
        <v>49</v>
      </c>
      <c r="D612" s="3" cm="1">
        <f t="array" ref="D612">MIN(Table2[num_loops],_xlfn.FLOOR.MATH(Table1[[#This Row],[h]]/Table2[Band Width]))</f>
        <v>2</v>
      </c>
      <c r="E612" s="3" cm="1">
        <f t="array" ref="E612">MIN(Table2[num_loops],_xlfn.FLOOR.MATH((Table2[h_sections]-Table1[[#This Row],[h]])/Table2[Band Width]))</f>
        <v>4</v>
      </c>
      <c r="F612" s="3">
        <f>MIN(Table1[[#This Row],[ring based on ascending h]],Table1[[#This Row],[ring based on descending h]])</f>
        <v>2</v>
      </c>
      <c r="G612" s="3"/>
      <c r="H612" s="3" cm="1">
        <f t="array" ref="H612">MIN(Table2[num_loops],_xlfn.FLOOR.MATH(Table1[[#This Row],[w]]/Table2[Band Width]))</f>
        <v>4</v>
      </c>
      <c r="I612" s="3" cm="1">
        <f t="array" ref="I612">MIN(Table2[num_loops],_xlfn.FLOOR.MATH((Table2[w_sections]-Table1[[#This Row],[w]])/Table2[Band Width]))</f>
        <v>0</v>
      </c>
      <c r="J612" s="3">
        <f>MIN(Table1[[#This Row],[ring based on ascending w]],Table1[[#This Row],[ring based on descending w]])</f>
        <v>0</v>
      </c>
      <c r="L612" s="3">
        <f>MIN(Table1[[#This Row],[ring based on H]],Table1[[#This Row],[Ring based on W]])</f>
        <v>0</v>
      </c>
      <c r="M612" s="3" cm="1">
        <f t="array" ref="M6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13" spans="2:13" x14ac:dyDescent="0.45">
      <c r="B613" s="1">
        <f t="shared" si="18"/>
        <v>11</v>
      </c>
      <c r="C613" s="1">
        <f t="shared" si="19"/>
        <v>0</v>
      </c>
      <c r="D613" s="3" cm="1">
        <f t="array" ref="D613">MIN(Table2[num_loops],_xlfn.FLOOR.MATH(Table1[[#This Row],[h]]/Table2[Band Width]))</f>
        <v>2</v>
      </c>
      <c r="E613" s="3" cm="1">
        <f t="array" ref="E613">MIN(Table2[num_loops],_xlfn.FLOOR.MATH((Table2[h_sections]-Table1[[#This Row],[h]])/Table2[Band Width]))</f>
        <v>4</v>
      </c>
      <c r="F613" s="3">
        <f>MIN(Table1[[#This Row],[ring based on ascending h]],Table1[[#This Row],[ring based on descending h]])</f>
        <v>2</v>
      </c>
      <c r="G613" s="3"/>
      <c r="H613" s="3" cm="1">
        <f t="array" ref="H613">MIN(Table2[num_loops],_xlfn.FLOOR.MATH(Table1[[#This Row],[w]]/Table2[Band Width]))</f>
        <v>0</v>
      </c>
      <c r="I613" s="3" cm="1">
        <f t="array" ref="I613">MIN(Table2[num_loops],_xlfn.FLOOR.MATH((Table2[w_sections]-Table1[[#This Row],[w]])/Table2[Band Width]))</f>
        <v>4</v>
      </c>
      <c r="J613" s="3">
        <f>MIN(Table1[[#This Row],[ring based on ascending w]],Table1[[#This Row],[ring based on descending w]])</f>
        <v>0</v>
      </c>
      <c r="L613" s="3">
        <f>MIN(Table1[[#This Row],[ring based on H]],Table1[[#This Row],[Ring based on W]])</f>
        <v>0</v>
      </c>
      <c r="M613" s="3" cm="1">
        <f t="array" ref="M6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14" spans="2:13" x14ac:dyDescent="0.45">
      <c r="B614" s="1">
        <f t="shared" si="18"/>
        <v>11</v>
      </c>
      <c r="C614" s="1">
        <f t="shared" si="19"/>
        <v>1</v>
      </c>
      <c r="D614" s="3" cm="1">
        <f t="array" ref="D614">MIN(Table2[num_loops],_xlfn.FLOOR.MATH(Table1[[#This Row],[h]]/Table2[Band Width]))</f>
        <v>2</v>
      </c>
      <c r="E614" s="3" cm="1">
        <f t="array" ref="E614">MIN(Table2[num_loops],_xlfn.FLOOR.MATH((Table2[h_sections]-Table1[[#This Row],[h]])/Table2[Band Width]))</f>
        <v>4</v>
      </c>
      <c r="F614" s="3">
        <f>MIN(Table1[[#This Row],[ring based on ascending h]],Table1[[#This Row],[ring based on descending h]])</f>
        <v>2</v>
      </c>
      <c r="G614" s="3"/>
      <c r="H614" s="3" cm="1">
        <f t="array" ref="H614">MIN(Table2[num_loops],_xlfn.FLOOR.MATH(Table1[[#This Row],[w]]/Table2[Band Width]))</f>
        <v>0</v>
      </c>
      <c r="I614" s="3" cm="1">
        <f t="array" ref="I614">MIN(Table2[num_loops],_xlfn.FLOOR.MATH((Table2[w_sections]-Table1[[#This Row],[w]])/Table2[Band Width]))</f>
        <v>4</v>
      </c>
      <c r="J614" s="3">
        <f>MIN(Table1[[#This Row],[ring based on ascending w]],Table1[[#This Row],[ring based on descending w]])</f>
        <v>0</v>
      </c>
      <c r="L614" s="3">
        <f>MIN(Table1[[#This Row],[ring based on H]],Table1[[#This Row],[Ring based on W]])</f>
        <v>0</v>
      </c>
      <c r="M614" s="3" cm="1">
        <f t="array" ref="M6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15" spans="2:13" x14ac:dyDescent="0.45">
      <c r="B615" s="1">
        <f t="shared" si="18"/>
        <v>11</v>
      </c>
      <c r="C615" s="1">
        <f t="shared" si="19"/>
        <v>2</v>
      </c>
      <c r="D615" s="3" cm="1">
        <f t="array" ref="D615">MIN(Table2[num_loops],_xlfn.FLOOR.MATH(Table1[[#This Row],[h]]/Table2[Band Width]))</f>
        <v>2</v>
      </c>
      <c r="E615" s="3" cm="1">
        <f t="array" ref="E615">MIN(Table2[num_loops],_xlfn.FLOOR.MATH((Table2[h_sections]-Table1[[#This Row],[h]])/Table2[Band Width]))</f>
        <v>4</v>
      </c>
      <c r="F615" s="3">
        <f>MIN(Table1[[#This Row],[ring based on ascending h]],Table1[[#This Row],[ring based on descending h]])</f>
        <v>2</v>
      </c>
      <c r="G615" s="3"/>
      <c r="H615" s="3" cm="1">
        <f t="array" ref="H615">MIN(Table2[num_loops],_xlfn.FLOOR.MATH(Table1[[#This Row],[w]]/Table2[Band Width]))</f>
        <v>0</v>
      </c>
      <c r="I615" s="3" cm="1">
        <f t="array" ref="I615">MIN(Table2[num_loops],_xlfn.FLOOR.MATH((Table2[w_sections]-Table1[[#This Row],[w]])/Table2[Band Width]))</f>
        <v>4</v>
      </c>
      <c r="J615" s="3">
        <f>MIN(Table1[[#This Row],[ring based on ascending w]],Table1[[#This Row],[ring based on descending w]])</f>
        <v>0</v>
      </c>
      <c r="L615" s="3">
        <f>MIN(Table1[[#This Row],[ring based on H]],Table1[[#This Row],[Ring based on W]])</f>
        <v>0</v>
      </c>
      <c r="M615" s="3" cm="1">
        <f t="array" ref="M6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16" spans="2:13" x14ac:dyDescent="0.45">
      <c r="B616" s="1">
        <f t="shared" si="18"/>
        <v>11</v>
      </c>
      <c r="C616" s="1">
        <f t="shared" si="19"/>
        <v>3</v>
      </c>
      <c r="D616" s="3" cm="1">
        <f t="array" ref="D616">MIN(Table2[num_loops],_xlfn.FLOOR.MATH(Table1[[#This Row],[h]]/Table2[Band Width]))</f>
        <v>2</v>
      </c>
      <c r="E616" s="3" cm="1">
        <f t="array" ref="E616">MIN(Table2[num_loops],_xlfn.FLOOR.MATH((Table2[h_sections]-Table1[[#This Row],[h]])/Table2[Band Width]))</f>
        <v>4</v>
      </c>
      <c r="F616" s="3">
        <f>MIN(Table1[[#This Row],[ring based on ascending h]],Table1[[#This Row],[ring based on descending h]])</f>
        <v>2</v>
      </c>
      <c r="G616" s="3"/>
      <c r="H616" s="3" cm="1">
        <f t="array" ref="H616">MIN(Table2[num_loops],_xlfn.FLOOR.MATH(Table1[[#This Row],[w]]/Table2[Band Width]))</f>
        <v>0</v>
      </c>
      <c r="I616" s="3" cm="1">
        <f t="array" ref="I616">MIN(Table2[num_loops],_xlfn.FLOOR.MATH((Table2[w_sections]-Table1[[#This Row],[w]])/Table2[Band Width]))</f>
        <v>4</v>
      </c>
      <c r="J616" s="3">
        <f>MIN(Table1[[#This Row],[ring based on ascending w]],Table1[[#This Row],[ring based on descending w]])</f>
        <v>0</v>
      </c>
      <c r="L616" s="3">
        <f>MIN(Table1[[#This Row],[ring based on H]],Table1[[#This Row],[Ring based on W]])</f>
        <v>0</v>
      </c>
      <c r="M616" s="3" cm="1">
        <f t="array" ref="M6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17" spans="2:13" x14ac:dyDescent="0.45">
      <c r="B617" s="1">
        <f t="shared" si="18"/>
        <v>11</v>
      </c>
      <c r="C617" s="1">
        <f t="shared" si="19"/>
        <v>4</v>
      </c>
      <c r="D617" s="3" cm="1">
        <f t="array" ref="D617">MIN(Table2[num_loops],_xlfn.FLOOR.MATH(Table1[[#This Row],[h]]/Table2[Band Width]))</f>
        <v>2</v>
      </c>
      <c r="E617" s="3" cm="1">
        <f t="array" ref="E617">MIN(Table2[num_loops],_xlfn.FLOOR.MATH((Table2[h_sections]-Table1[[#This Row],[h]])/Table2[Band Width]))</f>
        <v>4</v>
      </c>
      <c r="F617" s="3">
        <f>MIN(Table1[[#This Row],[ring based on ascending h]],Table1[[#This Row],[ring based on descending h]])</f>
        <v>2</v>
      </c>
      <c r="G617" s="3"/>
      <c r="H617" s="3" cm="1">
        <f t="array" ref="H617">MIN(Table2[num_loops],_xlfn.FLOOR.MATH(Table1[[#This Row],[w]]/Table2[Band Width]))</f>
        <v>0</v>
      </c>
      <c r="I617" s="3" cm="1">
        <f t="array" ref="I617">MIN(Table2[num_loops],_xlfn.FLOOR.MATH((Table2[w_sections]-Table1[[#This Row],[w]])/Table2[Band Width]))</f>
        <v>4</v>
      </c>
      <c r="J617" s="3">
        <f>MIN(Table1[[#This Row],[ring based on ascending w]],Table1[[#This Row],[ring based on descending w]])</f>
        <v>0</v>
      </c>
      <c r="L617" s="3">
        <f>MIN(Table1[[#This Row],[ring based on H]],Table1[[#This Row],[Ring based on W]])</f>
        <v>0</v>
      </c>
      <c r="M617" s="3" cm="1">
        <f t="array" ref="M6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18" spans="2:13" x14ac:dyDescent="0.45">
      <c r="B618" s="1">
        <f t="shared" si="18"/>
        <v>11</v>
      </c>
      <c r="C618" s="1">
        <f t="shared" si="19"/>
        <v>5</v>
      </c>
      <c r="D618" s="3" cm="1">
        <f t="array" ref="D618">MIN(Table2[num_loops],_xlfn.FLOOR.MATH(Table1[[#This Row],[h]]/Table2[Band Width]))</f>
        <v>2</v>
      </c>
      <c r="E618" s="3" cm="1">
        <f t="array" ref="E618">MIN(Table2[num_loops],_xlfn.FLOOR.MATH((Table2[h_sections]-Table1[[#This Row],[h]])/Table2[Band Width]))</f>
        <v>4</v>
      </c>
      <c r="F618" s="3">
        <f>MIN(Table1[[#This Row],[ring based on ascending h]],Table1[[#This Row],[ring based on descending h]])</f>
        <v>2</v>
      </c>
      <c r="G618" s="3"/>
      <c r="H618" s="3" cm="1">
        <f t="array" ref="H618">MIN(Table2[num_loops],_xlfn.FLOOR.MATH(Table1[[#This Row],[w]]/Table2[Band Width]))</f>
        <v>1</v>
      </c>
      <c r="I618" s="3" cm="1">
        <f t="array" ref="I618">MIN(Table2[num_loops],_xlfn.FLOOR.MATH((Table2[w_sections]-Table1[[#This Row],[w]])/Table2[Band Width]))</f>
        <v>4</v>
      </c>
      <c r="J618" s="3">
        <f>MIN(Table1[[#This Row],[ring based on ascending w]],Table1[[#This Row],[ring based on descending w]])</f>
        <v>1</v>
      </c>
      <c r="L618" s="3">
        <f>MIN(Table1[[#This Row],[ring based on H]],Table1[[#This Row],[Ring based on W]])</f>
        <v>1</v>
      </c>
      <c r="M618" s="3" cm="1">
        <f t="array" ref="M6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19" spans="2:13" x14ac:dyDescent="0.45">
      <c r="B619" s="1">
        <f t="shared" si="18"/>
        <v>11</v>
      </c>
      <c r="C619" s="1">
        <f t="shared" si="19"/>
        <v>6</v>
      </c>
      <c r="D619" s="3" cm="1">
        <f t="array" ref="D619">MIN(Table2[num_loops],_xlfn.FLOOR.MATH(Table1[[#This Row],[h]]/Table2[Band Width]))</f>
        <v>2</v>
      </c>
      <c r="E619" s="3" cm="1">
        <f t="array" ref="E619">MIN(Table2[num_loops],_xlfn.FLOOR.MATH((Table2[h_sections]-Table1[[#This Row],[h]])/Table2[Band Width]))</f>
        <v>4</v>
      </c>
      <c r="F619" s="3">
        <f>MIN(Table1[[#This Row],[ring based on ascending h]],Table1[[#This Row],[ring based on descending h]])</f>
        <v>2</v>
      </c>
      <c r="G619" s="3"/>
      <c r="H619" s="3" cm="1">
        <f t="array" ref="H619">MIN(Table2[num_loops],_xlfn.FLOOR.MATH(Table1[[#This Row],[w]]/Table2[Band Width]))</f>
        <v>1</v>
      </c>
      <c r="I619" s="3" cm="1">
        <f t="array" ref="I619">MIN(Table2[num_loops],_xlfn.FLOOR.MATH((Table2[w_sections]-Table1[[#This Row],[w]])/Table2[Band Width]))</f>
        <v>4</v>
      </c>
      <c r="J619" s="3">
        <f>MIN(Table1[[#This Row],[ring based on ascending w]],Table1[[#This Row],[ring based on descending w]])</f>
        <v>1</v>
      </c>
      <c r="L619" s="3">
        <f>MIN(Table1[[#This Row],[ring based on H]],Table1[[#This Row],[Ring based on W]])</f>
        <v>1</v>
      </c>
      <c r="M619" s="3" cm="1">
        <f t="array" ref="M6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20" spans="2:13" x14ac:dyDescent="0.45">
      <c r="B620" s="1">
        <f t="shared" si="18"/>
        <v>11</v>
      </c>
      <c r="C620" s="1">
        <f t="shared" si="19"/>
        <v>7</v>
      </c>
      <c r="D620" s="3" cm="1">
        <f t="array" ref="D620">MIN(Table2[num_loops],_xlfn.FLOOR.MATH(Table1[[#This Row],[h]]/Table2[Band Width]))</f>
        <v>2</v>
      </c>
      <c r="E620" s="3" cm="1">
        <f t="array" ref="E620">MIN(Table2[num_loops],_xlfn.FLOOR.MATH((Table2[h_sections]-Table1[[#This Row],[h]])/Table2[Band Width]))</f>
        <v>4</v>
      </c>
      <c r="F620" s="3">
        <f>MIN(Table1[[#This Row],[ring based on ascending h]],Table1[[#This Row],[ring based on descending h]])</f>
        <v>2</v>
      </c>
      <c r="G620" s="3"/>
      <c r="H620" s="3" cm="1">
        <f t="array" ref="H620">MIN(Table2[num_loops],_xlfn.FLOOR.MATH(Table1[[#This Row],[w]]/Table2[Band Width]))</f>
        <v>1</v>
      </c>
      <c r="I620" s="3" cm="1">
        <f t="array" ref="I620">MIN(Table2[num_loops],_xlfn.FLOOR.MATH((Table2[w_sections]-Table1[[#This Row],[w]])/Table2[Band Width]))</f>
        <v>4</v>
      </c>
      <c r="J620" s="3">
        <f>MIN(Table1[[#This Row],[ring based on ascending w]],Table1[[#This Row],[ring based on descending w]])</f>
        <v>1</v>
      </c>
      <c r="L620" s="3">
        <f>MIN(Table1[[#This Row],[ring based on H]],Table1[[#This Row],[Ring based on W]])</f>
        <v>1</v>
      </c>
      <c r="M620" s="3" cm="1">
        <f t="array" ref="M6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21" spans="2:13" x14ac:dyDescent="0.45">
      <c r="B621" s="1">
        <f t="shared" si="18"/>
        <v>11</v>
      </c>
      <c r="C621" s="1">
        <f t="shared" si="19"/>
        <v>8</v>
      </c>
      <c r="D621" s="3" cm="1">
        <f t="array" ref="D621">MIN(Table2[num_loops],_xlfn.FLOOR.MATH(Table1[[#This Row],[h]]/Table2[Band Width]))</f>
        <v>2</v>
      </c>
      <c r="E621" s="3" cm="1">
        <f t="array" ref="E621">MIN(Table2[num_loops],_xlfn.FLOOR.MATH((Table2[h_sections]-Table1[[#This Row],[h]])/Table2[Band Width]))</f>
        <v>4</v>
      </c>
      <c r="F621" s="3">
        <f>MIN(Table1[[#This Row],[ring based on ascending h]],Table1[[#This Row],[ring based on descending h]])</f>
        <v>2</v>
      </c>
      <c r="G621" s="3"/>
      <c r="H621" s="3" cm="1">
        <f t="array" ref="H621">MIN(Table2[num_loops],_xlfn.FLOOR.MATH(Table1[[#This Row],[w]]/Table2[Band Width]))</f>
        <v>1</v>
      </c>
      <c r="I621" s="3" cm="1">
        <f t="array" ref="I621">MIN(Table2[num_loops],_xlfn.FLOOR.MATH((Table2[w_sections]-Table1[[#This Row],[w]])/Table2[Band Width]))</f>
        <v>4</v>
      </c>
      <c r="J621" s="3">
        <f>MIN(Table1[[#This Row],[ring based on ascending w]],Table1[[#This Row],[ring based on descending w]])</f>
        <v>1</v>
      </c>
      <c r="L621" s="3">
        <f>MIN(Table1[[#This Row],[ring based on H]],Table1[[#This Row],[Ring based on W]])</f>
        <v>1</v>
      </c>
      <c r="M621" s="3" cm="1">
        <f t="array" ref="M6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22" spans="2:13" x14ac:dyDescent="0.45">
      <c r="B622" s="1">
        <f t="shared" si="18"/>
        <v>11</v>
      </c>
      <c r="C622" s="1">
        <f t="shared" si="19"/>
        <v>9</v>
      </c>
      <c r="D622" s="3" cm="1">
        <f t="array" ref="D622">MIN(Table2[num_loops],_xlfn.FLOOR.MATH(Table1[[#This Row],[h]]/Table2[Band Width]))</f>
        <v>2</v>
      </c>
      <c r="E622" s="3" cm="1">
        <f t="array" ref="E622">MIN(Table2[num_loops],_xlfn.FLOOR.MATH((Table2[h_sections]-Table1[[#This Row],[h]])/Table2[Band Width]))</f>
        <v>4</v>
      </c>
      <c r="F622" s="3">
        <f>MIN(Table1[[#This Row],[ring based on ascending h]],Table1[[#This Row],[ring based on descending h]])</f>
        <v>2</v>
      </c>
      <c r="G622" s="3"/>
      <c r="H622" s="3" cm="1">
        <f t="array" ref="H622">MIN(Table2[num_loops],_xlfn.FLOOR.MATH(Table1[[#This Row],[w]]/Table2[Band Width]))</f>
        <v>1</v>
      </c>
      <c r="I622" s="3" cm="1">
        <f t="array" ref="I622">MIN(Table2[num_loops],_xlfn.FLOOR.MATH((Table2[w_sections]-Table1[[#This Row],[w]])/Table2[Band Width]))</f>
        <v>4</v>
      </c>
      <c r="J622" s="3">
        <f>MIN(Table1[[#This Row],[ring based on ascending w]],Table1[[#This Row],[ring based on descending w]])</f>
        <v>1</v>
      </c>
      <c r="L622" s="3">
        <f>MIN(Table1[[#This Row],[ring based on H]],Table1[[#This Row],[Ring based on W]])</f>
        <v>1</v>
      </c>
      <c r="M622" s="3" cm="1">
        <f t="array" ref="M6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23" spans="2:13" x14ac:dyDescent="0.45">
      <c r="B623" s="1">
        <f t="shared" si="18"/>
        <v>11</v>
      </c>
      <c r="C623" s="1">
        <f t="shared" si="19"/>
        <v>10</v>
      </c>
      <c r="D623" s="3" cm="1">
        <f t="array" ref="D623">MIN(Table2[num_loops],_xlfn.FLOOR.MATH(Table1[[#This Row],[h]]/Table2[Band Width]))</f>
        <v>2</v>
      </c>
      <c r="E623" s="3" cm="1">
        <f t="array" ref="E623">MIN(Table2[num_loops],_xlfn.FLOOR.MATH((Table2[h_sections]-Table1[[#This Row],[h]])/Table2[Band Width]))</f>
        <v>4</v>
      </c>
      <c r="F623" s="3">
        <f>MIN(Table1[[#This Row],[ring based on ascending h]],Table1[[#This Row],[ring based on descending h]])</f>
        <v>2</v>
      </c>
      <c r="G623" s="3"/>
      <c r="H623" s="3" cm="1">
        <f t="array" ref="H623">MIN(Table2[num_loops],_xlfn.FLOOR.MATH(Table1[[#This Row],[w]]/Table2[Band Width]))</f>
        <v>2</v>
      </c>
      <c r="I623" s="3" cm="1">
        <f t="array" ref="I623">MIN(Table2[num_loops],_xlfn.FLOOR.MATH((Table2[w_sections]-Table1[[#This Row],[w]])/Table2[Band Width]))</f>
        <v>4</v>
      </c>
      <c r="J623" s="3">
        <f>MIN(Table1[[#This Row],[ring based on ascending w]],Table1[[#This Row],[ring based on descending w]])</f>
        <v>2</v>
      </c>
      <c r="L623" s="3">
        <f>MIN(Table1[[#This Row],[ring based on H]],Table1[[#This Row],[Ring based on W]])</f>
        <v>2</v>
      </c>
      <c r="M623" s="3" cm="1">
        <f t="array" ref="M6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24" spans="2:13" x14ac:dyDescent="0.45">
      <c r="B624" s="1">
        <f t="shared" si="18"/>
        <v>11</v>
      </c>
      <c r="C624" s="1">
        <f t="shared" si="19"/>
        <v>11</v>
      </c>
      <c r="D624" s="3" cm="1">
        <f t="array" ref="D624">MIN(Table2[num_loops],_xlfn.FLOOR.MATH(Table1[[#This Row],[h]]/Table2[Band Width]))</f>
        <v>2</v>
      </c>
      <c r="E624" s="3" cm="1">
        <f t="array" ref="E624">MIN(Table2[num_loops],_xlfn.FLOOR.MATH((Table2[h_sections]-Table1[[#This Row],[h]])/Table2[Band Width]))</f>
        <v>4</v>
      </c>
      <c r="F624" s="3">
        <f>MIN(Table1[[#This Row],[ring based on ascending h]],Table1[[#This Row],[ring based on descending h]])</f>
        <v>2</v>
      </c>
      <c r="G624" s="3"/>
      <c r="H624" s="3" cm="1">
        <f t="array" ref="H624">MIN(Table2[num_loops],_xlfn.FLOOR.MATH(Table1[[#This Row],[w]]/Table2[Band Width]))</f>
        <v>2</v>
      </c>
      <c r="I624" s="3" cm="1">
        <f t="array" ref="I624">MIN(Table2[num_loops],_xlfn.FLOOR.MATH((Table2[w_sections]-Table1[[#This Row],[w]])/Table2[Band Width]))</f>
        <v>4</v>
      </c>
      <c r="J624" s="3">
        <f>MIN(Table1[[#This Row],[ring based on ascending w]],Table1[[#This Row],[ring based on descending w]])</f>
        <v>2</v>
      </c>
      <c r="L624" s="3">
        <f>MIN(Table1[[#This Row],[ring based on H]],Table1[[#This Row],[Ring based on W]])</f>
        <v>2</v>
      </c>
      <c r="M624" s="3" cm="1">
        <f t="array" ref="M6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25" spans="2:13" x14ac:dyDescent="0.45">
      <c r="B625" s="1">
        <f t="shared" si="18"/>
        <v>11</v>
      </c>
      <c r="C625" s="1">
        <f t="shared" si="19"/>
        <v>12</v>
      </c>
      <c r="D625" s="3" cm="1">
        <f t="array" ref="D625">MIN(Table2[num_loops],_xlfn.FLOOR.MATH(Table1[[#This Row],[h]]/Table2[Band Width]))</f>
        <v>2</v>
      </c>
      <c r="E625" s="3" cm="1">
        <f t="array" ref="E625">MIN(Table2[num_loops],_xlfn.FLOOR.MATH((Table2[h_sections]-Table1[[#This Row],[h]])/Table2[Band Width]))</f>
        <v>4</v>
      </c>
      <c r="F625" s="3">
        <f>MIN(Table1[[#This Row],[ring based on ascending h]],Table1[[#This Row],[ring based on descending h]])</f>
        <v>2</v>
      </c>
      <c r="G625" s="3"/>
      <c r="H625" s="3" cm="1">
        <f t="array" ref="H625">MIN(Table2[num_loops],_xlfn.FLOOR.MATH(Table1[[#This Row],[w]]/Table2[Band Width]))</f>
        <v>2</v>
      </c>
      <c r="I625" s="3" cm="1">
        <f t="array" ref="I625">MIN(Table2[num_loops],_xlfn.FLOOR.MATH((Table2[w_sections]-Table1[[#This Row],[w]])/Table2[Band Width]))</f>
        <v>4</v>
      </c>
      <c r="J625" s="3">
        <f>MIN(Table1[[#This Row],[ring based on ascending w]],Table1[[#This Row],[ring based on descending w]])</f>
        <v>2</v>
      </c>
      <c r="L625" s="3">
        <f>MIN(Table1[[#This Row],[ring based on H]],Table1[[#This Row],[Ring based on W]])</f>
        <v>2</v>
      </c>
      <c r="M625" s="3" cm="1">
        <f t="array" ref="M6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26" spans="2:13" x14ac:dyDescent="0.45">
      <c r="B626" s="1">
        <f t="shared" ref="B626:B689" si="20">B576+1</f>
        <v>11</v>
      </c>
      <c r="C626" s="1">
        <f t="shared" ref="C626:C689" si="21">C576</f>
        <v>13</v>
      </c>
      <c r="D626" s="3" cm="1">
        <f t="array" ref="D626">MIN(Table2[num_loops],_xlfn.FLOOR.MATH(Table1[[#This Row],[h]]/Table2[Band Width]))</f>
        <v>2</v>
      </c>
      <c r="E626" s="3" cm="1">
        <f t="array" ref="E626">MIN(Table2[num_loops],_xlfn.FLOOR.MATH((Table2[h_sections]-Table1[[#This Row],[h]])/Table2[Band Width]))</f>
        <v>4</v>
      </c>
      <c r="F626" s="3">
        <f>MIN(Table1[[#This Row],[ring based on ascending h]],Table1[[#This Row],[ring based on descending h]])</f>
        <v>2</v>
      </c>
      <c r="G626" s="3"/>
      <c r="H626" s="3" cm="1">
        <f t="array" ref="H626">MIN(Table2[num_loops],_xlfn.FLOOR.MATH(Table1[[#This Row],[w]]/Table2[Band Width]))</f>
        <v>2</v>
      </c>
      <c r="I626" s="3" cm="1">
        <f t="array" ref="I626">MIN(Table2[num_loops],_xlfn.FLOOR.MATH((Table2[w_sections]-Table1[[#This Row],[w]])/Table2[Band Width]))</f>
        <v>4</v>
      </c>
      <c r="J626" s="3">
        <f>MIN(Table1[[#This Row],[ring based on ascending w]],Table1[[#This Row],[ring based on descending w]])</f>
        <v>2</v>
      </c>
      <c r="L626" s="3">
        <f>MIN(Table1[[#This Row],[ring based on H]],Table1[[#This Row],[Ring based on W]])</f>
        <v>2</v>
      </c>
      <c r="M626" s="3" cm="1">
        <f t="array" ref="M6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27" spans="2:13" x14ac:dyDescent="0.45">
      <c r="B627" s="1">
        <f t="shared" si="20"/>
        <v>11</v>
      </c>
      <c r="C627" s="1">
        <f t="shared" si="21"/>
        <v>14</v>
      </c>
      <c r="D627" s="3" cm="1">
        <f t="array" ref="D627">MIN(Table2[num_loops],_xlfn.FLOOR.MATH(Table1[[#This Row],[h]]/Table2[Band Width]))</f>
        <v>2</v>
      </c>
      <c r="E627" s="3" cm="1">
        <f t="array" ref="E627">MIN(Table2[num_loops],_xlfn.FLOOR.MATH((Table2[h_sections]-Table1[[#This Row],[h]])/Table2[Band Width]))</f>
        <v>4</v>
      </c>
      <c r="F627" s="3">
        <f>MIN(Table1[[#This Row],[ring based on ascending h]],Table1[[#This Row],[ring based on descending h]])</f>
        <v>2</v>
      </c>
      <c r="G627" s="3"/>
      <c r="H627" s="3" cm="1">
        <f t="array" ref="H627">MIN(Table2[num_loops],_xlfn.FLOOR.MATH(Table1[[#This Row],[w]]/Table2[Band Width]))</f>
        <v>2</v>
      </c>
      <c r="I627" s="3" cm="1">
        <f t="array" ref="I627">MIN(Table2[num_loops],_xlfn.FLOOR.MATH((Table2[w_sections]-Table1[[#This Row],[w]])/Table2[Band Width]))</f>
        <v>4</v>
      </c>
      <c r="J627" s="3">
        <f>MIN(Table1[[#This Row],[ring based on ascending w]],Table1[[#This Row],[ring based on descending w]])</f>
        <v>2</v>
      </c>
      <c r="L627" s="3">
        <f>MIN(Table1[[#This Row],[ring based on H]],Table1[[#This Row],[Ring based on W]])</f>
        <v>2</v>
      </c>
      <c r="M627" s="3" cm="1">
        <f t="array" ref="M6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28" spans="2:13" x14ac:dyDescent="0.45">
      <c r="B628" s="1">
        <f t="shared" si="20"/>
        <v>11</v>
      </c>
      <c r="C628" s="1">
        <f t="shared" si="21"/>
        <v>15</v>
      </c>
      <c r="D628" s="3" cm="1">
        <f t="array" ref="D628">MIN(Table2[num_loops],_xlfn.FLOOR.MATH(Table1[[#This Row],[h]]/Table2[Band Width]))</f>
        <v>2</v>
      </c>
      <c r="E628" s="3" cm="1">
        <f t="array" ref="E628">MIN(Table2[num_loops],_xlfn.FLOOR.MATH((Table2[h_sections]-Table1[[#This Row],[h]])/Table2[Band Width]))</f>
        <v>4</v>
      </c>
      <c r="F628" s="3">
        <f>MIN(Table1[[#This Row],[ring based on ascending h]],Table1[[#This Row],[ring based on descending h]])</f>
        <v>2</v>
      </c>
      <c r="G628" s="3"/>
      <c r="H628" s="3" cm="1">
        <f t="array" ref="H628">MIN(Table2[num_loops],_xlfn.FLOOR.MATH(Table1[[#This Row],[w]]/Table2[Band Width]))</f>
        <v>3</v>
      </c>
      <c r="I628" s="3" cm="1">
        <f t="array" ref="I628">MIN(Table2[num_loops],_xlfn.FLOOR.MATH((Table2[w_sections]-Table1[[#This Row],[w]])/Table2[Band Width]))</f>
        <v>4</v>
      </c>
      <c r="J628" s="3">
        <f>MIN(Table1[[#This Row],[ring based on ascending w]],Table1[[#This Row],[ring based on descending w]])</f>
        <v>3</v>
      </c>
      <c r="L628" s="3">
        <f>MIN(Table1[[#This Row],[ring based on H]],Table1[[#This Row],[Ring based on W]])</f>
        <v>2</v>
      </c>
      <c r="M628" s="3" cm="1">
        <f t="array" ref="M6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29" spans="2:13" x14ac:dyDescent="0.45">
      <c r="B629" s="1">
        <f t="shared" si="20"/>
        <v>11</v>
      </c>
      <c r="C629" s="1">
        <f t="shared" si="21"/>
        <v>16</v>
      </c>
      <c r="D629" s="3" cm="1">
        <f t="array" ref="D629">MIN(Table2[num_loops],_xlfn.FLOOR.MATH(Table1[[#This Row],[h]]/Table2[Band Width]))</f>
        <v>2</v>
      </c>
      <c r="E629" s="3" cm="1">
        <f t="array" ref="E629">MIN(Table2[num_loops],_xlfn.FLOOR.MATH((Table2[h_sections]-Table1[[#This Row],[h]])/Table2[Band Width]))</f>
        <v>4</v>
      </c>
      <c r="F629" s="3">
        <f>MIN(Table1[[#This Row],[ring based on ascending h]],Table1[[#This Row],[ring based on descending h]])</f>
        <v>2</v>
      </c>
      <c r="G629" s="3"/>
      <c r="H629" s="3" cm="1">
        <f t="array" ref="H629">MIN(Table2[num_loops],_xlfn.FLOOR.MATH(Table1[[#This Row],[w]]/Table2[Band Width]))</f>
        <v>3</v>
      </c>
      <c r="I629" s="3" cm="1">
        <f t="array" ref="I629">MIN(Table2[num_loops],_xlfn.FLOOR.MATH((Table2[w_sections]-Table1[[#This Row],[w]])/Table2[Band Width]))</f>
        <v>4</v>
      </c>
      <c r="J629" s="3">
        <f>MIN(Table1[[#This Row],[ring based on ascending w]],Table1[[#This Row],[ring based on descending w]])</f>
        <v>3</v>
      </c>
      <c r="L629" s="3">
        <f>MIN(Table1[[#This Row],[ring based on H]],Table1[[#This Row],[Ring based on W]])</f>
        <v>2</v>
      </c>
      <c r="M629" s="3" cm="1">
        <f t="array" ref="M6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0" spans="2:13" x14ac:dyDescent="0.45">
      <c r="B630" s="1">
        <f t="shared" si="20"/>
        <v>11</v>
      </c>
      <c r="C630" s="1">
        <f t="shared" si="21"/>
        <v>17</v>
      </c>
      <c r="D630" s="3" cm="1">
        <f t="array" ref="D630">MIN(Table2[num_loops],_xlfn.FLOOR.MATH(Table1[[#This Row],[h]]/Table2[Band Width]))</f>
        <v>2</v>
      </c>
      <c r="E630" s="3" cm="1">
        <f t="array" ref="E630">MIN(Table2[num_loops],_xlfn.FLOOR.MATH((Table2[h_sections]-Table1[[#This Row],[h]])/Table2[Band Width]))</f>
        <v>4</v>
      </c>
      <c r="F630" s="3">
        <f>MIN(Table1[[#This Row],[ring based on ascending h]],Table1[[#This Row],[ring based on descending h]])</f>
        <v>2</v>
      </c>
      <c r="G630" s="3"/>
      <c r="H630" s="3" cm="1">
        <f t="array" ref="H630">MIN(Table2[num_loops],_xlfn.FLOOR.MATH(Table1[[#This Row],[w]]/Table2[Band Width]))</f>
        <v>3</v>
      </c>
      <c r="I630" s="3" cm="1">
        <f t="array" ref="I630">MIN(Table2[num_loops],_xlfn.FLOOR.MATH((Table2[w_sections]-Table1[[#This Row],[w]])/Table2[Band Width]))</f>
        <v>4</v>
      </c>
      <c r="J630" s="3">
        <f>MIN(Table1[[#This Row],[ring based on ascending w]],Table1[[#This Row],[ring based on descending w]])</f>
        <v>3</v>
      </c>
      <c r="L630" s="3">
        <f>MIN(Table1[[#This Row],[ring based on H]],Table1[[#This Row],[Ring based on W]])</f>
        <v>2</v>
      </c>
      <c r="M630" s="3" cm="1">
        <f t="array" ref="M6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1" spans="2:13" x14ac:dyDescent="0.45">
      <c r="B631" s="1">
        <f t="shared" si="20"/>
        <v>11</v>
      </c>
      <c r="C631" s="1">
        <f t="shared" si="21"/>
        <v>18</v>
      </c>
      <c r="D631" s="3" cm="1">
        <f t="array" ref="D631">MIN(Table2[num_loops],_xlfn.FLOOR.MATH(Table1[[#This Row],[h]]/Table2[Band Width]))</f>
        <v>2</v>
      </c>
      <c r="E631" s="3" cm="1">
        <f t="array" ref="E631">MIN(Table2[num_loops],_xlfn.FLOOR.MATH((Table2[h_sections]-Table1[[#This Row],[h]])/Table2[Band Width]))</f>
        <v>4</v>
      </c>
      <c r="F631" s="3">
        <f>MIN(Table1[[#This Row],[ring based on ascending h]],Table1[[#This Row],[ring based on descending h]])</f>
        <v>2</v>
      </c>
      <c r="G631" s="3"/>
      <c r="H631" s="3" cm="1">
        <f t="array" ref="H631">MIN(Table2[num_loops],_xlfn.FLOOR.MATH(Table1[[#This Row],[w]]/Table2[Band Width]))</f>
        <v>3</v>
      </c>
      <c r="I631" s="3" cm="1">
        <f t="array" ref="I631">MIN(Table2[num_loops],_xlfn.FLOOR.MATH((Table2[w_sections]-Table1[[#This Row],[w]])/Table2[Band Width]))</f>
        <v>4</v>
      </c>
      <c r="J631" s="3">
        <f>MIN(Table1[[#This Row],[ring based on ascending w]],Table1[[#This Row],[ring based on descending w]])</f>
        <v>3</v>
      </c>
      <c r="L631" s="3">
        <f>MIN(Table1[[#This Row],[ring based on H]],Table1[[#This Row],[Ring based on W]])</f>
        <v>2</v>
      </c>
      <c r="M631" s="3" cm="1">
        <f t="array" ref="M6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2" spans="2:13" x14ac:dyDescent="0.45">
      <c r="B632" s="1">
        <f t="shared" si="20"/>
        <v>11</v>
      </c>
      <c r="C632" s="1">
        <f t="shared" si="21"/>
        <v>19</v>
      </c>
      <c r="D632" s="3" cm="1">
        <f t="array" ref="D632">MIN(Table2[num_loops],_xlfn.FLOOR.MATH(Table1[[#This Row],[h]]/Table2[Band Width]))</f>
        <v>2</v>
      </c>
      <c r="E632" s="3" cm="1">
        <f t="array" ref="E632">MIN(Table2[num_loops],_xlfn.FLOOR.MATH((Table2[h_sections]-Table1[[#This Row],[h]])/Table2[Band Width]))</f>
        <v>4</v>
      </c>
      <c r="F632" s="3">
        <f>MIN(Table1[[#This Row],[ring based on ascending h]],Table1[[#This Row],[ring based on descending h]])</f>
        <v>2</v>
      </c>
      <c r="G632" s="3"/>
      <c r="H632" s="3" cm="1">
        <f t="array" ref="H632">MIN(Table2[num_loops],_xlfn.FLOOR.MATH(Table1[[#This Row],[w]]/Table2[Band Width]))</f>
        <v>3</v>
      </c>
      <c r="I632" s="3" cm="1">
        <f t="array" ref="I632">MIN(Table2[num_loops],_xlfn.FLOOR.MATH((Table2[w_sections]-Table1[[#This Row],[w]])/Table2[Band Width]))</f>
        <v>4</v>
      </c>
      <c r="J632" s="3">
        <f>MIN(Table1[[#This Row],[ring based on ascending w]],Table1[[#This Row],[ring based on descending w]])</f>
        <v>3</v>
      </c>
      <c r="L632" s="3">
        <f>MIN(Table1[[#This Row],[ring based on H]],Table1[[#This Row],[Ring based on W]])</f>
        <v>2</v>
      </c>
      <c r="M632" s="3" cm="1">
        <f t="array" ref="M6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3" spans="2:13" x14ac:dyDescent="0.45">
      <c r="B633" s="1">
        <f t="shared" si="20"/>
        <v>11</v>
      </c>
      <c r="C633" s="1">
        <f t="shared" si="21"/>
        <v>20</v>
      </c>
      <c r="D633" s="3" cm="1">
        <f t="array" ref="D633">MIN(Table2[num_loops],_xlfn.FLOOR.MATH(Table1[[#This Row],[h]]/Table2[Band Width]))</f>
        <v>2</v>
      </c>
      <c r="E633" s="3" cm="1">
        <f t="array" ref="E633">MIN(Table2[num_loops],_xlfn.FLOOR.MATH((Table2[h_sections]-Table1[[#This Row],[h]])/Table2[Band Width]))</f>
        <v>4</v>
      </c>
      <c r="F633" s="3">
        <f>MIN(Table1[[#This Row],[ring based on ascending h]],Table1[[#This Row],[ring based on descending h]])</f>
        <v>2</v>
      </c>
      <c r="G633" s="3"/>
      <c r="H633" s="3" cm="1">
        <f t="array" ref="H633">MIN(Table2[num_loops],_xlfn.FLOOR.MATH(Table1[[#This Row],[w]]/Table2[Band Width]))</f>
        <v>4</v>
      </c>
      <c r="I633" s="3" cm="1">
        <f t="array" ref="I633">MIN(Table2[num_loops],_xlfn.FLOOR.MATH((Table2[w_sections]-Table1[[#This Row],[w]])/Table2[Band Width]))</f>
        <v>4</v>
      </c>
      <c r="J633" s="3">
        <f>MIN(Table1[[#This Row],[ring based on ascending w]],Table1[[#This Row],[ring based on descending w]])</f>
        <v>4</v>
      </c>
      <c r="L633" s="3">
        <f>MIN(Table1[[#This Row],[ring based on H]],Table1[[#This Row],[Ring based on W]])</f>
        <v>2</v>
      </c>
      <c r="M633" s="3" cm="1">
        <f t="array" ref="M6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4" spans="2:13" x14ac:dyDescent="0.45">
      <c r="B634" s="1">
        <f t="shared" si="20"/>
        <v>11</v>
      </c>
      <c r="C634" s="1">
        <f t="shared" si="21"/>
        <v>21</v>
      </c>
      <c r="D634" s="3" cm="1">
        <f t="array" ref="D634">MIN(Table2[num_loops],_xlfn.FLOOR.MATH(Table1[[#This Row],[h]]/Table2[Band Width]))</f>
        <v>2</v>
      </c>
      <c r="E634" s="3" cm="1">
        <f t="array" ref="E634">MIN(Table2[num_loops],_xlfn.FLOOR.MATH((Table2[h_sections]-Table1[[#This Row],[h]])/Table2[Band Width]))</f>
        <v>4</v>
      </c>
      <c r="F634" s="3">
        <f>MIN(Table1[[#This Row],[ring based on ascending h]],Table1[[#This Row],[ring based on descending h]])</f>
        <v>2</v>
      </c>
      <c r="G634" s="3"/>
      <c r="H634" s="3" cm="1">
        <f t="array" ref="H634">MIN(Table2[num_loops],_xlfn.FLOOR.MATH(Table1[[#This Row],[w]]/Table2[Band Width]))</f>
        <v>4</v>
      </c>
      <c r="I634" s="3" cm="1">
        <f t="array" ref="I634">MIN(Table2[num_loops],_xlfn.FLOOR.MATH((Table2[w_sections]-Table1[[#This Row],[w]])/Table2[Band Width]))</f>
        <v>4</v>
      </c>
      <c r="J634" s="3">
        <f>MIN(Table1[[#This Row],[ring based on ascending w]],Table1[[#This Row],[ring based on descending w]])</f>
        <v>4</v>
      </c>
      <c r="L634" s="3">
        <f>MIN(Table1[[#This Row],[ring based on H]],Table1[[#This Row],[Ring based on W]])</f>
        <v>2</v>
      </c>
      <c r="M634" s="3" cm="1">
        <f t="array" ref="M6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5" spans="2:13" x14ac:dyDescent="0.45">
      <c r="B635" s="1">
        <f t="shared" si="20"/>
        <v>11</v>
      </c>
      <c r="C635" s="1">
        <f t="shared" si="21"/>
        <v>22</v>
      </c>
      <c r="D635" s="3" cm="1">
        <f t="array" ref="D635">MIN(Table2[num_loops],_xlfn.FLOOR.MATH(Table1[[#This Row],[h]]/Table2[Band Width]))</f>
        <v>2</v>
      </c>
      <c r="E635" s="3" cm="1">
        <f t="array" ref="E635">MIN(Table2[num_loops],_xlfn.FLOOR.MATH((Table2[h_sections]-Table1[[#This Row],[h]])/Table2[Band Width]))</f>
        <v>4</v>
      </c>
      <c r="F635" s="3">
        <f>MIN(Table1[[#This Row],[ring based on ascending h]],Table1[[#This Row],[ring based on descending h]])</f>
        <v>2</v>
      </c>
      <c r="G635" s="3"/>
      <c r="H635" s="3" cm="1">
        <f t="array" ref="H635">MIN(Table2[num_loops],_xlfn.FLOOR.MATH(Table1[[#This Row],[w]]/Table2[Band Width]))</f>
        <v>4</v>
      </c>
      <c r="I635" s="3" cm="1">
        <f t="array" ref="I635">MIN(Table2[num_loops],_xlfn.FLOOR.MATH((Table2[w_sections]-Table1[[#This Row],[w]])/Table2[Band Width]))</f>
        <v>4</v>
      </c>
      <c r="J635" s="3">
        <f>MIN(Table1[[#This Row],[ring based on ascending w]],Table1[[#This Row],[ring based on descending w]])</f>
        <v>4</v>
      </c>
      <c r="L635" s="3">
        <f>MIN(Table1[[#This Row],[ring based on H]],Table1[[#This Row],[Ring based on W]])</f>
        <v>2</v>
      </c>
      <c r="M635" s="3" cm="1">
        <f t="array" ref="M6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6" spans="2:13" x14ac:dyDescent="0.45">
      <c r="B636" s="1">
        <f t="shared" si="20"/>
        <v>11</v>
      </c>
      <c r="C636" s="1">
        <f t="shared" si="21"/>
        <v>23</v>
      </c>
      <c r="D636" s="3" cm="1">
        <f t="array" ref="D636">MIN(Table2[num_loops],_xlfn.FLOOR.MATH(Table1[[#This Row],[h]]/Table2[Band Width]))</f>
        <v>2</v>
      </c>
      <c r="E636" s="3" cm="1">
        <f t="array" ref="E636">MIN(Table2[num_loops],_xlfn.FLOOR.MATH((Table2[h_sections]-Table1[[#This Row],[h]])/Table2[Band Width]))</f>
        <v>4</v>
      </c>
      <c r="F636" s="3">
        <f>MIN(Table1[[#This Row],[ring based on ascending h]],Table1[[#This Row],[ring based on descending h]])</f>
        <v>2</v>
      </c>
      <c r="G636" s="3"/>
      <c r="H636" s="3" cm="1">
        <f t="array" ref="H636">MIN(Table2[num_loops],_xlfn.FLOOR.MATH(Table1[[#This Row],[w]]/Table2[Band Width]))</f>
        <v>4</v>
      </c>
      <c r="I636" s="3" cm="1">
        <f t="array" ref="I636">MIN(Table2[num_loops],_xlfn.FLOOR.MATH((Table2[w_sections]-Table1[[#This Row],[w]])/Table2[Band Width]))</f>
        <v>4</v>
      </c>
      <c r="J636" s="3">
        <f>MIN(Table1[[#This Row],[ring based on ascending w]],Table1[[#This Row],[ring based on descending w]])</f>
        <v>4</v>
      </c>
      <c r="L636" s="3">
        <f>MIN(Table1[[#This Row],[ring based on H]],Table1[[#This Row],[Ring based on W]])</f>
        <v>2</v>
      </c>
      <c r="M636" s="3" cm="1">
        <f t="array" ref="M6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7" spans="2:13" x14ac:dyDescent="0.45">
      <c r="B637" s="1">
        <f t="shared" si="20"/>
        <v>11</v>
      </c>
      <c r="C637" s="1">
        <f t="shared" si="21"/>
        <v>24</v>
      </c>
      <c r="D637" s="3" cm="1">
        <f t="array" ref="D637">MIN(Table2[num_loops],_xlfn.FLOOR.MATH(Table1[[#This Row],[h]]/Table2[Band Width]))</f>
        <v>2</v>
      </c>
      <c r="E637" s="3" cm="1">
        <f t="array" ref="E637">MIN(Table2[num_loops],_xlfn.FLOOR.MATH((Table2[h_sections]-Table1[[#This Row],[h]])/Table2[Band Width]))</f>
        <v>4</v>
      </c>
      <c r="F637" s="3">
        <f>MIN(Table1[[#This Row],[ring based on ascending h]],Table1[[#This Row],[ring based on descending h]])</f>
        <v>2</v>
      </c>
      <c r="G637" s="3"/>
      <c r="H637" s="3" cm="1">
        <f t="array" ref="H637">MIN(Table2[num_loops],_xlfn.FLOOR.MATH(Table1[[#This Row],[w]]/Table2[Band Width]))</f>
        <v>4</v>
      </c>
      <c r="I637" s="3" cm="1">
        <f t="array" ref="I637">MIN(Table2[num_loops],_xlfn.FLOOR.MATH((Table2[w_sections]-Table1[[#This Row],[w]])/Table2[Band Width]))</f>
        <v>4</v>
      </c>
      <c r="J637" s="3">
        <f>MIN(Table1[[#This Row],[ring based on ascending w]],Table1[[#This Row],[ring based on descending w]])</f>
        <v>4</v>
      </c>
      <c r="L637" s="3">
        <f>MIN(Table1[[#This Row],[ring based on H]],Table1[[#This Row],[Ring based on W]])</f>
        <v>2</v>
      </c>
      <c r="M637" s="3" cm="1">
        <f t="array" ref="M6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8" spans="2:13" x14ac:dyDescent="0.45">
      <c r="B638" s="1">
        <f t="shared" si="20"/>
        <v>11</v>
      </c>
      <c r="C638" s="1">
        <f t="shared" si="21"/>
        <v>25</v>
      </c>
      <c r="D638" s="3" cm="1">
        <f t="array" ref="D638">MIN(Table2[num_loops],_xlfn.FLOOR.MATH(Table1[[#This Row],[h]]/Table2[Band Width]))</f>
        <v>2</v>
      </c>
      <c r="E638" s="3" cm="1">
        <f t="array" ref="E638">MIN(Table2[num_loops],_xlfn.FLOOR.MATH((Table2[h_sections]-Table1[[#This Row],[h]])/Table2[Band Width]))</f>
        <v>4</v>
      </c>
      <c r="F638" s="3">
        <f>MIN(Table1[[#This Row],[ring based on ascending h]],Table1[[#This Row],[ring based on descending h]])</f>
        <v>2</v>
      </c>
      <c r="G638" s="3"/>
      <c r="H638" s="3" cm="1">
        <f t="array" ref="H638">MIN(Table2[num_loops],_xlfn.FLOOR.MATH(Table1[[#This Row],[w]]/Table2[Band Width]))</f>
        <v>4</v>
      </c>
      <c r="I638" s="3" cm="1">
        <f t="array" ref="I638">MIN(Table2[num_loops],_xlfn.FLOOR.MATH((Table2[w_sections]-Table1[[#This Row],[w]])/Table2[Band Width]))</f>
        <v>4</v>
      </c>
      <c r="J638" s="3">
        <f>MIN(Table1[[#This Row],[ring based on ascending w]],Table1[[#This Row],[ring based on descending w]])</f>
        <v>4</v>
      </c>
      <c r="L638" s="3">
        <f>MIN(Table1[[#This Row],[ring based on H]],Table1[[#This Row],[Ring based on W]])</f>
        <v>2</v>
      </c>
      <c r="M638" s="3" cm="1">
        <f t="array" ref="M6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39" spans="2:13" x14ac:dyDescent="0.45">
      <c r="B639" s="1">
        <f t="shared" si="20"/>
        <v>11</v>
      </c>
      <c r="C639" s="1">
        <f t="shared" si="21"/>
        <v>26</v>
      </c>
      <c r="D639" s="3" cm="1">
        <f t="array" ref="D639">MIN(Table2[num_loops],_xlfn.FLOOR.MATH(Table1[[#This Row],[h]]/Table2[Band Width]))</f>
        <v>2</v>
      </c>
      <c r="E639" s="3" cm="1">
        <f t="array" ref="E639">MIN(Table2[num_loops],_xlfn.FLOOR.MATH((Table2[h_sections]-Table1[[#This Row],[h]])/Table2[Band Width]))</f>
        <v>4</v>
      </c>
      <c r="F639" s="3">
        <f>MIN(Table1[[#This Row],[ring based on ascending h]],Table1[[#This Row],[ring based on descending h]])</f>
        <v>2</v>
      </c>
      <c r="G639" s="3"/>
      <c r="H639" s="3" cm="1">
        <f t="array" ref="H639">MIN(Table2[num_loops],_xlfn.FLOOR.MATH(Table1[[#This Row],[w]]/Table2[Band Width]))</f>
        <v>4</v>
      </c>
      <c r="I639" s="3" cm="1">
        <f t="array" ref="I639">MIN(Table2[num_loops],_xlfn.FLOOR.MATH((Table2[w_sections]-Table1[[#This Row],[w]])/Table2[Band Width]))</f>
        <v>4</v>
      </c>
      <c r="J639" s="3">
        <f>MIN(Table1[[#This Row],[ring based on ascending w]],Table1[[#This Row],[ring based on descending w]])</f>
        <v>4</v>
      </c>
      <c r="L639" s="3">
        <f>MIN(Table1[[#This Row],[ring based on H]],Table1[[#This Row],[Ring based on W]])</f>
        <v>2</v>
      </c>
      <c r="M639" s="3" cm="1">
        <f t="array" ref="M6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0" spans="2:13" x14ac:dyDescent="0.45">
      <c r="B640" s="1">
        <f t="shared" si="20"/>
        <v>11</v>
      </c>
      <c r="C640" s="1">
        <f t="shared" si="21"/>
        <v>27</v>
      </c>
      <c r="D640" s="3" cm="1">
        <f t="array" ref="D640">MIN(Table2[num_loops],_xlfn.FLOOR.MATH(Table1[[#This Row],[h]]/Table2[Band Width]))</f>
        <v>2</v>
      </c>
      <c r="E640" s="3" cm="1">
        <f t="array" ref="E640">MIN(Table2[num_loops],_xlfn.FLOOR.MATH((Table2[h_sections]-Table1[[#This Row],[h]])/Table2[Band Width]))</f>
        <v>4</v>
      </c>
      <c r="F640" s="3">
        <f>MIN(Table1[[#This Row],[ring based on ascending h]],Table1[[#This Row],[ring based on descending h]])</f>
        <v>2</v>
      </c>
      <c r="G640" s="3"/>
      <c r="H640" s="3" cm="1">
        <f t="array" ref="H640">MIN(Table2[num_loops],_xlfn.FLOOR.MATH(Table1[[#This Row],[w]]/Table2[Band Width]))</f>
        <v>4</v>
      </c>
      <c r="I640" s="3" cm="1">
        <f t="array" ref="I640">MIN(Table2[num_loops],_xlfn.FLOOR.MATH((Table2[w_sections]-Table1[[#This Row],[w]])/Table2[Band Width]))</f>
        <v>4</v>
      </c>
      <c r="J640" s="3">
        <f>MIN(Table1[[#This Row],[ring based on ascending w]],Table1[[#This Row],[ring based on descending w]])</f>
        <v>4</v>
      </c>
      <c r="L640" s="3">
        <f>MIN(Table1[[#This Row],[ring based on H]],Table1[[#This Row],[Ring based on W]])</f>
        <v>2</v>
      </c>
      <c r="M640" s="3" cm="1">
        <f t="array" ref="M6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1" spans="2:13" x14ac:dyDescent="0.45">
      <c r="B641" s="1">
        <f t="shared" si="20"/>
        <v>11</v>
      </c>
      <c r="C641" s="1">
        <f t="shared" si="21"/>
        <v>28</v>
      </c>
      <c r="D641" s="3" cm="1">
        <f t="array" ref="D641">MIN(Table2[num_loops],_xlfn.FLOOR.MATH(Table1[[#This Row],[h]]/Table2[Band Width]))</f>
        <v>2</v>
      </c>
      <c r="E641" s="3" cm="1">
        <f t="array" ref="E641">MIN(Table2[num_loops],_xlfn.FLOOR.MATH((Table2[h_sections]-Table1[[#This Row],[h]])/Table2[Band Width]))</f>
        <v>4</v>
      </c>
      <c r="F641" s="3">
        <f>MIN(Table1[[#This Row],[ring based on ascending h]],Table1[[#This Row],[ring based on descending h]])</f>
        <v>2</v>
      </c>
      <c r="G641" s="3"/>
      <c r="H641" s="3" cm="1">
        <f t="array" ref="H641">MIN(Table2[num_loops],_xlfn.FLOOR.MATH(Table1[[#This Row],[w]]/Table2[Band Width]))</f>
        <v>4</v>
      </c>
      <c r="I641" s="3" cm="1">
        <f t="array" ref="I641">MIN(Table2[num_loops],_xlfn.FLOOR.MATH((Table2[w_sections]-Table1[[#This Row],[w]])/Table2[Band Width]))</f>
        <v>4</v>
      </c>
      <c r="J641" s="3">
        <f>MIN(Table1[[#This Row],[ring based on ascending w]],Table1[[#This Row],[ring based on descending w]])</f>
        <v>4</v>
      </c>
      <c r="L641" s="3">
        <f>MIN(Table1[[#This Row],[ring based on H]],Table1[[#This Row],[Ring based on W]])</f>
        <v>2</v>
      </c>
      <c r="M641" s="3" cm="1">
        <f t="array" ref="M6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2" spans="2:13" x14ac:dyDescent="0.45">
      <c r="B642" s="1">
        <f t="shared" si="20"/>
        <v>11</v>
      </c>
      <c r="C642" s="1">
        <f t="shared" si="21"/>
        <v>29</v>
      </c>
      <c r="D642" s="3" cm="1">
        <f t="array" ref="D642">MIN(Table2[num_loops],_xlfn.FLOOR.MATH(Table1[[#This Row],[h]]/Table2[Band Width]))</f>
        <v>2</v>
      </c>
      <c r="E642" s="3" cm="1">
        <f t="array" ref="E642">MIN(Table2[num_loops],_xlfn.FLOOR.MATH((Table2[h_sections]-Table1[[#This Row],[h]])/Table2[Band Width]))</f>
        <v>4</v>
      </c>
      <c r="F642" s="3">
        <f>MIN(Table1[[#This Row],[ring based on ascending h]],Table1[[#This Row],[ring based on descending h]])</f>
        <v>2</v>
      </c>
      <c r="G642" s="3"/>
      <c r="H642" s="3" cm="1">
        <f t="array" ref="H642">MIN(Table2[num_loops],_xlfn.FLOOR.MATH(Table1[[#This Row],[w]]/Table2[Band Width]))</f>
        <v>4</v>
      </c>
      <c r="I642" s="3" cm="1">
        <f t="array" ref="I642">MIN(Table2[num_loops],_xlfn.FLOOR.MATH((Table2[w_sections]-Table1[[#This Row],[w]])/Table2[Band Width]))</f>
        <v>4</v>
      </c>
      <c r="J642" s="3">
        <f>MIN(Table1[[#This Row],[ring based on ascending w]],Table1[[#This Row],[ring based on descending w]])</f>
        <v>4</v>
      </c>
      <c r="L642" s="3">
        <f>MIN(Table1[[#This Row],[ring based on H]],Table1[[#This Row],[Ring based on W]])</f>
        <v>2</v>
      </c>
      <c r="M642" s="3" cm="1">
        <f t="array" ref="M6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3" spans="2:13" x14ac:dyDescent="0.45">
      <c r="B643" s="1">
        <f t="shared" si="20"/>
        <v>11</v>
      </c>
      <c r="C643" s="1">
        <f t="shared" si="21"/>
        <v>30</v>
      </c>
      <c r="D643" s="3" cm="1">
        <f t="array" ref="D643">MIN(Table2[num_loops],_xlfn.FLOOR.MATH(Table1[[#This Row],[h]]/Table2[Band Width]))</f>
        <v>2</v>
      </c>
      <c r="E643" s="3" cm="1">
        <f t="array" ref="E643">MIN(Table2[num_loops],_xlfn.FLOOR.MATH((Table2[h_sections]-Table1[[#This Row],[h]])/Table2[Band Width]))</f>
        <v>4</v>
      </c>
      <c r="F643" s="3">
        <f>MIN(Table1[[#This Row],[ring based on ascending h]],Table1[[#This Row],[ring based on descending h]])</f>
        <v>2</v>
      </c>
      <c r="G643" s="3"/>
      <c r="H643" s="3" cm="1">
        <f t="array" ref="H643">MIN(Table2[num_loops],_xlfn.FLOOR.MATH(Table1[[#This Row],[w]]/Table2[Band Width]))</f>
        <v>4</v>
      </c>
      <c r="I643" s="3" cm="1">
        <f t="array" ref="I643">MIN(Table2[num_loops],_xlfn.FLOOR.MATH((Table2[w_sections]-Table1[[#This Row],[w]])/Table2[Band Width]))</f>
        <v>3</v>
      </c>
      <c r="J643" s="3">
        <f>MIN(Table1[[#This Row],[ring based on ascending w]],Table1[[#This Row],[ring based on descending w]])</f>
        <v>3</v>
      </c>
      <c r="L643" s="3">
        <f>MIN(Table1[[#This Row],[ring based on H]],Table1[[#This Row],[Ring based on W]])</f>
        <v>2</v>
      </c>
      <c r="M643" s="3" cm="1">
        <f t="array" ref="M6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4" spans="2:13" x14ac:dyDescent="0.45">
      <c r="B644" s="1">
        <f t="shared" si="20"/>
        <v>11</v>
      </c>
      <c r="C644" s="1">
        <f t="shared" si="21"/>
        <v>31</v>
      </c>
      <c r="D644" s="3" cm="1">
        <f t="array" ref="D644">MIN(Table2[num_loops],_xlfn.FLOOR.MATH(Table1[[#This Row],[h]]/Table2[Band Width]))</f>
        <v>2</v>
      </c>
      <c r="E644" s="3" cm="1">
        <f t="array" ref="E644">MIN(Table2[num_loops],_xlfn.FLOOR.MATH((Table2[h_sections]-Table1[[#This Row],[h]])/Table2[Band Width]))</f>
        <v>4</v>
      </c>
      <c r="F644" s="3">
        <f>MIN(Table1[[#This Row],[ring based on ascending h]],Table1[[#This Row],[ring based on descending h]])</f>
        <v>2</v>
      </c>
      <c r="G644" s="3"/>
      <c r="H644" s="3" cm="1">
        <f t="array" ref="H644">MIN(Table2[num_loops],_xlfn.FLOOR.MATH(Table1[[#This Row],[w]]/Table2[Band Width]))</f>
        <v>4</v>
      </c>
      <c r="I644" s="3" cm="1">
        <f t="array" ref="I644">MIN(Table2[num_loops],_xlfn.FLOOR.MATH((Table2[w_sections]-Table1[[#This Row],[w]])/Table2[Band Width]))</f>
        <v>3</v>
      </c>
      <c r="J644" s="3">
        <f>MIN(Table1[[#This Row],[ring based on ascending w]],Table1[[#This Row],[ring based on descending w]])</f>
        <v>3</v>
      </c>
      <c r="L644" s="3">
        <f>MIN(Table1[[#This Row],[ring based on H]],Table1[[#This Row],[Ring based on W]])</f>
        <v>2</v>
      </c>
      <c r="M644" s="3" cm="1">
        <f t="array" ref="M6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5" spans="2:13" x14ac:dyDescent="0.45">
      <c r="B645" s="1">
        <f t="shared" si="20"/>
        <v>11</v>
      </c>
      <c r="C645" s="1">
        <f t="shared" si="21"/>
        <v>32</v>
      </c>
      <c r="D645" s="3" cm="1">
        <f t="array" ref="D645">MIN(Table2[num_loops],_xlfn.FLOOR.MATH(Table1[[#This Row],[h]]/Table2[Band Width]))</f>
        <v>2</v>
      </c>
      <c r="E645" s="3" cm="1">
        <f t="array" ref="E645">MIN(Table2[num_loops],_xlfn.FLOOR.MATH((Table2[h_sections]-Table1[[#This Row],[h]])/Table2[Band Width]))</f>
        <v>4</v>
      </c>
      <c r="F645" s="3">
        <f>MIN(Table1[[#This Row],[ring based on ascending h]],Table1[[#This Row],[ring based on descending h]])</f>
        <v>2</v>
      </c>
      <c r="G645" s="3"/>
      <c r="H645" s="3" cm="1">
        <f t="array" ref="H645">MIN(Table2[num_loops],_xlfn.FLOOR.MATH(Table1[[#This Row],[w]]/Table2[Band Width]))</f>
        <v>4</v>
      </c>
      <c r="I645" s="3" cm="1">
        <f t="array" ref="I645">MIN(Table2[num_loops],_xlfn.FLOOR.MATH((Table2[w_sections]-Table1[[#This Row],[w]])/Table2[Band Width]))</f>
        <v>3</v>
      </c>
      <c r="J645" s="3">
        <f>MIN(Table1[[#This Row],[ring based on ascending w]],Table1[[#This Row],[ring based on descending w]])</f>
        <v>3</v>
      </c>
      <c r="L645" s="3">
        <f>MIN(Table1[[#This Row],[ring based on H]],Table1[[#This Row],[Ring based on W]])</f>
        <v>2</v>
      </c>
      <c r="M645" s="3" cm="1">
        <f t="array" ref="M6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6" spans="2:13" x14ac:dyDescent="0.45">
      <c r="B646" s="1">
        <f t="shared" si="20"/>
        <v>11</v>
      </c>
      <c r="C646" s="1">
        <f t="shared" si="21"/>
        <v>33</v>
      </c>
      <c r="D646" s="3" cm="1">
        <f t="array" ref="D646">MIN(Table2[num_loops],_xlfn.FLOOR.MATH(Table1[[#This Row],[h]]/Table2[Band Width]))</f>
        <v>2</v>
      </c>
      <c r="E646" s="3" cm="1">
        <f t="array" ref="E646">MIN(Table2[num_loops],_xlfn.FLOOR.MATH((Table2[h_sections]-Table1[[#This Row],[h]])/Table2[Band Width]))</f>
        <v>4</v>
      </c>
      <c r="F646" s="3">
        <f>MIN(Table1[[#This Row],[ring based on ascending h]],Table1[[#This Row],[ring based on descending h]])</f>
        <v>2</v>
      </c>
      <c r="G646" s="3"/>
      <c r="H646" s="3" cm="1">
        <f t="array" ref="H646">MIN(Table2[num_loops],_xlfn.FLOOR.MATH(Table1[[#This Row],[w]]/Table2[Band Width]))</f>
        <v>4</v>
      </c>
      <c r="I646" s="3" cm="1">
        <f t="array" ref="I646">MIN(Table2[num_loops],_xlfn.FLOOR.MATH((Table2[w_sections]-Table1[[#This Row],[w]])/Table2[Band Width]))</f>
        <v>3</v>
      </c>
      <c r="J646" s="3">
        <f>MIN(Table1[[#This Row],[ring based on ascending w]],Table1[[#This Row],[ring based on descending w]])</f>
        <v>3</v>
      </c>
      <c r="L646" s="3">
        <f>MIN(Table1[[#This Row],[ring based on H]],Table1[[#This Row],[Ring based on W]])</f>
        <v>2</v>
      </c>
      <c r="M646" s="3" cm="1">
        <f t="array" ref="M6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7" spans="2:13" x14ac:dyDescent="0.45">
      <c r="B647" s="1">
        <f t="shared" si="20"/>
        <v>11</v>
      </c>
      <c r="C647" s="1">
        <f t="shared" si="21"/>
        <v>34</v>
      </c>
      <c r="D647" s="3" cm="1">
        <f t="array" ref="D647">MIN(Table2[num_loops],_xlfn.FLOOR.MATH(Table1[[#This Row],[h]]/Table2[Band Width]))</f>
        <v>2</v>
      </c>
      <c r="E647" s="3" cm="1">
        <f t="array" ref="E647">MIN(Table2[num_loops],_xlfn.FLOOR.MATH((Table2[h_sections]-Table1[[#This Row],[h]])/Table2[Band Width]))</f>
        <v>4</v>
      </c>
      <c r="F647" s="3">
        <f>MIN(Table1[[#This Row],[ring based on ascending h]],Table1[[#This Row],[ring based on descending h]])</f>
        <v>2</v>
      </c>
      <c r="G647" s="3"/>
      <c r="H647" s="3" cm="1">
        <f t="array" ref="H647">MIN(Table2[num_loops],_xlfn.FLOOR.MATH(Table1[[#This Row],[w]]/Table2[Band Width]))</f>
        <v>4</v>
      </c>
      <c r="I647" s="3" cm="1">
        <f t="array" ref="I647">MIN(Table2[num_loops],_xlfn.FLOOR.MATH((Table2[w_sections]-Table1[[#This Row],[w]])/Table2[Band Width]))</f>
        <v>3</v>
      </c>
      <c r="J647" s="3">
        <f>MIN(Table1[[#This Row],[ring based on ascending w]],Table1[[#This Row],[ring based on descending w]])</f>
        <v>3</v>
      </c>
      <c r="L647" s="3">
        <f>MIN(Table1[[#This Row],[ring based on H]],Table1[[#This Row],[Ring based on W]])</f>
        <v>2</v>
      </c>
      <c r="M647" s="3" cm="1">
        <f t="array" ref="M6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8" spans="2:13" x14ac:dyDescent="0.45">
      <c r="B648" s="1">
        <f t="shared" si="20"/>
        <v>11</v>
      </c>
      <c r="C648" s="1">
        <f t="shared" si="21"/>
        <v>35</v>
      </c>
      <c r="D648" s="3" cm="1">
        <f t="array" ref="D648">MIN(Table2[num_loops],_xlfn.FLOOR.MATH(Table1[[#This Row],[h]]/Table2[Band Width]))</f>
        <v>2</v>
      </c>
      <c r="E648" s="3" cm="1">
        <f t="array" ref="E648">MIN(Table2[num_loops],_xlfn.FLOOR.MATH((Table2[h_sections]-Table1[[#This Row],[h]])/Table2[Band Width]))</f>
        <v>4</v>
      </c>
      <c r="F648" s="3">
        <f>MIN(Table1[[#This Row],[ring based on ascending h]],Table1[[#This Row],[ring based on descending h]])</f>
        <v>2</v>
      </c>
      <c r="G648" s="3"/>
      <c r="H648" s="3" cm="1">
        <f t="array" ref="H648">MIN(Table2[num_loops],_xlfn.FLOOR.MATH(Table1[[#This Row],[w]]/Table2[Band Width]))</f>
        <v>4</v>
      </c>
      <c r="I648" s="3" cm="1">
        <f t="array" ref="I648">MIN(Table2[num_loops],_xlfn.FLOOR.MATH((Table2[w_sections]-Table1[[#This Row],[w]])/Table2[Band Width]))</f>
        <v>2</v>
      </c>
      <c r="J648" s="3">
        <f>MIN(Table1[[#This Row],[ring based on ascending w]],Table1[[#This Row],[ring based on descending w]])</f>
        <v>2</v>
      </c>
      <c r="L648" s="3">
        <f>MIN(Table1[[#This Row],[ring based on H]],Table1[[#This Row],[Ring based on W]])</f>
        <v>2</v>
      </c>
      <c r="M648" s="3" cm="1">
        <f t="array" ref="M6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49" spans="2:13" x14ac:dyDescent="0.45">
      <c r="B649" s="1">
        <f t="shared" si="20"/>
        <v>11</v>
      </c>
      <c r="C649" s="1">
        <f t="shared" si="21"/>
        <v>36</v>
      </c>
      <c r="D649" s="3" cm="1">
        <f t="array" ref="D649">MIN(Table2[num_loops],_xlfn.FLOOR.MATH(Table1[[#This Row],[h]]/Table2[Band Width]))</f>
        <v>2</v>
      </c>
      <c r="E649" s="3" cm="1">
        <f t="array" ref="E649">MIN(Table2[num_loops],_xlfn.FLOOR.MATH((Table2[h_sections]-Table1[[#This Row],[h]])/Table2[Band Width]))</f>
        <v>4</v>
      </c>
      <c r="F649" s="3">
        <f>MIN(Table1[[#This Row],[ring based on ascending h]],Table1[[#This Row],[ring based on descending h]])</f>
        <v>2</v>
      </c>
      <c r="G649" s="3"/>
      <c r="H649" s="3" cm="1">
        <f t="array" ref="H649">MIN(Table2[num_loops],_xlfn.FLOOR.MATH(Table1[[#This Row],[w]]/Table2[Band Width]))</f>
        <v>4</v>
      </c>
      <c r="I649" s="3" cm="1">
        <f t="array" ref="I649">MIN(Table2[num_loops],_xlfn.FLOOR.MATH((Table2[w_sections]-Table1[[#This Row],[w]])/Table2[Band Width]))</f>
        <v>2</v>
      </c>
      <c r="J649" s="3">
        <f>MIN(Table1[[#This Row],[ring based on ascending w]],Table1[[#This Row],[ring based on descending w]])</f>
        <v>2</v>
      </c>
      <c r="L649" s="3">
        <f>MIN(Table1[[#This Row],[ring based on H]],Table1[[#This Row],[Ring based on W]])</f>
        <v>2</v>
      </c>
      <c r="M649" s="3" cm="1">
        <f t="array" ref="M6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50" spans="2:13" x14ac:dyDescent="0.45">
      <c r="B650" s="1">
        <f t="shared" si="20"/>
        <v>11</v>
      </c>
      <c r="C650" s="1">
        <f t="shared" si="21"/>
        <v>37</v>
      </c>
      <c r="D650" s="3" cm="1">
        <f t="array" ref="D650">MIN(Table2[num_loops],_xlfn.FLOOR.MATH(Table1[[#This Row],[h]]/Table2[Band Width]))</f>
        <v>2</v>
      </c>
      <c r="E650" s="3" cm="1">
        <f t="array" ref="E650">MIN(Table2[num_loops],_xlfn.FLOOR.MATH((Table2[h_sections]-Table1[[#This Row],[h]])/Table2[Band Width]))</f>
        <v>4</v>
      </c>
      <c r="F650" s="3">
        <f>MIN(Table1[[#This Row],[ring based on ascending h]],Table1[[#This Row],[ring based on descending h]])</f>
        <v>2</v>
      </c>
      <c r="G650" s="3"/>
      <c r="H650" s="3" cm="1">
        <f t="array" ref="H650">MIN(Table2[num_loops],_xlfn.FLOOR.MATH(Table1[[#This Row],[w]]/Table2[Band Width]))</f>
        <v>4</v>
      </c>
      <c r="I650" s="3" cm="1">
        <f t="array" ref="I650">MIN(Table2[num_loops],_xlfn.FLOOR.MATH((Table2[w_sections]-Table1[[#This Row],[w]])/Table2[Band Width]))</f>
        <v>2</v>
      </c>
      <c r="J650" s="3">
        <f>MIN(Table1[[#This Row],[ring based on ascending w]],Table1[[#This Row],[ring based on descending w]])</f>
        <v>2</v>
      </c>
      <c r="L650" s="3">
        <f>MIN(Table1[[#This Row],[ring based on H]],Table1[[#This Row],[Ring based on W]])</f>
        <v>2</v>
      </c>
      <c r="M650" s="3" cm="1">
        <f t="array" ref="M6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51" spans="2:13" x14ac:dyDescent="0.45">
      <c r="B651" s="1">
        <f t="shared" si="20"/>
        <v>11</v>
      </c>
      <c r="C651" s="1">
        <f t="shared" si="21"/>
        <v>38</v>
      </c>
      <c r="D651" s="3" cm="1">
        <f t="array" ref="D651">MIN(Table2[num_loops],_xlfn.FLOOR.MATH(Table1[[#This Row],[h]]/Table2[Band Width]))</f>
        <v>2</v>
      </c>
      <c r="E651" s="3" cm="1">
        <f t="array" ref="E651">MIN(Table2[num_loops],_xlfn.FLOOR.MATH((Table2[h_sections]-Table1[[#This Row],[h]])/Table2[Band Width]))</f>
        <v>4</v>
      </c>
      <c r="F651" s="3">
        <f>MIN(Table1[[#This Row],[ring based on ascending h]],Table1[[#This Row],[ring based on descending h]])</f>
        <v>2</v>
      </c>
      <c r="G651" s="3"/>
      <c r="H651" s="3" cm="1">
        <f t="array" ref="H651">MIN(Table2[num_loops],_xlfn.FLOOR.MATH(Table1[[#This Row],[w]]/Table2[Band Width]))</f>
        <v>4</v>
      </c>
      <c r="I651" s="3" cm="1">
        <f t="array" ref="I651">MIN(Table2[num_loops],_xlfn.FLOOR.MATH((Table2[w_sections]-Table1[[#This Row],[w]])/Table2[Band Width]))</f>
        <v>2</v>
      </c>
      <c r="J651" s="3">
        <f>MIN(Table1[[#This Row],[ring based on ascending w]],Table1[[#This Row],[ring based on descending w]])</f>
        <v>2</v>
      </c>
      <c r="L651" s="3">
        <f>MIN(Table1[[#This Row],[ring based on H]],Table1[[#This Row],[Ring based on W]])</f>
        <v>2</v>
      </c>
      <c r="M651" s="3" cm="1">
        <f t="array" ref="M6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52" spans="2:13" x14ac:dyDescent="0.45">
      <c r="B652" s="1">
        <f t="shared" si="20"/>
        <v>11</v>
      </c>
      <c r="C652" s="1">
        <f t="shared" si="21"/>
        <v>39</v>
      </c>
      <c r="D652" s="3" cm="1">
        <f t="array" ref="D652">MIN(Table2[num_loops],_xlfn.FLOOR.MATH(Table1[[#This Row],[h]]/Table2[Band Width]))</f>
        <v>2</v>
      </c>
      <c r="E652" s="3" cm="1">
        <f t="array" ref="E652">MIN(Table2[num_loops],_xlfn.FLOOR.MATH((Table2[h_sections]-Table1[[#This Row],[h]])/Table2[Band Width]))</f>
        <v>4</v>
      </c>
      <c r="F652" s="3">
        <f>MIN(Table1[[#This Row],[ring based on ascending h]],Table1[[#This Row],[ring based on descending h]])</f>
        <v>2</v>
      </c>
      <c r="G652" s="3"/>
      <c r="H652" s="3" cm="1">
        <f t="array" ref="H652">MIN(Table2[num_loops],_xlfn.FLOOR.MATH(Table1[[#This Row],[w]]/Table2[Band Width]))</f>
        <v>4</v>
      </c>
      <c r="I652" s="3" cm="1">
        <f t="array" ref="I652">MIN(Table2[num_loops],_xlfn.FLOOR.MATH((Table2[w_sections]-Table1[[#This Row],[w]])/Table2[Band Width]))</f>
        <v>2</v>
      </c>
      <c r="J652" s="3">
        <f>MIN(Table1[[#This Row],[ring based on ascending w]],Table1[[#This Row],[ring based on descending w]])</f>
        <v>2</v>
      </c>
      <c r="L652" s="3">
        <f>MIN(Table1[[#This Row],[ring based on H]],Table1[[#This Row],[Ring based on W]])</f>
        <v>2</v>
      </c>
      <c r="M652" s="3" cm="1">
        <f t="array" ref="M6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53" spans="2:13" x14ac:dyDescent="0.45">
      <c r="B653" s="1">
        <f t="shared" si="20"/>
        <v>11</v>
      </c>
      <c r="C653" s="1">
        <f t="shared" si="21"/>
        <v>40</v>
      </c>
      <c r="D653" s="3" cm="1">
        <f t="array" ref="D653">MIN(Table2[num_loops],_xlfn.FLOOR.MATH(Table1[[#This Row],[h]]/Table2[Band Width]))</f>
        <v>2</v>
      </c>
      <c r="E653" s="3" cm="1">
        <f t="array" ref="E653">MIN(Table2[num_loops],_xlfn.FLOOR.MATH((Table2[h_sections]-Table1[[#This Row],[h]])/Table2[Band Width]))</f>
        <v>4</v>
      </c>
      <c r="F653" s="3">
        <f>MIN(Table1[[#This Row],[ring based on ascending h]],Table1[[#This Row],[ring based on descending h]])</f>
        <v>2</v>
      </c>
      <c r="G653" s="3"/>
      <c r="H653" s="3" cm="1">
        <f t="array" ref="H653">MIN(Table2[num_loops],_xlfn.FLOOR.MATH(Table1[[#This Row],[w]]/Table2[Band Width]))</f>
        <v>4</v>
      </c>
      <c r="I653" s="3" cm="1">
        <f t="array" ref="I653">MIN(Table2[num_loops],_xlfn.FLOOR.MATH((Table2[w_sections]-Table1[[#This Row],[w]])/Table2[Band Width]))</f>
        <v>1</v>
      </c>
      <c r="J653" s="3">
        <f>MIN(Table1[[#This Row],[ring based on ascending w]],Table1[[#This Row],[ring based on descending w]])</f>
        <v>1</v>
      </c>
      <c r="L653" s="3">
        <f>MIN(Table1[[#This Row],[ring based on H]],Table1[[#This Row],[Ring based on W]])</f>
        <v>1</v>
      </c>
      <c r="M653" s="3" cm="1">
        <f t="array" ref="M6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54" spans="2:13" x14ac:dyDescent="0.45">
      <c r="B654" s="1">
        <f t="shared" si="20"/>
        <v>11</v>
      </c>
      <c r="C654" s="1">
        <f t="shared" si="21"/>
        <v>41</v>
      </c>
      <c r="D654" s="3" cm="1">
        <f t="array" ref="D654">MIN(Table2[num_loops],_xlfn.FLOOR.MATH(Table1[[#This Row],[h]]/Table2[Band Width]))</f>
        <v>2</v>
      </c>
      <c r="E654" s="3" cm="1">
        <f t="array" ref="E654">MIN(Table2[num_loops],_xlfn.FLOOR.MATH((Table2[h_sections]-Table1[[#This Row],[h]])/Table2[Band Width]))</f>
        <v>4</v>
      </c>
      <c r="F654" s="3">
        <f>MIN(Table1[[#This Row],[ring based on ascending h]],Table1[[#This Row],[ring based on descending h]])</f>
        <v>2</v>
      </c>
      <c r="G654" s="3"/>
      <c r="H654" s="3" cm="1">
        <f t="array" ref="H654">MIN(Table2[num_loops],_xlfn.FLOOR.MATH(Table1[[#This Row],[w]]/Table2[Band Width]))</f>
        <v>4</v>
      </c>
      <c r="I654" s="3" cm="1">
        <f t="array" ref="I654">MIN(Table2[num_loops],_xlfn.FLOOR.MATH((Table2[w_sections]-Table1[[#This Row],[w]])/Table2[Band Width]))</f>
        <v>1</v>
      </c>
      <c r="J654" s="3">
        <f>MIN(Table1[[#This Row],[ring based on ascending w]],Table1[[#This Row],[ring based on descending w]])</f>
        <v>1</v>
      </c>
      <c r="L654" s="3">
        <f>MIN(Table1[[#This Row],[ring based on H]],Table1[[#This Row],[Ring based on W]])</f>
        <v>1</v>
      </c>
      <c r="M654" s="3" cm="1">
        <f t="array" ref="M6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55" spans="2:13" x14ac:dyDescent="0.45">
      <c r="B655" s="1">
        <f t="shared" si="20"/>
        <v>11</v>
      </c>
      <c r="C655" s="1">
        <f t="shared" si="21"/>
        <v>42</v>
      </c>
      <c r="D655" s="3" cm="1">
        <f t="array" ref="D655">MIN(Table2[num_loops],_xlfn.FLOOR.MATH(Table1[[#This Row],[h]]/Table2[Band Width]))</f>
        <v>2</v>
      </c>
      <c r="E655" s="3" cm="1">
        <f t="array" ref="E655">MIN(Table2[num_loops],_xlfn.FLOOR.MATH((Table2[h_sections]-Table1[[#This Row],[h]])/Table2[Band Width]))</f>
        <v>4</v>
      </c>
      <c r="F655" s="3">
        <f>MIN(Table1[[#This Row],[ring based on ascending h]],Table1[[#This Row],[ring based on descending h]])</f>
        <v>2</v>
      </c>
      <c r="G655" s="3"/>
      <c r="H655" s="3" cm="1">
        <f t="array" ref="H655">MIN(Table2[num_loops],_xlfn.FLOOR.MATH(Table1[[#This Row],[w]]/Table2[Band Width]))</f>
        <v>4</v>
      </c>
      <c r="I655" s="3" cm="1">
        <f t="array" ref="I655">MIN(Table2[num_loops],_xlfn.FLOOR.MATH((Table2[w_sections]-Table1[[#This Row],[w]])/Table2[Band Width]))</f>
        <v>1</v>
      </c>
      <c r="J655" s="3">
        <f>MIN(Table1[[#This Row],[ring based on ascending w]],Table1[[#This Row],[ring based on descending w]])</f>
        <v>1</v>
      </c>
      <c r="L655" s="3">
        <f>MIN(Table1[[#This Row],[ring based on H]],Table1[[#This Row],[Ring based on W]])</f>
        <v>1</v>
      </c>
      <c r="M655" s="3" cm="1">
        <f t="array" ref="M6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56" spans="2:13" x14ac:dyDescent="0.45">
      <c r="B656" s="1">
        <f t="shared" si="20"/>
        <v>11</v>
      </c>
      <c r="C656" s="1">
        <f t="shared" si="21"/>
        <v>43</v>
      </c>
      <c r="D656" s="3" cm="1">
        <f t="array" ref="D656">MIN(Table2[num_loops],_xlfn.FLOOR.MATH(Table1[[#This Row],[h]]/Table2[Band Width]))</f>
        <v>2</v>
      </c>
      <c r="E656" s="3" cm="1">
        <f t="array" ref="E656">MIN(Table2[num_loops],_xlfn.FLOOR.MATH((Table2[h_sections]-Table1[[#This Row],[h]])/Table2[Band Width]))</f>
        <v>4</v>
      </c>
      <c r="F656" s="3">
        <f>MIN(Table1[[#This Row],[ring based on ascending h]],Table1[[#This Row],[ring based on descending h]])</f>
        <v>2</v>
      </c>
      <c r="G656" s="3"/>
      <c r="H656" s="3" cm="1">
        <f t="array" ref="H656">MIN(Table2[num_loops],_xlfn.FLOOR.MATH(Table1[[#This Row],[w]]/Table2[Band Width]))</f>
        <v>4</v>
      </c>
      <c r="I656" s="3" cm="1">
        <f t="array" ref="I656">MIN(Table2[num_loops],_xlfn.FLOOR.MATH((Table2[w_sections]-Table1[[#This Row],[w]])/Table2[Band Width]))</f>
        <v>1</v>
      </c>
      <c r="J656" s="3">
        <f>MIN(Table1[[#This Row],[ring based on ascending w]],Table1[[#This Row],[ring based on descending w]])</f>
        <v>1</v>
      </c>
      <c r="L656" s="3">
        <f>MIN(Table1[[#This Row],[ring based on H]],Table1[[#This Row],[Ring based on W]])</f>
        <v>1</v>
      </c>
      <c r="M656" s="3" cm="1">
        <f t="array" ref="M6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57" spans="2:13" x14ac:dyDescent="0.45">
      <c r="B657" s="1">
        <f t="shared" si="20"/>
        <v>11</v>
      </c>
      <c r="C657" s="1">
        <f t="shared" si="21"/>
        <v>44</v>
      </c>
      <c r="D657" s="3" cm="1">
        <f t="array" ref="D657">MIN(Table2[num_loops],_xlfn.FLOOR.MATH(Table1[[#This Row],[h]]/Table2[Band Width]))</f>
        <v>2</v>
      </c>
      <c r="E657" s="3" cm="1">
        <f t="array" ref="E657">MIN(Table2[num_loops],_xlfn.FLOOR.MATH((Table2[h_sections]-Table1[[#This Row],[h]])/Table2[Band Width]))</f>
        <v>4</v>
      </c>
      <c r="F657" s="3">
        <f>MIN(Table1[[#This Row],[ring based on ascending h]],Table1[[#This Row],[ring based on descending h]])</f>
        <v>2</v>
      </c>
      <c r="G657" s="3"/>
      <c r="H657" s="3" cm="1">
        <f t="array" ref="H657">MIN(Table2[num_loops],_xlfn.FLOOR.MATH(Table1[[#This Row],[w]]/Table2[Band Width]))</f>
        <v>4</v>
      </c>
      <c r="I657" s="3" cm="1">
        <f t="array" ref="I657">MIN(Table2[num_loops],_xlfn.FLOOR.MATH((Table2[w_sections]-Table1[[#This Row],[w]])/Table2[Band Width]))</f>
        <v>1</v>
      </c>
      <c r="J657" s="3">
        <f>MIN(Table1[[#This Row],[ring based on ascending w]],Table1[[#This Row],[ring based on descending w]])</f>
        <v>1</v>
      </c>
      <c r="L657" s="3">
        <f>MIN(Table1[[#This Row],[ring based on H]],Table1[[#This Row],[Ring based on W]])</f>
        <v>1</v>
      </c>
      <c r="M657" s="3" cm="1">
        <f t="array" ref="M6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58" spans="2:13" x14ac:dyDescent="0.45">
      <c r="B658" s="1">
        <f t="shared" si="20"/>
        <v>11</v>
      </c>
      <c r="C658" s="1">
        <f t="shared" si="21"/>
        <v>45</v>
      </c>
      <c r="D658" s="3" cm="1">
        <f t="array" ref="D658">MIN(Table2[num_loops],_xlfn.FLOOR.MATH(Table1[[#This Row],[h]]/Table2[Band Width]))</f>
        <v>2</v>
      </c>
      <c r="E658" s="3" cm="1">
        <f t="array" ref="E658">MIN(Table2[num_loops],_xlfn.FLOOR.MATH((Table2[h_sections]-Table1[[#This Row],[h]])/Table2[Band Width]))</f>
        <v>4</v>
      </c>
      <c r="F658" s="3">
        <f>MIN(Table1[[#This Row],[ring based on ascending h]],Table1[[#This Row],[ring based on descending h]])</f>
        <v>2</v>
      </c>
      <c r="G658" s="3"/>
      <c r="H658" s="3" cm="1">
        <f t="array" ref="H658">MIN(Table2[num_loops],_xlfn.FLOOR.MATH(Table1[[#This Row],[w]]/Table2[Band Width]))</f>
        <v>4</v>
      </c>
      <c r="I658" s="3" cm="1">
        <f t="array" ref="I658">MIN(Table2[num_loops],_xlfn.FLOOR.MATH((Table2[w_sections]-Table1[[#This Row],[w]])/Table2[Band Width]))</f>
        <v>0</v>
      </c>
      <c r="J658" s="3">
        <f>MIN(Table1[[#This Row],[ring based on ascending w]],Table1[[#This Row],[ring based on descending w]])</f>
        <v>0</v>
      </c>
      <c r="L658" s="3">
        <f>MIN(Table1[[#This Row],[ring based on H]],Table1[[#This Row],[Ring based on W]])</f>
        <v>0</v>
      </c>
      <c r="M658" s="3" cm="1">
        <f t="array" ref="M6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59" spans="2:13" x14ac:dyDescent="0.45">
      <c r="B659" s="1">
        <f t="shared" si="20"/>
        <v>11</v>
      </c>
      <c r="C659" s="1">
        <f t="shared" si="21"/>
        <v>46</v>
      </c>
      <c r="D659" s="3" cm="1">
        <f t="array" ref="D659">MIN(Table2[num_loops],_xlfn.FLOOR.MATH(Table1[[#This Row],[h]]/Table2[Band Width]))</f>
        <v>2</v>
      </c>
      <c r="E659" s="3" cm="1">
        <f t="array" ref="E659">MIN(Table2[num_loops],_xlfn.FLOOR.MATH((Table2[h_sections]-Table1[[#This Row],[h]])/Table2[Band Width]))</f>
        <v>4</v>
      </c>
      <c r="F659" s="3">
        <f>MIN(Table1[[#This Row],[ring based on ascending h]],Table1[[#This Row],[ring based on descending h]])</f>
        <v>2</v>
      </c>
      <c r="G659" s="3"/>
      <c r="H659" s="3" cm="1">
        <f t="array" ref="H659">MIN(Table2[num_loops],_xlfn.FLOOR.MATH(Table1[[#This Row],[w]]/Table2[Band Width]))</f>
        <v>4</v>
      </c>
      <c r="I659" s="3" cm="1">
        <f t="array" ref="I659">MIN(Table2[num_loops],_xlfn.FLOOR.MATH((Table2[w_sections]-Table1[[#This Row],[w]])/Table2[Band Width]))</f>
        <v>0</v>
      </c>
      <c r="J659" s="3">
        <f>MIN(Table1[[#This Row],[ring based on ascending w]],Table1[[#This Row],[ring based on descending w]])</f>
        <v>0</v>
      </c>
      <c r="L659" s="3">
        <f>MIN(Table1[[#This Row],[ring based on H]],Table1[[#This Row],[Ring based on W]])</f>
        <v>0</v>
      </c>
      <c r="M659" s="3" cm="1">
        <f t="array" ref="M6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0" spans="2:13" x14ac:dyDescent="0.45">
      <c r="B660" s="1">
        <f t="shared" si="20"/>
        <v>11</v>
      </c>
      <c r="C660" s="1">
        <f t="shared" si="21"/>
        <v>47</v>
      </c>
      <c r="D660" s="3" cm="1">
        <f t="array" ref="D660">MIN(Table2[num_loops],_xlfn.FLOOR.MATH(Table1[[#This Row],[h]]/Table2[Band Width]))</f>
        <v>2</v>
      </c>
      <c r="E660" s="3" cm="1">
        <f t="array" ref="E660">MIN(Table2[num_loops],_xlfn.FLOOR.MATH((Table2[h_sections]-Table1[[#This Row],[h]])/Table2[Band Width]))</f>
        <v>4</v>
      </c>
      <c r="F660" s="3">
        <f>MIN(Table1[[#This Row],[ring based on ascending h]],Table1[[#This Row],[ring based on descending h]])</f>
        <v>2</v>
      </c>
      <c r="G660" s="3"/>
      <c r="H660" s="3" cm="1">
        <f t="array" ref="H660">MIN(Table2[num_loops],_xlfn.FLOOR.MATH(Table1[[#This Row],[w]]/Table2[Band Width]))</f>
        <v>4</v>
      </c>
      <c r="I660" s="3" cm="1">
        <f t="array" ref="I660">MIN(Table2[num_loops],_xlfn.FLOOR.MATH((Table2[w_sections]-Table1[[#This Row],[w]])/Table2[Band Width]))</f>
        <v>0</v>
      </c>
      <c r="J660" s="3">
        <f>MIN(Table1[[#This Row],[ring based on ascending w]],Table1[[#This Row],[ring based on descending w]])</f>
        <v>0</v>
      </c>
      <c r="L660" s="3">
        <f>MIN(Table1[[#This Row],[ring based on H]],Table1[[#This Row],[Ring based on W]])</f>
        <v>0</v>
      </c>
      <c r="M660" s="3" cm="1">
        <f t="array" ref="M6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1" spans="2:13" x14ac:dyDescent="0.45">
      <c r="B661" s="1">
        <f t="shared" si="20"/>
        <v>11</v>
      </c>
      <c r="C661" s="1">
        <f t="shared" si="21"/>
        <v>48</v>
      </c>
      <c r="D661" s="3" cm="1">
        <f t="array" ref="D661">MIN(Table2[num_loops],_xlfn.FLOOR.MATH(Table1[[#This Row],[h]]/Table2[Band Width]))</f>
        <v>2</v>
      </c>
      <c r="E661" s="3" cm="1">
        <f t="array" ref="E661">MIN(Table2[num_loops],_xlfn.FLOOR.MATH((Table2[h_sections]-Table1[[#This Row],[h]])/Table2[Band Width]))</f>
        <v>4</v>
      </c>
      <c r="F661" s="3">
        <f>MIN(Table1[[#This Row],[ring based on ascending h]],Table1[[#This Row],[ring based on descending h]])</f>
        <v>2</v>
      </c>
      <c r="G661" s="3"/>
      <c r="H661" s="3" cm="1">
        <f t="array" ref="H661">MIN(Table2[num_loops],_xlfn.FLOOR.MATH(Table1[[#This Row],[w]]/Table2[Band Width]))</f>
        <v>4</v>
      </c>
      <c r="I661" s="3" cm="1">
        <f t="array" ref="I661">MIN(Table2[num_loops],_xlfn.FLOOR.MATH((Table2[w_sections]-Table1[[#This Row],[w]])/Table2[Band Width]))</f>
        <v>0</v>
      </c>
      <c r="J661" s="3">
        <f>MIN(Table1[[#This Row],[ring based on ascending w]],Table1[[#This Row],[ring based on descending w]])</f>
        <v>0</v>
      </c>
      <c r="L661" s="3">
        <f>MIN(Table1[[#This Row],[ring based on H]],Table1[[#This Row],[Ring based on W]])</f>
        <v>0</v>
      </c>
      <c r="M661" s="3" cm="1">
        <f t="array" ref="M6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2" spans="2:13" x14ac:dyDescent="0.45">
      <c r="B662" s="1">
        <f t="shared" si="20"/>
        <v>11</v>
      </c>
      <c r="C662" s="1">
        <f t="shared" si="21"/>
        <v>49</v>
      </c>
      <c r="D662" s="3" cm="1">
        <f t="array" ref="D662">MIN(Table2[num_loops],_xlfn.FLOOR.MATH(Table1[[#This Row],[h]]/Table2[Band Width]))</f>
        <v>2</v>
      </c>
      <c r="E662" s="3" cm="1">
        <f t="array" ref="E662">MIN(Table2[num_loops],_xlfn.FLOOR.MATH((Table2[h_sections]-Table1[[#This Row],[h]])/Table2[Band Width]))</f>
        <v>4</v>
      </c>
      <c r="F662" s="3">
        <f>MIN(Table1[[#This Row],[ring based on ascending h]],Table1[[#This Row],[ring based on descending h]])</f>
        <v>2</v>
      </c>
      <c r="G662" s="3"/>
      <c r="H662" s="3" cm="1">
        <f t="array" ref="H662">MIN(Table2[num_loops],_xlfn.FLOOR.MATH(Table1[[#This Row],[w]]/Table2[Band Width]))</f>
        <v>4</v>
      </c>
      <c r="I662" s="3" cm="1">
        <f t="array" ref="I662">MIN(Table2[num_loops],_xlfn.FLOOR.MATH((Table2[w_sections]-Table1[[#This Row],[w]])/Table2[Band Width]))</f>
        <v>0</v>
      </c>
      <c r="J662" s="3">
        <f>MIN(Table1[[#This Row],[ring based on ascending w]],Table1[[#This Row],[ring based on descending w]])</f>
        <v>0</v>
      </c>
      <c r="L662" s="3">
        <f>MIN(Table1[[#This Row],[ring based on H]],Table1[[#This Row],[Ring based on W]])</f>
        <v>0</v>
      </c>
      <c r="M662" s="3" cm="1">
        <f t="array" ref="M6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3" spans="2:13" x14ac:dyDescent="0.45">
      <c r="B663" s="1">
        <f t="shared" si="20"/>
        <v>12</v>
      </c>
      <c r="C663" s="1">
        <f t="shared" si="21"/>
        <v>0</v>
      </c>
      <c r="D663" s="3" cm="1">
        <f t="array" ref="D663">MIN(Table2[num_loops],_xlfn.FLOOR.MATH(Table1[[#This Row],[h]]/Table2[Band Width]))</f>
        <v>2</v>
      </c>
      <c r="E663" s="3" cm="1">
        <f t="array" ref="E663">MIN(Table2[num_loops],_xlfn.FLOOR.MATH((Table2[h_sections]-Table1[[#This Row],[h]])/Table2[Band Width]))</f>
        <v>4</v>
      </c>
      <c r="F663" s="3">
        <f>MIN(Table1[[#This Row],[ring based on ascending h]],Table1[[#This Row],[ring based on descending h]])</f>
        <v>2</v>
      </c>
      <c r="G663" s="3"/>
      <c r="H663" s="3" cm="1">
        <f t="array" ref="H663">MIN(Table2[num_loops],_xlfn.FLOOR.MATH(Table1[[#This Row],[w]]/Table2[Band Width]))</f>
        <v>0</v>
      </c>
      <c r="I663" s="3" cm="1">
        <f t="array" ref="I663">MIN(Table2[num_loops],_xlfn.FLOOR.MATH((Table2[w_sections]-Table1[[#This Row],[w]])/Table2[Band Width]))</f>
        <v>4</v>
      </c>
      <c r="J663" s="3">
        <f>MIN(Table1[[#This Row],[ring based on ascending w]],Table1[[#This Row],[ring based on descending w]])</f>
        <v>0</v>
      </c>
      <c r="L663" s="3">
        <f>MIN(Table1[[#This Row],[ring based on H]],Table1[[#This Row],[Ring based on W]])</f>
        <v>0</v>
      </c>
      <c r="M663" s="3" cm="1">
        <f t="array" ref="M6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4" spans="2:13" x14ac:dyDescent="0.45">
      <c r="B664" s="1">
        <f t="shared" si="20"/>
        <v>12</v>
      </c>
      <c r="C664" s="1">
        <f t="shared" si="21"/>
        <v>1</v>
      </c>
      <c r="D664" s="3" cm="1">
        <f t="array" ref="D664">MIN(Table2[num_loops],_xlfn.FLOOR.MATH(Table1[[#This Row],[h]]/Table2[Band Width]))</f>
        <v>2</v>
      </c>
      <c r="E664" s="3" cm="1">
        <f t="array" ref="E664">MIN(Table2[num_loops],_xlfn.FLOOR.MATH((Table2[h_sections]-Table1[[#This Row],[h]])/Table2[Band Width]))</f>
        <v>4</v>
      </c>
      <c r="F664" s="3">
        <f>MIN(Table1[[#This Row],[ring based on ascending h]],Table1[[#This Row],[ring based on descending h]])</f>
        <v>2</v>
      </c>
      <c r="G664" s="3"/>
      <c r="H664" s="3" cm="1">
        <f t="array" ref="H664">MIN(Table2[num_loops],_xlfn.FLOOR.MATH(Table1[[#This Row],[w]]/Table2[Band Width]))</f>
        <v>0</v>
      </c>
      <c r="I664" s="3" cm="1">
        <f t="array" ref="I664">MIN(Table2[num_loops],_xlfn.FLOOR.MATH((Table2[w_sections]-Table1[[#This Row],[w]])/Table2[Band Width]))</f>
        <v>4</v>
      </c>
      <c r="J664" s="3">
        <f>MIN(Table1[[#This Row],[ring based on ascending w]],Table1[[#This Row],[ring based on descending w]])</f>
        <v>0</v>
      </c>
      <c r="L664" s="3">
        <f>MIN(Table1[[#This Row],[ring based on H]],Table1[[#This Row],[Ring based on W]])</f>
        <v>0</v>
      </c>
      <c r="M664" s="3" cm="1">
        <f t="array" ref="M6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5" spans="2:13" x14ac:dyDescent="0.45">
      <c r="B665" s="1">
        <f t="shared" si="20"/>
        <v>12</v>
      </c>
      <c r="C665" s="1">
        <f t="shared" si="21"/>
        <v>2</v>
      </c>
      <c r="D665" s="3" cm="1">
        <f t="array" ref="D665">MIN(Table2[num_loops],_xlfn.FLOOR.MATH(Table1[[#This Row],[h]]/Table2[Band Width]))</f>
        <v>2</v>
      </c>
      <c r="E665" s="3" cm="1">
        <f t="array" ref="E665">MIN(Table2[num_loops],_xlfn.FLOOR.MATH((Table2[h_sections]-Table1[[#This Row],[h]])/Table2[Band Width]))</f>
        <v>4</v>
      </c>
      <c r="F665" s="3">
        <f>MIN(Table1[[#This Row],[ring based on ascending h]],Table1[[#This Row],[ring based on descending h]])</f>
        <v>2</v>
      </c>
      <c r="G665" s="3"/>
      <c r="H665" s="3" cm="1">
        <f t="array" ref="H665">MIN(Table2[num_loops],_xlfn.FLOOR.MATH(Table1[[#This Row],[w]]/Table2[Band Width]))</f>
        <v>0</v>
      </c>
      <c r="I665" s="3" cm="1">
        <f t="array" ref="I665">MIN(Table2[num_loops],_xlfn.FLOOR.MATH((Table2[w_sections]-Table1[[#This Row],[w]])/Table2[Band Width]))</f>
        <v>4</v>
      </c>
      <c r="J665" s="3">
        <f>MIN(Table1[[#This Row],[ring based on ascending w]],Table1[[#This Row],[ring based on descending w]])</f>
        <v>0</v>
      </c>
      <c r="L665" s="3">
        <f>MIN(Table1[[#This Row],[ring based on H]],Table1[[#This Row],[Ring based on W]])</f>
        <v>0</v>
      </c>
      <c r="M665" s="3" cm="1">
        <f t="array" ref="M6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6" spans="2:13" x14ac:dyDescent="0.45">
      <c r="B666" s="1">
        <f t="shared" si="20"/>
        <v>12</v>
      </c>
      <c r="C666" s="1">
        <f t="shared" si="21"/>
        <v>3</v>
      </c>
      <c r="D666" s="3" cm="1">
        <f t="array" ref="D666">MIN(Table2[num_loops],_xlfn.FLOOR.MATH(Table1[[#This Row],[h]]/Table2[Band Width]))</f>
        <v>2</v>
      </c>
      <c r="E666" s="3" cm="1">
        <f t="array" ref="E666">MIN(Table2[num_loops],_xlfn.FLOOR.MATH((Table2[h_sections]-Table1[[#This Row],[h]])/Table2[Band Width]))</f>
        <v>4</v>
      </c>
      <c r="F666" s="3">
        <f>MIN(Table1[[#This Row],[ring based on ascending h]],Table1[[#This Row],[ring based on descending h]])</f>
        <v>2</v>
      </c>
      <c r="G666" s="3"/>
      <c r="H666" s="3" cm="1">
        <f t="array" ref="H666">MIN(Table2[num_loops],_xlfn.FLOOR.MATH(Table1[[#This Row],[w]]/Table2[Band Width]))</f>
        <v>0</v>
      </c>
      <c r="I666" s="3" cm="1">
        <f t="array" ref="I666">MIN(Table2[num_loops],_xlfn.FLOOR.MATH((Table2[w_sections]-Table1[[#This Row],[w]])/Table2[Band Width]))</f>
        <v>4</v>
      </c>
      <c r="J666" s="3">
        <f>MIN(Table1[[#This Row],[ring based on ascending w]],Table1[[#This Row],[ring based on descending w]])</f>
        <v>0</v>
      </c>
      <c r="L666" s="3">
        <f>MIN(Table1[[#This Row],[ring based on H]],Table1[[#This Row],[Ring based on W]])</f>
        <v>0</v>
      </c>
      <c r="M666" s="3" cm="1">
        <f t="array" ref="M6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7" spans="2:13" x14ac:dyDescent="0.45">
      <c r="B667" s="1">
        <f t="shared" si="20"/>
        <v>12</v>
      </c>
      <c r="C667" s="1">
        <f t="shared" si="21"/>
        <v>4</v>
      </c>
      <c r="D667" s="3" cm="1">
        <f t="array" ref="D667">MIN(Table2[num_loops],_xlfn.FLOOR.MATH(Table1[[#This Row],[h]]/Table2[Band Width]))</f>
        <v>2</v>
      </c>
      <c r="E667" s="3" cm="1">
        <f t="array" ref="E667">MIN(Table2[num_loops],_xlfn.FLOOR.MATH((Table2[h_sections]-Table1[[#This Row],[h]])/Table2[Band Width]))</f>
        <v>4</v>
      </c>
      <c r="F667" s="3">
        <f>MIN(Table1[[#This Row],[ring based on ascending h]],Table1[[#This Row],[ring based on descending h]])</f>
        <v>2</v>
      </c>
      <c r="G667" s="3"/>
      <c r="H667" s="3" cm="1">
        <f t="array" ref="H667">MIN(Table2[num_loops],_xlfn.FLOOR.MATH(Table1[[#This Row],[w]]/Table2[Band Width]))</f>
        <v>0</v>
      </c>
      <c r="I667" s="3" cm="1">
        <f t="array" ref="I667">MIN(Table2[num_loops],_xlfn.FLOOR.MATH((Table2[w_sections]-Table1[[#This Row],[w]])/Table2[Band Width]))</f>
        <v>4</v>
      </c>
      <c r="J667" s="3">
        <f>MIN(Table1[[#This Row],[ring based on ascending w]],Table1[[#This Row],[ring based on descending w]])</f>
        <v>0</v>
      </c>
      <c r="L667" s="3">
        <f>MIN(Table1[[#This Row],[ring based on H]],Table1[[#This Row],[Ring based on W]])</f>
        <v>0</v>
      </c>
      <c r="M667" s="3" cm="1">
        <f t="array" ref="M6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668" spans="2:13" x14ac:dyDescent="0.45">
      <c r="B668" s="1">
        <f t="shared" si="20"/>
        <v>12</v>
      </c>
      <c r="C668" s="1">
        <f t="shared" si="21"/>
        <v>5</v>
      </c>
      <c r="D668" s="3" cm="1">
        <f t="array" ref="D668">MIN(Table2[num_loops],_xlfn.FLOOR.MATH(Table1[[#This Row],[h]]/Table2[Band Width]))</f>
        <v>2</v>
      </c>
      <c r="E668" s="3" cm="1">
        <f t="array" ref="E668">MIN(Table2[num_loops],_xlfn.FLOOR.MATH((Table2[h_sections]-Table1[[#This Row],[h]])/Table2[Band Width]))</f>
        <v>4</v>
      </c>
      <c r="F668" s="3">
        <f>MIN(Table1[[#This Row],[ring based on ascending h]],Table1[[#This Row],[ring based on descending h]])</f>
        <v>2</v>
      </c>
      <c r="G668" s="3"/>
      <c r="H668" s="3" cm="1">
        <f t="array" ref="H668">MIN(Table2[num_loops],_xlfn.FLOOR.MATH(Table1[[#This Row],[w]]/Table2[Band Width]))</f>
        <v>1</v>
      </c>
      <c r="I668" s="3" cm="1">
        <f t="array" ref="I668">MIN(Table2[num_loops],_xlfn.FLOOR.MATH((Table2[w_sections]-Table1[[#This Row],[w]])/Table2[Band Width]))</f>
        <v>4</v>
      </c>
      <c r="J668" s="3">
        <f>MIN(Table1[[#This Row],[ring based on ascending w]],Table1[[#This Row],[ring based on descending w]])</f>
        <v>1</v>
      </c>
      <c r="L668" s="3">
        <f>MIN(Table1[[#This Row],[ring based on H]],Table1[[#This Row],[Ring based on W]])</f>
        <v>1</v>
      </c>
      <c r="M668" s="3" cm="1">
        <f t="array" ref="M6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69" spans="2:13" x14ac:dyDescent="0.45">
      <c r="B669" s="1">
        <f t="shared" si="20"/>
        <v>12</v>
      </c>
      <c r="C669" s="1">
        <f t="shared" si="21"/>
        <v>6</v>
      </c>
      <c r="D669" s="3" cm="1">
        <f t="array" ref="D669">MIN(Table2[num_loops],_xlfn.FLOOR.MATH(Table1[[#This Row],[h]]/Table2[Band Width]))</f>
        <v>2</v>
      </c>
      <c r="E669" s="3" cm="1">
        <f t="array" ref="E669">MIN(Table2[num_loops],_xlfn.FLOOR.MATH((Table2[h_sections]-Table1[[#This Row],[h]])/Table2[Band Width]))</f>
        <v>4</v>
      </c>
      <c r="F669" s="3">
        <f>MIN(Table1[[#This Row],[ring based on ascending h]],Table1[[#This Row],[ring based on descending h]])</f>
        <v>2</v>
      </c>
      <c r="G669" s="3"/>
      <c r="H669" s="3" cm="1">
        <f t="array" ref="H669">MIN(Table2[num_loops],_xlfn.FLOOR.MATH(Table1[[#This Row],[w]]/Table2[Band Width]))</f>
        <v>1</v>
      </c>
      <c r="I669" s="3" cm="1">
        <f t="array" ref="I669">MIN(Table2[num_loops],_xlfn.FLOOR.MATH((Table2[w_sections]-Table1[[#This Row],[w]])/Table2[Band Width]))</f>
        <v>4</v>
      </c>
      <c r="J669" s="3">
        <f>MIN(Table1[[#This Row],[ring based on ascending w]],Table1[[#This Row],[ring based on descending w]])</f>
        <v>1</v>
      </c>
      <c r="L669" s="3">
        <f>MIN(Table1[[#This Row],[ring based on H]],Table1[[#This Row],[Ring based on W]])</f>
        <v>1</v>
      </c>
      <c r="M669" s="3" cm="1">
        <f t="array" ref="M6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70" spans="2:13" x14ac:dyDescent="0.45">
      <c r="B670" s="1">
        <f t="shared" si="20"/>
        <v>12</v>
      </c>
      <c r="C670" s="1">
        <f t="shared" si="21"/>
        <v>7</v>
      </c>
      <c r="D670" s="3" cm="1">
        <f t="array" ref="D670">MIN(Table2[num_loops],_xlfn.FLOOR.MATH(Table1[[#This Row],[h]]/Table2[Band Width]))</f>
        <v>2</v>
      </c>
      <c r="E670" s="3" cm="1">
        <f t="array" ref="E670">MIN(Table2[num_loops],_xlfn.FLOOR.MATH((Table2[h_sections]-Table1[[#This Row],[h]])/Table2[Band Width]))</f>
        <v>4</v>
      </c>
      <c r="F670" s="3">
        <f>MIN(Table1[[#This Row],[ring based on ascending h]],Table1[[#This Row],[ring based on descending h]])</f>
        <v>2</v>
      </c>
      <c r="G670" s="3"/>
      <c r="H670" s="3" cm="1">
        <f t="array" ref="H670">MIN(Table2[num_loops],_xlfn.FLOOR.MATH(Table1[[#This Row],[w]]/Table2[Band Width]))</f>
        <v>1</v>
      </c>
      <c r="I670" s="3" cm="1">
        <f t="array" ref="I670">MIN(Table2[num_loops],_xlfn.FLOOR.MATH((Table2[w_sections]-Table1[[#This Row],[w]])/Table2[Band Width]))</f>
        <v>4</v>
      </c>
      <c r="J670" s="3">
        <f>MIN(Table1[[#This Row],[ring based on ascending w]],Table1[[#This Row],[ring based on descending w]])</f>
        <v>1</v>
      </c>
      <c r="L670" s="3">
        <f>MIN(Table1[[#This Row],[ring based on H]],Table1[[#This Row],[Ring based on W]])</f>
        <v>1</v>
      </c>
      <c r="M670" s="3" cm="1">
        <f t="array" ref="M6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71" spans="2:13" x14ac:dyDescent="0.45">
      <c r="B671" s="1">
        <f t="shared" si="20"/>
        <v>12</v>
      </c>
      <c r="C671" s="1">
        <f t="shared" si="21"/>
        <v>8</v>
      </c>
      <c r="D671" s="3" cm="1">
        <f t="array" ref="D671">MIN(Table2[num_loops],_xlfn.FLOOR.MATH(Table1[[#This Row],[h]]/Table2[Band Width]))</f>
        <v>2</v>
      </c>
      <c r="E671" s="3" cm="1">
        <f t="array" ref="E671">MIN(Table2[num_loops],_xlfn.FLOOR.MATH((Table2[h_sections]-Table1[[#This Row],[h]])/Table2[Band Width]))</f>
        <v>4</v>
      </c>
      <c r="F671" s="3">
        <f>MIN(Table1[[#This Row],[ring based on ascending h]],Table1[[#This Row],[ring based on descending h]])</f>
        <v>2</v>
      </c>
      <c r="G671" s="3"/>
      <c r="H671" s="3" cm="1">
        <f t="array" ref="H671">MIN(Table2[num_loops],_xlfn.FLOOR.MATH(Table1[[#This Row],[w]]/Table2[Band Width]))</f>
        <v>1</v>
      </c>
      <c r="I671" s="3" cm="1">
        <f t="array" ref="I671">MIN(Table2[num_loops],_xlfn.FLOOR.MATH((Table2[w_sections]-Table1[[#This Row],[w]])/Table2[Band Width]))</f>
        <v>4</v>
      </c>
      <c r="J671" s="3">
        <f>MIN(Table1[[#This Row],[ring based on ascending w]],Table1[[#This Row],[ring based on descending w]])</f>
        <v>1</v>
      </c>
      <c r="L671" s="3">
        <f>MIN(Table1[[#This Row],[ring based on H]],Table1[[#This Row],[Ring based on W]])</f>
        <v>1</v>
      </c>
      <c r="M671" s="3" cm="1">
        <f t="array" ref="M6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72" spans="2:13" x14ac:dyDescent="0.45">
      <c r="B672" s="1">
        <f t="shared" si="20"/>
        <v>12</v>
      </c>
      <c r="C672" s="1">
        <f t="shared" si="21"/>
        <v>9</v>
      </c>
      <c r="D672" s="3" cm="1">
        <f t="array" ref="D672">MIN(Table2[num_loops],_xlfn.FLOOR.MATH(Table1[[#This Row],[h]]/Table2[Band Width]))</f>
        <v>2</v>
      </c>
      <c r="E672" s="3" cm="1">
        <f t="array" ref="E672">MIN(Table2[num_loops],_xlfn.FLOOR.MATH((Table2[h_sections]-Table1[[#This Row],[h]])/Table2[Band Width]))</f>
        <v>4</v>
      </c>
      <c r="F672" s="3">
        <f>MIN(Table1[[#This Row],[ring based on ascending h]],Table1[[#This Row],[ring based on descending h]])</f>
        <v>2</v>
      </c>
      <c r="G672" s="3"/>
      <c r="H672" s="3" cm="1">
        <f t="array" ref="H672">MIN(Table2[num_loops],_xlfn.FLOOR.MATH(Table1[[#This Row],[w]]/Table2[Band Width]))</f>
        <v>1</v>
      </c>
      <c r="I672" s="3" cm="1">
        <f t="array" ref="I672">MIN(Table2[num_loops],_xlfn.FLOOR.MATH((Table2[w_sections]-Table1[[#This Row],[w]])/Table2[Band Width]))</f>
        <v>4</v>
      </c>
      <c r="J672" s="3">
        <f>MIN(Table1[[#This Row],[ring based on ascending w]],Table1[[#This Row],[ring based on descending w]])</f>
        <v>1</v>
      </c>
      <c r="L672" s="3">
        <f>MIN(Table1[[#This Row],[ring based on H]],Table1[[#This Row],[Ring based on W]])</f>
        <v>1</v>
      </c>
      <c r="M672" s="3" cm="1">
        <f t="array" ref="M6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673" spans="2:13" x14ac:dyDescent="0.45">
      <c r="B673" s="1">
        <f t="shared" si="20"/>
        <v>12</v>
      </c>
      <c r="C673" s="1">
        <f t="shared" si="21"/>
        <v>10</v>
      </c>
      <c r="D673" s="3" cm="1">
        <f t="array" ref="D673">MIN(Table2[num_loops],_xlfn.FLOOR.MATH(Table1[[#This Row],[h]]/Table2[Band Width]))</f>
        <v>2</v>
      </c>
      <c r="E673" s="3" cm="1">
        <f t="array" ref="E673">MIN(Table2[num_loops],_xlfn.FLOOR.MATH((Table2[h_sections]-Table1[[#This Row],[h]])/Table2[Band Width]))</f>
        <v>4</v>
      </c>
      <c r="F673" s="3">
        <f>MIN(Table1[[#This Row],[ring based on ascending h]],Table1[[#This Row],[ring based on descending h]])</f>
        <v>2</v>
      </c>
      <c r="G673" s="3"/>
      <c r="H673" s="3" cm="1">
        <f t="array" ref="H673">MIN(Table2[num_loops],_xlfn.FLOOR.MATH(Table1[[#This Row],[w]]/Table2[Band Width]))</f>
        <v>2</v>
      </c>
      <c r="I673" s="3" cm="1">
        <f t="array" ref="I673">MIN(Table2[num_loops],_xlfn.FLOOR.MATH((Table2[w_sections]-Table1[[#This Row],[w]])/Table2[Band Width]))</f>
        <v>4</v>
      </c>
      <c r="J673" s="3">
        <f>MIN(Table1[[#This Row],[ring based on ascending w]],Table1[[#This Row],[ring based on descending w]])</f>
        <v>2</v>
      </c>
      <c r="L673" s="3">
        <f>MIN(Table1[[#This Row],[ring based on H]],Table1[[#This Row],[Ring based on W]])</f>
        <v>2</v>
      </c>
      <c r="M673" s="3" cm="1">
        <f t="array" ref="M6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74" spans="2:13" x14ac:dyDescent="0.45">
      <c r="B674" s="1">
        <f t="shared" si="20"/>
        <v>12</v>
      </c>
      <c r="C674" s="1">
        <f t="shared" si="21"/>
        <v>11</v>
      </c>
      <c r="D674" s="3" cm="1">
        <f t="array" ref="D674">MIN(Table2[num_loops],_xlfn.FLOOR.MATH(Table1[[#This Row],[h]]/Table2[Band Width]))</f>
        <v>2</v>
      </c>
      <c r="E674" s="3" cm="1">
        <f t="array" ref="E674">MIN(Table2[num_loops],_xlfn.FLOOR.MATH((Table2[h_sections]-Table1[[#This Row],[h]])/Table2[Band Width]))</f>
        <v>4</v>
      </c>
      <c r="F674" s="3">
        <f>MIN(Table1[[#This Row],[ring based on ascending h]],Table1[[#This Row],[ring based on descending h]])</f>
        <v>2</v>
      </c>
      <c r="G674" s="3"/>
      <c r="H674" s="3" cm="1">
        <f t="array" ref="H674">MIN(Table2[num_loops],_xlfn.FLOOR.MATH(Table1[[#This Row],[w]]/Table2[Band Width]))</f>
        <v>2</v>
      </c>
      <c r="I674" s="3" cm="1">
        <f t="array" ref="I674">MIN(Table2[num_loops],_xlfn.FLOOR.MATH((Table2[w_sections]-Table1[[#This Row],[w]])/Table2[Band Width]))</f>
        <v>4</v>
      </c>
      <c r="J674" s="3">
        <f>MIN(Table1[[#This Row],[ring based on ascending w]],Table1[[#This Row],[ring based on descending w]])</f>
        <v>2</v>
      </c>
      <c r="L674" s="3">
        <f>MIN(Table1[[#This Row],[ring based on H]],Table1[[#This Row],[Ring based on W]])</f>
        <v>2</v>
      </c>
      <c r="M674" s="3" cm="1">
        <f t="array" ref="M6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75" spans="2:13" x14ac:dyDescent="0.45">
      <c r="B675" s="1">
        <f t="shared" si="20"/>
        <v>12</v>
      </c>
      <c r="C675" s="1">
        <f t="shared" si="21"/>
        <v>12</v>
      </c>
      <c r="D675" s="3" cm="1">
        <f t="array" ref="D675">MIN(Table2[num_loops],_xlfn.FLOOR.MATH(Table1[[#This Row],[h]]/Table2[Band Width]))</f>
        <v>2</v>
      </c>
      <c r="E675" s="3" cm="1">
        <f t="array" ref="E675">MIN(Table2[num_loops],_xlfn.FLOOR.MATH((Table2[h_sections]-Table1[[#This Row],[h]])/Table2[Band Width]))</f>
        <v>4</v>
      </c>
      <c r="F675" s="3">
        <f>MIN(Table1[[#This Row],[ring based on ascending h]],Table1[[#This Row],[ring based on descending h]])</f>
        <v>2</v>
      </c>
      <c r="G675" s="3"/>
      <c r="H675" s="3" cm="1">
        <f t="array" ref="H675">MIN(Table2[num_loops],_xlfn.FLOOR.MATH(Table1[[#This Row],[w]]/Table2[Band Width]))</f>
        <v>2</v>
      </c>
      <c r="I675" s="3" cm="1">
        <f t="array" ref="I675">MIN(Table2[num_loops],_xlfn.FLOOR.MATH((Table2[w_sections]-Table1[[#This Row],[w]])/Table2[Band Width]))</f>
        <v>4</v>
      </c>
      <c r="J675" s="3">
        <f>MIN(Table1[[#This Row],[ring based on ascending w]],Table1[[#This Row],[ring based on descending w]])</f>
        <v>2</v>
      </c>
      <c r="L675" s="3">
        <f>MIN(Table1[[#This Row],[ring based on H]],Table1[[#This Row],[Ring based on W]])</f>
        <v>2</v>
      </c>
      <c r="M675" s="3" cm="1">
        <f t="array" ref="M6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76" spans="2:13" x14ac:dyDescent="0.45">
      <c r="B676" s="1">
        <f t="shared" si="20"/>
        <v>12</v>
      </c>
      <c r="C676" s="1">
        <f t="shared" si="21"/>
        <v>13</v>
      </c>
      <c r="D676" s="3" cm="1">
        <f t="array" ref="D676">MIN(Table2[num_loops],_xlfn.FLOOR.MATH(Table1[[#This Row],[h]]/Table2[Band Width]))</f>
        <v>2</v>
      </c>
      <c r="E676" s="3" cm="1">
        <f t="array" ref="E676">MIN(Table2[num_loops],_xlfn.FLOOR.MATH((Table2[h_sections]-Table1[[#This Row],[h]])/Table2[Band Width]))</f>
        <v>4</v>
      </c>
      <c r="F676" s="3">
        <f>MIN(Table1[[#This Row],[ring based on ascending h]],Table1[[#This Row],[ring based on descending h]])</f>
        <v>2</v>
      </c>
      <c r="G676" s="3"/>
      <c r="H676" s="3" cm="1">
        <f t="array" ref="H676">MIN(Table2[num_loops],_xlfn.FLOOR.MATH(Table1[[#This Row],[w]]/Table2[Band Width]))</f>
        <v>2</v>
      </c>
      <c r="I676" s="3" cm="1">
        <f t="array" ref="I676">MIN(Table2[num_loops],_xlfn.FLOOR.MATH((Table2[w_sections]-Table1[[#This Row],[w]])/Table2[Band Width]))</f>
        <v>4</v>
      </c>
      <c r="J676" s="3">
        <f>MIN(Table1[[#This Row],[ring based on ascending w]],Table1[[#This Row],[ring based on descending w]])</f>
        <v>2</v>
      </c>
      <c r="L676" s="3">
        <f>MIN(Table1[[#This Row],[ring based on H]],Table1[[#This Row],[Ring based on W]])</f>
        <v>2</v>
      </c>
      <c r="M676" s="3" cm="1">
        <f t="array" ref="M6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77" spans="2:13" x14ac:dyDescent="0.45">
      <c r="B677" s="1">
        <f t="shared" si="20"/>
        <v>12</v>
      </c>
      <c r="C677" s="1">
        <f t="shared" si="21"/>
        <v>14</v>
      </c>
      <c r="D677" s="3" cm="1">
        <f t="array" ref="D677">MIN(Table2[num_loops],_xlfn.FLOOR.MATH(Table1[[#This Row],[h]]/Table2[Band Width]))</f>
        <v>2</v>
      </c>
      <c r="E677" s="3" cm="1">
        <f t="array" ref="E677">MIN(Table2[num_loops],_xlfn.FLOOR.MATH((Table2[h_sections]-Table1[[#This Row],[h]])/Table2[Band Width]))</f>
        <v>4</v>
      </c>
      <c r="F677" s="3">
        <f>MIN(Table1[[#This Row],[ring based on ascending h]],Table1[[#This Row],[ring based on descending h]])</f>
        <v>2</v>
      </c>
      <c r="G677" s="3"/>
      <c r="H677" s="3" cm="1">
        <f t="array" ref="H677">MIN(Table2[num_loops],_xlfn.FLOOR.MATH(Table1[[#This Row],[w]]/Table2[Band Width]))</f>
        <v>2</v>
      </c>
      <c r="I677" s="3" cm="1">
        <f t="array" ref="I677">MIN(Table2[num_loops],_xlfn.FLOOR.MATH((Table2[w_sections]-Table1[[#This Row],[w]])/Table2[Band Width]))</f>
        <v>4</v>
      </c>
      <c r="J677" s="3">
        <f>MIN(Table1[[#This Row],[ring based on ascending w]],Table1[[#This Row],[ring based on descending w]])</f>
        <v>2</v>
      </c>
      <c r="L677" s="3">
        <f>MIN(Table1[[#This Row],[ring based on H]],Table1[[#This Row],[Ring based on W]])</f>
        <v>2</v>
      </c>
      <c r="M677" s="3" cm="1">
        <f t="array" ref="M6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78" spans="2:13" x14ac:dyDescent="0.45">
      <c r="B678" s="1">
        <f t="shared" si="20"/>
        <v>12</v>
      </c>
      <c r="C678" s="1">
        <f t="shared" si="21"/>
        <v>15</v>
      </c>
      <c r="D678" s="3" cm="1">
        <f t="array" ref="D678">MIN(Table2[num_loops],_xlfn.FLOOR.MATH(Table1[[#This Row],[h]]/Table2[Band Width]))</f>
        <v>2</v>
      </c>
      <c r="E678" s="3" cm="1">
        <f t="array" ref="E678">MIN(Table2[num_loops],_xlfn.FLOOR.MATH((Table2[h_sections]-Table1[[#This Row],[h]])/Table2[Band Width]))</f>
        <v>4</v>
      </c>
      <c r="F678" s="3">
        <f>MIN(Table1[[#This Row],[ring based on ascending h]],Table1[[#This Row],[ring based on descending h]])</f>
        <v>2</v>
      </c>
      <c r="G678" s="3"/>
      <c r="H678" s="3" cm="1">
        <f t="array" ref="H678">MIN(Table2[num_loops],_xlfn.FLOOR.MATH(Table1[[#This Row],[w]]/Table2[Band Width]))</f>
        <v>3</v>
      </c>
      <c r="I678" s="3" cm="1">
        <f t="array" ref="I678">MIN(Table2[num_loops],_xlfn.FLOOR.MATH((Table2[w_sections]-Table1[[#This Row],[w]])/Table2[Band Width]))</f>
        <v>4</v>
      </c>
      <c r="J678" s="3">
        <f>MIN(Table1[[#This Row],[ring based on ascending w]],Table1[[#This Row],[ring based on descending w]])</f>
        <v>3</v>
      </c>
      <c r="L678" s="3">
        <f>MIN(Table1[[#This Row],[ring based on H]],Table1[[#This Row],[Ring based on W]])</f>
        <v>2</v>
      </c>
      <c r="M678" s="3" cm="1">
        <f t="array" ref="M6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79" spans="2:13" x14ac:dyDescent="0.45">
      <c r="B679" s="1">
        <f t="shared" si="20"/>
        <v>12</v>
      </c>
      <c r="C679" s="1">
        <f t="shared" si="21"/>
        <v>16</v>
      </c>
      <c r="D679" s="3" cm="1">
        <f t="array" ref="D679">MIN(Table2[num_loops],_xlfn.FLOOR.MATH(Table1[[#This Row],[h]]/Table2[Band Width]))</f>
        <v>2</v>
      </c>
      <c r="E679" s="3" cm="1">
        <f t="array" ref="E679">MIN(Table2[num_loops],_xlfn.FLOOR.MATH((Table2[h_sections]-Table1[[#This Row],[h]])/Table2[Band Width]))</f>
        <v>4</v>
      </c>
      <c r="F679" s="3">
        <f>MIN(Table1[[#This Row],[ring based on ascending h]],Table1[[#This Row],[ring based on descending h]])</f>
        <v>2</v>
      </c>
      <c r="G679" s="3"/>
      <c r="H679" s="3" cm="1">
        <f t="array" ref="H679">MIN(Table2[num_loops],_xlfn.FLOOR.MATH(Table1[[#This Row],[w]]/Table2[Band Width]))</f>
        <v>3</v>
      </c>
      <c r="I679" s="3" cm="1">
        <f t="array" ref="I679">MIN(Table2[num_loops],_xlfn.FLOOR.MATH((Table2[w_sections]-Table1[[#This Row],[w]])/Table2[Band Width]))</f>
        <v>4</v>
      </c>
      <c r="J679" s="3">
        <f>MIN(Table1[[#This Row],[ring based on ascending w]],Table1[[#This Row],[ring based on descending w]])</f>
        <v>3</v>
      </c>
      <c r="L679" s="3">
        <f>MIN(Table1[[#This Row],[ring based on H]],Table1[[#This Row],[Ring based on W]])</f>
        <v>2</v>
      </c>
      <c r="M679" s="3" cm="1">
        <f t="array" ref="M6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0" spans="2:13" x14ac:dyDescent="0.45">
      <c r="B680" s="1">
        <f t="shared" si="20"/>
        <v>12</v>
      </c>
      <c r="C680" s="1">
        <f t="shared" si="21"/>
        <v>17</v>
      </c>
      <c r="D680" s="3" cm="1">
        <f t="array" ref="D680">MIN(Table2[num_loops],_xlfn.FLOOR.MATH(Table1[[#This Row],[h]]/Table2[Band Width]))</f>
        <v>2</v>
      </c>
      <c r="E680" s="3" cm="1">
        <f t="array" ref="E680">MIN(Table2[num_loops],_xlfn.FLOOR.MATH((Table2[h_sections]-Table1[[#This Row],[h]])/Table2[Band Width]))</f>
        <v>4</v>
      </c>
      <c r="F680" s="3">
        <f>MIN(Table1[[#This Row],[ring based on ascending h]],Table1[[#This Row],[ring based on descending h]])</f>
        <v>2</v>
      </c>
      <c r="G680" s="3"/>
      <c r="H680" s="3" cm="1">
        <f t="array" ref="H680">MIN(Table2[num_loops],_xlfn.FLOOR.MATH(Table1[[#This Row],[w]]/Table2[Band Width]))</f>
        <v>3</v>
      </c>
      <c r="I680" s="3" cm="1">
        <f t="array" ref="I680">MIN(Table2[num_loops],_xlfn.FLOOR.MATH((Table2[w_sections]-Table1[[#This Row],[w]])/Table2[Band Width]))</f>
        <v>4</v>
      </c>
      <c r="J680" s="3">
        <f>MIN(Table1[[#This Row],[ring based on ascending w]],Table1[[#This Row],[ring based on descending w]])</f>
        <v>3</v>
      </c>
      <c r="L680" s="3">
        <f>MIN(Table1[[#This Row],[ring based on H]],Table1[[#This Row],[Ring based on W]])</f>
        <v>2</v>
      </c>
      <c r="M680" s="3" cm="1">
        <f t="array" ref="M6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1" spans="2:13" x14ac:dyDescent="0.45">
      <c r="B681" s="1">
        <f t="shared" si="20"/>
        <v>12</v>
      </c>
      <c r="C681" s="1">
        <f t="shared" si="21"/>
        <v>18</v>
      </c>
      <c r="D681" s="3" cm="1">
        <f t="array" ref="D681">MIN(Table2[num_loops],_xlfn.FLOOR.MATH(Table1[[#This Row],[h]]/Table2[Band Width]))</f>
        <v>2</v>
      </c>
      <c r="E681" s="3" cm="1">
        <f t="array" ref="E681">MIN(Table2[num_loops],_xlfn.FLOOR.MATH((Table2[h_sections]-Table1[[#This Row],[h]])/Table2[Band Width]))</f>
        <v>4</v>
      </c>
      <c r="F681" s="3">
        <f>MIN(Table1[[#This Row],[ring based on ascending h]],Table1[[#This Row],[ring based on descending h]])</f>
        <v>2</v>
      </c>
      <c r="G681" s="3"/>
      <c r="H681" s="3" cm="1">
        <f t="array" ref="H681">MIN(Table2[num_loops],_xlfn.FLOOR.MATH(Table1[[#This Row],[w]]/Table2[Band Width]))</f>
        <v>3</v>
      </c>
      <c r="I681" s="3" cm="1">
        <f t="array" ref="I681">MIN(Table2[num_loops],_xlfn.FLOOR.MATH((Table2[w_sections]-Table1[[#This Row],[w]])/Table2[Band Width]))</f>
        <v>4</v>
      </c>
      <c r="J681" s="3">
        <f>MIN(Table1[[#This Row],[ring based on ascending w]],Table1[[#This Row],[ring based on descending w]])</f>
        <v>3</v>
      </c>
      <c r="L681" s="3">
        <f>MIN(Table1[[#This Row],[ring based on H]],Table1[[#This Row],[Ring based on W]])</f>
        <v>2</v>
      </c>
      <c r="M681" s="3" cm="1">
        <f t="array" ref="M6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2" spans="2:13" x14ac:dyDescent="0.45">
      <c r="B682" s="1">
        <f t="shared" si="20"/>
        <v>12</v>
      </c>
      <c r="C682" s="1">
        <f t="shared" si="21"/>
        <v>19</v>
      </c>
      <c r="D682" s="3" cm="1">
        <f t="array" ref="D682">MIN(Table2[num_loops],_xlfn.FLOOR.MATH(Table1[[#This Row],[h]]/Table2[Band Width]))</f>
        <v>2</v>
      </c>
      <c r="E682" s="3" cm="1">
        <f t="array" ref="E682">MIN(Table2[num_loops],_xlfn.FLOOR.MATH((Table2[h_sections]-Table1[[#This Row],[h]])/Table2[Band Width]))</f>
        <v>4</v>
      </c>
      <c r="F682" s="3">
        <f>MIN(Table1[[#This Row],[ring based on ascending h]],Table1[[#This Row],[ring based on descending h]])</f>
        <v>2</v>
      </c>
      <c r="G682" s="3"/>
      <c r="H682" s="3" cm="1">
        <f t="array" ref="H682">MIN(Table2[num_loops],_xlfn.FLOOR.MATH(Table1[[#This Row],[w]]/Table2[Band Width]))</f>
        <v>3</v>
      </c>
      <c r="I682" s="3" cm="1">
        <f t="array" ref="I682">MIN(Table2[num_loops],_xlfn.FLOOR.MATH((Table2[w_sections]-Table1[[#This Row],[w]])/Table2[Band Width]))</f>
        <v>4</v>
      </c>
      <c r="J682" s="3">
        <f>MIN(Table1[[#This Row],[ring based on ascending w]],Table1[[#This Row],[ring based on descending w]])</f>
        <v>3</v>
      </c>
      <c r="L682" s="3">
        <f>MIN(Table1[[#This Row],[ring based on H]],Table1[[#This Row],[Ring based on W]])</f>
        <v>2</v>
      </c>
      <c r="M682" s="3" cm="1">
        <f t="array" ref="M6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3" spans="2:13" x14ac:dyDescent="0.45">
      <c r="B683" s="1">
        <f t="shared" si="20"/>
        <v>12</v>
      </c>
      <c r="C683" s="1">
        <f t="shared" si="21"/>
        <v>20</v>
      </c>
      <c r="D683" s="3" cm="1">
        <f t="array" ref="D683">MIN(Table2[num_loops],_xlfn.FLOOR.MATH(Table1[[#This Row],[h]]/Table2[Band Width]))</f>
        <v>2</v>
      </c>
      <c r="E683" s="3" cm="1">
        <f t="array" ref="E683">MIN(Table2[num_loops],_xlfn.FLOOR.MATH((Table2[h_sections]-Table1[[#This Row],[h]])/Table2[Band Width]))</f>
        <v>4</v>
      </c>
      <c r="F683" s="3">
        <f>MIN(Table1[[#This Row],[ring based on ascending h]],Table1[[#This Row],[ring based on descending h]])</f>
        <v>2</v>
      </c>
      <c r="G683" s="3"/>
      <c r="H683" s="3" cm="1">
        <f t="array" ref="H683">MIN(Table2[num_loops],_xlfn.FLOOR.MATH(Table1[[#This Row],[w]]/Table2[Band Width]))</f>
        <v>4</v>
      </c>
      <c r="I683" s="3" cm="1">
        <f t="array" ref="I683">MIN(Table2[num_loops],_xlfn.FLOOR.MATH((Table2[w_sections]-Table1[[#This Row],[w]])/Table2[Band Width]))</f>
        <v>4</v>
      </c>
      <c r="J683" s="3">
        <f>MIN(Table1[[#This Row],[ring based on ascending w]],Table1[[#This Row],[ring based on descending w]])</f>
        <v>4</v>
      </c>
      <c r="L683" s="3">
        <f>MIN(Table1[[#This Row],[ring based on H]],Table1[[#This Row],[Ring based on W]])</f>
        <v>2</v>
      </c>
      <c r="M683" s="3" cm="1">
        <f t="array" ref="M6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4" spans="2:13" x14ac:dyDescent="0.45">
      <c r="B684" s="1">
        <f t="shared" si="20"/>
        <v>12</v>
      </c>
      <c r="C684" s="1">
        <f t="shared" si="21"/>
        <v>21</v>
      </c>
      <c r="D684" s="3" cm="1">
        <f t="array" ref="D684">MIN(Table2[num_loops],_xlfn.FLOOR.MATH(Table1[[#This Row],[h]]/Table2[Band Width]))</f>
        <v>2</v>
      </c>
      <c r="E684" s="3" cm="1">
        <f t="array" ref="E684">MIN(Table2[num_loops],_xlfn.FLOOR.MATH((Table2[h_sections]-Table1[[#This Row],[h]])/Table2[Band Width]))</f>
        <v>4</v>
      </c>
      <c r="F684" s="3">
        <f>MIN(Table1[[#This Row],[ring based on ascending h]],Table1[[#This Row],[ring based on descending h]])</f>
        <v>2</v>
      </c>
      <c r="G684" s="3"/>
      <c r="H684" s="3" cm="1">
        <f t="array" ref="H684">MIN(Table2[num_loops],_xlfn.FLOOR.MATH(Table1[[#This Row],[w]]/Table2[Band Width]))</f>
        <v>4</v>
      </c>
      <c r="I684" s="3" cm="1">
        <f t="array" ref="I684">MIN(Table2[num_loops],_xlfn.FLOOR.MATH((Table2[w_sections]-Table1[[#This Row],[w]])/Table2[Band Width]))</f>
        <v>4</v>
      </c>
      <c r="J684" s="3">
        <f>MIN(Table1[[#This Row],[ring based on ascending w]],Table1[[#This Row],[ring based on descending w]])</f>
        <v>4</v>
      </c>
      <c r="L684" s="3">
        <f>MIN(Table1[[#This Row],[ring based on H]],Table1[[#This Row],[Ring based on W]])</f>
        <v>2</v>
      </c>
      <c r="M684" s="3" cm="1">
        <f t="array" ref="M6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5" spans="2:13" x14ac:dyDescent="0.45">
      <c r="B685" s="1">
        <f t="shared" si="20"/>
        <v>12</v>
      </c>
      <c r="C685" s="1">
        <f t="shared" si="21"/>
        <v>22</v>
      </c>
      <c r="D685" s="3" cm="1">
        <f t="array" ref="D685">MIN(Table2[num_loops],_xlfn.FLOOR.MATH(Table1[[#This Row],[h]]/Table2[Band Width]))</f>
        <v>2</v>
      </c>
      <c r="E685" s="3" cm="1">
        <f t="array" ref="E685">MIN(Table2[num_loops],_xlfn.FLOOR.MATH((Table2[h_sections]-Table1[[#This Row],[h]])/Table2[Band Width]))</f>
        <v>4</v>
      </c>
      <c r="F685" s="3">
        <f>MIN(Table1[[#This Row],[ring based on ascending h]],Table1[[#This Row],[ring based on descending h]])</f>
        <v>2</v>
      </c>
      <c r="G685" s="3"/>
      <c r="H685" s="3" cm="1">
        <f t="array" ref="H685">MIN(Table2[num_loops],_xlfn.FLOOR.MATH(Table1[[#This Row],[w]]/Table2[Band Width]))</f>
        <v>4</v>
      </c>
      <c r="I685" s="3" cm="1">
        <f t="array" ref="I685">MIN(Table2[num_loops],_xlfn.FLOOR.MATH((Table2[w_sections]-Table1[[#This Row],[w]])/Table2[Band Width]))</f>
        <v>4</v>
      </c>
      <c r="J685" s="3">
        <f>MIN(Table1[[#This Row],[ring based on ascending w]],Table1[[#This Row],[ring based on descending w]])</f>
        <v>4</v>
      </c>
      <c r="L685" s="3">
        <f>MIN(Table1[[#This Row],[ring based on H]],Table1[[#This Row],[Ring based on W]])</f>
        <v>2</v>
      </c>
      <c r="M685" s="3" cm="1">
        <f t="array" ref="M6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6" spans="2:13" x14ac:dyDescent="0.45">
      <c r="B686" s="1">
        <f t="shared" si="20"/>
        <v>12</v>
      </c>
      <c r="C686" s="1">
        <f t="shared" si="21"/>
        <v>23</v>
      </c>
      <c r="D686" s="3" cm="1">
        <f t="array" ref="D686">MIN(Table2[num_loops],_xlfn.FLOOR.MATH(Table1[[#This Row],[h]]/Table2[Band Width]))</f>
        <v>2</v>
      </c>
      <c r="E686" s="3" cm="1">
        <f t="array" ref="E686">MIN(Table2[num_loops],_xlfn.FLOOR.MATH((Table2[h_sections]-Table1[[#This Row],[h]])/Table2[Band Width]))</f>
        <v>4</v>
      </c>
      <c r="F686" s="3">
        <f>MIN(Table1[[#This Row],[ring based on ascending h]],Table1[[#This Row],[ring based on descending h]])</f>
        <v>2</v>
      </c>
      <c r="G686" s="3"/>
      <c r="H686" s="3" cm="1">
        <f t="array" ref="H686">MIN(Table2[num_loops],_xlfn.FLOOR.MATH(Table1[[#This Row],[w]]/Table2[Band Width]))</f>
        <v>4</v>
      </c>
      <c r="I686" s="3" cm="1">
        <f t="array" ref="I686">MIN(Table2[num_loops],_xlfn.FLOOR.MATH((Table2[w_sections]-Table1[[#This Row],[w]])/Table2[Band Width]))</f>
        <v>4</v>
      </c>
      <c r="J686" s="3">
        <f>MIN(Table1[[#This Row],[ring based on ascending w]],Table1[[#This Row],[ring based on descending w]])</f>
        <v>4</v>
      </c>
      <c r="L686" s="3">
        <f>MIN(Table1[[#This Row],[ring based on H]],Table1[[#This Row],[Ring based on W]])</f>
        <v>2</v>
      </c>
      <c r="M686" s="3" cm="1">
        <f t="array" ref="M6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7" spans="2:13" x14ac:dyDescent="0.45">
      <c r="B687" s="1">
        <f t="shared" si="20"/>
        <v>12</v>
      </c>
      <c r="C687" s="1">
        <f t="shared" si="21"/>
        <v>24</v>
      </c>
      <c r="D687" s="3" cm="1">
        <f t="array" ref="D687">MIN(Table2[num_loops],_xlfn.FLOOR.MATH(Table1[[#This Row],[h]]/Table2[Band Width]))</f>
        <v>2</v>
      </c>
      <c r="E687" s="3" cm="1">
        <f t="array" ref="E687">MIN(Table2[num_loops],_xlfn.FLOOR.MATH((Table2[h_sections]-Table1[[#This Row],[h]])/Table2[Band Width]))</f>
        <v>4</v>
      </c>
      <c r="F687" s="3">
        <f>MIN(Table1[[#This Row],[ring based on ascending h]],Table1[[#This Row],[ring based on descending h]])</f>
        <v>2</v>
      </c>
      <c r="G687" s="3"/>
      <c r="H687" s="3" cm="1">
        <f t="array" ref="H687">MIN(Table2[num_loops],_xlfn.FLOOR.MATH(Table1[[#This Row],[w]]/Table2[Band Width]))</f>
        <v>4</v>
      </c>
      <c r="I687" s="3" cm="1">
        <f t="array" ref="I687">MIN(Table2[num_loops],_xlfn.FLOOR.MATH((Table2[w_sections]-Table1[[#This Row],[w]])/Table2[Band Width]))</f>
        <v>4</v>
      </c>
      <c r="J687" s="3">
        <f>MIN(Table1[[#This Row],[ring based on ascending w]],Table1[[#This Row],[ring based on descending w]])</f>
        <v>4</v>
      </c>
      <c r="L687" s="3">
        <f>MIN(Table1[[#This Row],[ring based on H]],Table1[[#This Row],[Ring based on W]])</f>
        <v>2</v>
      </c>
      <c r="M687" s="3" cm="1">
        <f t="array" ref="M6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8" spans="2:13" x14ac:dyDescent="0.45">
      <c r="B688" s="1">
        <f t="shared" si="20"/>
        <v>12</v>
      </c>
      <c r="C688" s="1">
        <f t="shared" si="21"/>
        <v>25</v>
      </c>
      <c r="D688" s="3" cm="1">
        <f t="array" ref="D688">MIN(Table2[num_loops],_xlfn.FLOOR.MATH(Table1[[#This Row],[h]]/Table2[Band Width]))</f>
        <v>2</v>
      </c>
      <c r="E688" s="3" cm="1">
        <f t="array" ref="E688">MIN(Table2[num_loops],_xlfn.FLOOR.MATH((Table2[h_sections]-Table1[[#This Row],[h]])/Table2[Band Width]))</f>
        <v>4</v>
      </c>
      <c r="F688" s="3">
        <f>MIN(Table1[[#This Row],[ring based on ascending h]],Table1[[#This Row],[ring based on descending h]])</f>
        <v>2</v>
      </c>
      <c r="G688" s="3"/>
      <c r="H688" s="3" cm="1">
        <f t="array" ref="H688">MIN(Table2[num_loops],_xlfn.FLOOR.MATH(Table1[[#This Row],[w]]/Table2[Band Width]))</f>
        <v>4</v>
      </c>
      <c r="I688" s="3" cm="1">
        <f t="array" ref="I688">MIN(Table2[num_loops],_xlfn.FLOOR.MATH((Table2[w_sections]-Table1[[#This Row],[w]])/Table2[Band Width]))</f>
        <v>4</v>
      </c>
      <c r="J688" s="3">
        <f>MIN(Table1[[#This Row],[ring based on ascending w]],Table1[[#This Row],[ring based on descending w]])</f>
        <v>4</v>
      </c>
      <c r="L688" s="3">
        <f>MIN(Table1[[#This Row],[ring based on H]],Table1[[#This Row],[Ring based on W]])</f>
        <v>2</v>
      </c>
      <c r="M688" s="3" cm="1">
        <f t="array" ref="M6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89" spans="2:13" x14ac:dyDescent="0.45">
      <c r="B689" s="1">
        <f t="shared" si="20"/>
        <v>12</v>
      </c>
      <c r="C689" s="1">
        <f t="shared" si="21"/>
        <v>26</v>
      </c>
      <c r="D689" s="3" cm="1">
        <f t="array" ref="D689">MIN(Table2[num_loops],_xlfn.FLOOR.MATH(Table1[[#This Row],[h]]/Table2[Band Width]))</f>
        <v>2</v>
      </c>
      <c r="E689" s="3" cm="1">
        <f t="array" ref="E689">MIN(Table2[num_loops],_xlfn.FLOOR.MATH((Table2[h_sections]-Table1[[#This Row],[h]])/Table2[Band Width]))</f>
        <v>4</v>
      </c>
      <c r="F689" s="3">
        <f>MIN(Table1[[#This Row],[ring based on ascending h]],Table1[[#This Row],[ring based on descending h]])</f>
        <v>2</v>
      </c>
      <c r="G689" s="3"/>
      <c r="H689" s="3" cm="1">
        <f t="array" ref="H689">MIN(Table2[num_loops],_xlfn.FLOOR.MATH(Table1[[#This Row],[w]]/Table2[Band Width]))</f>
        <v>4</v>
      </c>
      <c r="I689" s="3" cm="1">
        <f t="array" ref="I689">MIN(Table2[num_loops],_xlfn.FLOOR.MATH((Table2[w_sections]-Table1[[#This Row],[w]])/Table2[Band Width]))</f>
        <v>4</v>
      </c>
      <c r="J689" s="3">
        <f>MIN(Table1[[#This Row],[ring based on ascending w]],Table1[[#This Row],[ring based on descending w]])</f>
        <v>4</v>
      </c>
      <c r="L689" s="3">
        <f>MIN(Table1[[#This Row],[ring based on H]],Table1[[#This Row],[Ring based on W]])</f>
        <v>2</v>
      </c>
      <c r="M689" s="3" cm="1">
        <f t="array" ref="M6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0" spans="2:13" x14ac:dyDescent="0.45">
      <c r="B690" s="1">
        <f t="shared" ref="B690:B753" si="22">B640+1</f>
        <v>12</v>
      </c>
      <c r="C690" s="1">
        <f t="shared" ref="C690:C753" si="23">C640</f>
        <v>27</v>
      </c>
      <c r="D690" s="3" cm="1">
        <f t="array" ref="D690">MIN(Table2[num_loops],_xlfn.FLOOR.MATH(Table1[[#This Row],[h]]/Table2[Band Width]))</f>
        <v>2</v>
      </c>
      <c r="E690" s="3" cm="1">
        <f t="array" ref="E690">MIN(Table2[num_loops],_xlfn.FLOOR.MATH((Table2[h_sections]-Table1[[#This Row],[h]])/Table2[Band Width]))</f>
        <v>4</v>
      </c>
      <c r="F690" s="3">
        <f>MIN(Table1[[#This Row],[ring based on ascending h]],Table1[[#This Row],[ring based on descending h]])</f>
        <v>2</v>
      </c>
      <c r="G690" s="3"/>
      <c r="H690" s="3" cm="1">
        <f t="array" ref="H690">MIN(Table2[num_loops],_xlfn.FLOOR.MATH(Table1[[#This Row],[w]]/Table2[Band Width]))</f>
        <v>4</v>
      </c>
      <c r="I690" s="3" cm="1">
        <f t="array" ref="I690">MIN(Table2[num_loops],_xlfn.FLOOR.MATH((Table2[w_sections]-Table1[[#This Row],[w]])/Table2[Band Width]))</f>
        <v>4</v>
      </c>
      <c r="J690" s="3">
        <f>MIN(Table1[[#This Row],[ring based on ascending w]],Table1[[#This Row],[ring based on descending w]])</f>
        <v>4</v>
      </c>
      <c r="L690" s="3">
        <f>MIN(Table1[[#This Row],[ring based on H]],Table1[[#This Row],[Ring based on W]])</f>
        <v>2</v>
      </c>
      <c r="M690" s="3" cm="1">
        <f t="array" ref="M6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1" spans="2:13" x14ac:dyDescent="0.45">
      <c r="B691" s="1">
        <f t="shared" si="22"/>
        <v>12</v>
      </c>
      <c r="C691" s="1">
        <f t="shared" si="23"/>
        <v>28</v>
      </c>
      <c r="D691" s="3" cm="1">
        <f t="array" ref="D691">MIN(Table2[num_loops],_xlfn.FLOOR.MATH(Table1[[#This Row],[h]]/Table2[Band Width]))</f>
        <v>2</v>
      </c>
      <c r="E691" s="3" cm="1">
        <f t="array" ref="E691">MIN(Table2[num_loops],_xlfn.FLOOR.MATH((Table2[h_sections]-Table1[[#This Row],[h]])/Table2[Band Width]))</f>
        <v>4</v>
      </c>
      <c r="F691" s="3">
        <f>MIN(Table1[[#This Row],[ring based on ascending h]],Table1[[#This Row],[ring based on descending h]])</f>
        <v>2</v>
      </c>
      <c r="G691" s="3"/>
      <c r="H691" s="3" cm="1">
        <f t="array" ref="H691">MIN(Table2[num_loops],_xlfn.FLOOR.MATH(Table1[[#This Row],[w]]/Table2[Band Width]))</f>
        <v>4</v>
      </c>
      <c r="I691" s="3" cm="1">
        <f t="array" ref="I691">MIN(Table2[num_loops],_xlfn.FLOOR.MATH((Table2[w_sections]-Table1[[#This Row],[w]])/Table2[Band Width]))</f>
        <v>4</v>
      </c>
      <c r="J691" s="3">
        <f>MIN(Table1[[#This Row],[ring based on ascending w]],Table1[[#This Row],[ring based on descending w]])</f>
        <v>4</v>
      </c>
      <c r="L691" s="3">
        <f>MIN(Table1[[#This Row],[ring based on H]],Table1[[#This Row],[Ring based on W]])</f>
        <v>2</v>
      </c>
      <c r="M691" s="3" cm="1">
        <f t="array" ref="M6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2" spans="2:13" x14ac:dyDescent="0.45">
      <c r="B692" s="1">
        <f t="shared" si="22"/>
        <v>12</v>
      </c>
      <c r="C692" s="1">
        <f t="shared" si="23"/>
        <v>29</v>
      </c>
      <c r="D692" s="3" cm="1">
        <f t="array" ref="D692">MIN(Table2[num_loops],_xlfn.FLOOR.MATH(Table1[[#This Row],[h]]/Table2[Band Width]))</f>
        <v>2</v>
      </c>
      <c r="E692" s="3" cm="1">
        <f t="array" ref="E692">MIN(Table2[num_loops],_xlfn.FLOOR.MATH((Table2[h_sections]-Table1[[#This Row],[h]])/Table2[Band Width]))</f>
        <v>4</v>
      </c>
      <c r="F692" s="3">
        <f>MIN(Table1[[#This Row],[ring based on ascending h]],Table1[[#This Row],[ring based on descending h]])</f>
        <v>2</v>
      </c>
      <c r="G692" s="3"/>
      <c r="H692" s="3" cm="1">
        <f t="array" ref="H692">MIN(Table2[num_loops],_xlfn.FLOOR.MATH(Table1[[#This Row],[w]]/Table2[Band Width]))</f>
        <v>4</v>
      </c>
      <c r="I692" s="3" cm="1">
        <f t="array" ref="I692">MIN(Table2[num_loops],_xlfn.FLOOR.MATH((Table2[w_sections]-Table1[[#This Row],[w]])/Table2[Band Width]))</f>
        <v>4</v>
      </c>
      <c r="J692" s="3">
        <f>MIN(Table1[[#This Row],[ring based on ascending w]],Table1[[#This Row],[ring based on descending w]])</f>
        <v>4</v>
      </c>
      <c r="L692" s="3">
        <f>MIN(Table1[[#This Row],[ring based on H]],Table1[[#This Row],[Ring based on W]])</f>
        <v>2</v>
      </c>
      <c r="M692" s="3" cm="1">
        <f t="array" ref="M6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3" spans="2:13" x14ac:dyDescent="0.45">
      <c r="B693" s="1">
        <f t="shared" si="22"/>
        <v>12</v>
      </c>
      <c r="C693" s="1">
        <f t="shared" si="23"/>
        <v>30</v>
      </c>
      <c r="D693" s="3" cm="1">
        <f t="array" ref="D693">MIN(Table2[num_loops],_xlfn.FLOOR.MATH(Table1[[#This Row],[h]]/Table2[Band Width]))</f>
        <v>2</v>
      </c>
      <c r="E693" s="3" cm="1">
        <f t="array" ref="E693">MIN(Table2[num_loops],_xlfn.FLOOR.MATH((Table2[h_sections]-Table1[[#This Row],[h]])/Table2[Band Width]))</f>
        <v>4</v>
      </c>
      <c r="F693" s="3">
        <f>MIN(Table1[[#This Row],[ring based on ascending h]],Table1[[#This Row],[ring based on descending h]])</f>
        <v>2</v>
      </c>
      <c r="G693" s="3"/>
      <c r="H693" s="3" cm="1">
        <f t="array" ref="H693">MIN(Table2[num_loops],_xlfn.FLOOR.MATH(Table1[[#This Row],[w]]/Table2[Band Width]))</f>
        <v>4</v>
      </c>
      <c r="I693" s="3" cm="1">
        <f t="array" ref="I693">MIN(Table2[num_loops],_xlfn.FLOOR.MATH((Table2[w_sections]-Table1[[#This Row],[w]])/Table2[Band Width]))</f>
        <v>3</v>
      </c>
      <c r="J693" s="3">
        <f>MIN(Table1[[#This Row],[ring based on ascending w]],Table1[[#This Row],[ring based on descending w]])</f>
        <v>3</v>
      </c>
      <c r="L693" s="3">
        <f>MIN(Table1[[#This Row],[ring based on H]],Table1[[#This Row],[Ring based on W]])</f>
        <v>2</v>
      </c>
      <c r="M693" s="3" cm="1">
        <f t="array" ref="M6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4" spans="2:13" x14ac:dyDescent="0.45">
      <c r="B694" s="1">
        <f t="shared" si="22"/>
        <v>12</v>
      </c>
      <c r="C694" s="1">
        <f t="shared" si="23"/>
        <v>31</v>
      </c>
      <c r="D694" s="3" cm="1">
        <f t="array" ref="D694">MIN(Table2[num_loops],_xlfn.FLOOR.MATH(Table1[[#This Row],[h]]/Table2[Band Width]))</f>
        <v>2</v>
      </c>
      <c r="E694" s="3" cm="1">
        <f t="array" ref="E694">MIN(Table2[num_loops],_xlfn.FLOOR.MATH((Table2[h_sections]-Table1[[#This Row],[h]])/Table2[Band Width]))</f>
        <v>4</v>
      </c>
      <c r="F694" s="3">
        <f>MIN(Table1[[#This Row],[ring based on ascending h]],Table1[[#This Row],[ring based on descending h]])</f>
        <v>2</v>
      </c>
      <c r="G694" s="3"/>
      <c r="H694" s="3" cm="1">
        <f t="array" ref="H694">MIN(Table2[num_loops],_xlfn.FLOOR.MATH(Table1[[#This Row],[w]]/Table2[Band Width]))</f>
        <v>4</v>
      </c>
      <c r="I694" s="3" cm="1">
        <f t="array" ref="I694">MIN(Table2[num_loops],_xlfn.FLOOR.MATH((Table2[w_sections]-Table1[[#This Row],[w]])/Table2[Band Width]))</f>
        <v>3</v>
      </c>
      <c r="J694" s="3">
        <f>MIN(Table1[[#This Row],[ring based on ascending w]],Table1[[#This Row],[ring based on descending w]])</f>
        <v>3</v>
      </c>
      <c r="L694" s="3">
        <f>MIN(Table1[[#This Row],[ring based on H]],Table1[[#This Row],[Ring based on W]])</f>
        <v>2</v>
      </c>
      <c r="M694" s="3" cm="1">
        <f t="array" ref="M6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5" spans="2:13" x14ac:dyDescent="0.45">
      <c r="B695" s="1">
        <f t="shared" si="22"/>
        <v>12</v>
      </c>
      <c r="C695" s="1">
        <f t="shared" si="23"/>
        <v>32</v>
      </c>
      <c r="D695" s="3" cm="1">
        <f t="array" ref="D695">MIN(Table2[num_loops],_xlfn.FLOOR.MATH(Table1[[#This Row],[h]]/Table2[Band Width]))</f>
        <v>2</v>
      </c>
      <c r="E695" s="3" cm="1">
        <f t="array" ref="E695">MIN(Table2[num_loops],_xlfn.FLOOR.MATH((Table2[h_sections]-Table1[[#This Row],[h]])/Table2[Band Width]))</f>
        <v>4</v>
      </c>
      <c r="F695" s="3">
        <f>MIN(Table1[[#This Row],[ring based on ascending h]],Table1[[#This Row],[ring based on descending h]])</f>
        <v>2</v>
      </c>
      <c r="G695" s="3"/>
      <c r="H695" s="3" cm="1">
        <f t="array" ref="H695">MIN(Table2[num_loops],_xlfn.FLOOR.MATH(Table1[[#This Row],[w]]/Table2[Band Width]))</f>
        <v>4</v>
      </c>
      <c r="I695" s="3" cm="1">
        <f t="array" ref="I695">MIN(Table2[num_loops],_xlfn.FLOOR.MATH((Table2[w_sections]-Table1[[#This Row],[w]])/Table2[Band Width]))</f>
        <v>3</v>
      </c>
      <c r="J695" s="3">
        <f>MIN(Table1[[#This Row],[ring based on ascending w]],Table1[[#This Row],[ring based on descending w]])</f>
        <v>3</v>
      </c>
      <c r="L695" s="3">
        <f>MIN(Table1[[#This Row],[ring based on H]],Table1[[#This Row],[Ring based on W]])</f>
        <v>2</v>
      </c>
      <c r="M695" s="3" cm="1">
        <f t="array" ref="M6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6" spans="2:13" x14ac:dyDescent="0.45">
      <c r="B696" s="1">
        <f t="shared" si="22"/>
        <v>12</v>
      </c>
      <c r="C696" s="1">
        <f t="shared" si="23"/>
        <v>33</v>
      </c>
      <c r="D696" s="3" cm="1">
        <f t="array" ref="D696">MIN(Table2[num_loops],_xlfn.FLOOR.MATH(Table1[[#This Row],[h]]/Table2[Band Width]))</f>
        <v>2</v>
      </c>
      <c r="E696" s="3" cm="1">
        <f t="array" ref="E696">MIN(Table2[num_loops],_xlfn.FLOOR.MATH((Table2[h_sections]-Table1[[#This Row],[h]])/Table2[Band Width]))</f>
        <v>4</v>
      </c>
      <c r="F696" s="3">
        <f>MIN(Table1[[#This Row],[ring based on ascending h]],Table1[[#This Row],[ring based on descending h]])</f>
        <v>2</v>
      </c>
      <c r="G696" s="3"/>
      <c r="H696" s="3" cm="1">
        <f t="array" ref="H696">MIN(Table2[num_loops],_xlfn.FLOOR.MATH(Table1[[#This Row],[w]]/Table2[Band Width]))</f>
        <v>4</v>
      </c>
      <c r="I696" s="3" cm="1">
        <f t="array" ref="I696">MIN(Table2[num_loops],_xlfn.FLOOR.MATH((Table2[w_sections]-Table1[[#This Row],[w]])/Table2[Band Width]))</f>
        <v>3</v>
      </c>
      <c r="J696" s="3">
        <f>MIN(Table1[[#This Row],[ring based on ascending w]],Table1[[#This Row],[ring based on descending w]])</f>
        <v>3</v>
      </c>
      <c r="L696" s="3">
        <f>MIN(Table1[[#This Row],[ring based on H]],Table1[[#This Row],[Ring based on W]])</f>
        <v>2</v>
      </c>
      <c r="M696" s="3" cm="1">
        <f t="array" ref="M6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7" spans="2:13" x14ac:dyDescent="0.45">
      <c r="B697" s="1">
        <f t="shared" si="22"/>
        <v>12</v>
      </c>
      <c r="C697" s="1">
        <f t="shared" si="23"/>
        <v>34</v>
      </c>
      <c r="D697" s="3" cm="1">
        <f t="array" ref="D697">MIN(Table2[num_loops],_xlfn.FLOOR.MATH(Table1[[#This Row],[h]]/Table2[Band Width]))</f>
        <v>2</v>
      </c>
      <c r="E697" s="3" cm="1">
        <f t="array" ref="E697">MIN(Table2[num_loops],_xlfn.FLOOR.MATH((Table2[h_sections]-Table1[[#This Row],[h]])/Table2[Band Width]))</f>
        <v>4</v>
      </c>
      <c r="F697" s="3">
        <f>MIN(Table1[[#This Row],[ring based on ascending h]],Table1[[#This Row],[ring based on descending h]])</f>
        <v>2</v>
      </c>
      <c r="G697" s="3"/>
      <c r="H697" s="3" cm="1">
        <f t="array" ref="H697">MIN(Table2[num_loops],_xlfn.FLOOR.MATH(Table1[[#This Row],[w]]/Table2[Band Width]))</f>
        <v>4</v>
      </c>
      <c r="I697" s="3" cm="1">
        <f t="array" ref="I697">MIN(Table2[num_loops],_xlfn.FLOOR.MATH((Table2[w_sections]-Table1[[#This Row],[w]])/Table2[Band Width]))</f>
        <v>3</v>
      </c>
      <c r="J697" s="3">
        <f>MIN(Table1[[#This Row],[ring based on ascending w]],Table1[[#This Row],[ring based on descending w]])</f>
        <v>3</v>
      </c>
      <c r="L697" s="3">
        <f>MIN(Table1[[#This Row],[ring based on H]],Table1[[#This Row],[Ring based on W]])</f>
        <v>2</v>
      </c>
      <c r="M697" s="3" cm="1">
        <f t="array" ref="M6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8" spans="2:13" x14ac:dyDescent="0.45">
      <c r="B698" s="1">
        <f t="shared" si="22"/>
        <v>12</v>
      </c>
      <c r="C698" s="1">
        <f t="shared" si="23"/>
        <v>35</v>
      </c>
      <c r="D698" s="3" cm="1">
        <f t="array" ref="D698">MIN(Table2[num_loops],_xlfn.FLOOR.MATH(Table1[[#This Row],[h]]/Table2[Band Width]))</f>
        <v>2</v>
      </c>
      <c r="E698" s="3" cm="1">
        <f t="array" ref="E698">MIN(Table2[num_loops],_xlfn.FLOOR.MATH((Table2[h_sections]-Table1[[#This Row],[h]])/Table2[Band Width]))</f>
        <v>4</v>
      </c>
      <c r="F698" s="3">
        <f>MIN(Table1[[#This Row],[ring based on ascending h]],Table1[[#This Row],[ring based on descending h]])</f>
        <v>2</v>
      </c>
      <c r="G698" s="3"/>
      <c r="H698" s="3" cm="1">
        <f t="array" ref="H698">MIN(Table2[num_loops],_xlfn.FLOOR.MATH(Table1[[#This Row],[w]]/Table2[Band Width]))</f>
        <v>4</v>
      </c>
      <c r="I698" s="3" cm="1">
        <f t="array" ref="I698">MIN(Table2[num_loops],_xlfn.FLOOR.MATH((Table2[w_sections]-Table1[[#This Row],[w]])/Table2[Band Width]))</f>
        <v>2</v>
      </c>
      <c r="J698" s="3">
        <f>MIN(Table1[[#This Row],[ring based on ascending w]],Table1[[#This Row],[ring based on descending w]])</f>
        <v>2</v>
      </c>
      <c r="L698" s="3">
        <f>MIN(Table1[[#This Row],[ring based on H]],Table1[[#This Row],[Ring based on W]])</f>
        <v>2</v>
      </c>
      <c r="M698" s="3" cm="1">
        <f t="array" ref="M6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699" spans="2:13" x14ac:dyDescent="0.45">
      <c r="B699" s="1">
        <f t="shared" si="22"/>
        <v>12</v>
      </c>
      <c r="C699" s="1">
        <f t="shared" si="23"/>
        <v>36</v>
      </c>
      <c r="D699" s="3" cm="1">
        <f t="array" ref="D699">MIN(Table2[num_loops],_xlfn.FLOOR.MATH(Table1[[#This Row],[h]]/Table2[Band Width]))</f>
        <v>2</v>
      </c>
      <c r="E699" s="3" cm="1">
        <f t="array" ref="E699">MIN(Table2[num_loops],_xlfn.FLOOR.MATH((Table2[h_sections]-Table1[[#This Row],[h]])/Table2[Band Width]))</f>
        <v>4</v>
      </c>
      <c r="F699" s="3">
        <f>MIN(Table1[[#This Row],[ring based on ascending h]],Table1[[#This Row],[ring based on descending h]])</f>
        <v>2</v>
      </c>
      <c r="G699" s="3"/>
      <c r="H699" s="3" cm="1">
        <f t="array" ref="H699">MIN(Table2[num_loops],_xlfn.FLOOR.MATH(Table1[[#This Row],[w]]/Table2[Band Width]))</f>
        <v>4</v>
      </c>
      <c r="I699" s="3" cm="1">
        <f t="array" ref="I699">MIN(Table2[num_loops],_xlfn.FLOOR.MATH((Table2[w_sections]-Table1[[#This Row],[w]])/Table2[Band Width]))</f>
        <v>2</v>
      </c>
      <c r="J699" s="3">
        <f>MIN(Table1[[#This Row],[ring based on ascending w]],Table1[[#This Row],[ring based on descending w]])</f>
        <v>2</v>
      </c>
      <c r="L699" s="3">
        <f>MIN(Table1[[#This Row],[ring based on H]],Table1[[#This Row],[Ring based on W]])</f>
        <v>2</v>
      </c>
      <c r="M699" s="3" cm="1">
        <f t="array" ref="M6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00" spans="2:13" x14ac:dyDescent="0.45">
      <c r="B700" s="1">
        <f t="shared" si="22"/>
        <v>12</v>
      </c>
      <c r="C700" s="1">
        <f t="shared" si="23"/>
        <v>37</v>
      </c>
      <c r="D700" s="3" cm="1">
        <f t="array" ref="D700">MIN(Table2[num_loops],_xlfn.FLOOR.MATH(Table1[[#This Row],[h]]/Table2[Band Width]))</f>
        <v>2</v>
      </c>
      <c r="E700" s="3" cm="1">
        <f t="array" ref="E700">MIN(Table2[num_loops],_xlfn.FLOOR.MATH((Table2[h_sections]-Table1[[#This Row],[h]])/Table2[Band Width]))</f>
        <v>4</v>
      </c>
      <c r="F700" s="3">
        <f>MIN(Table1[[#This Row],[ring based on ascending h]],Table1[[#This Row],[ring based on descending h]])</f>
        <v>2</v>
      </c>
      <c r="G700" s="3"/>
      <c r="H700" s="3" cm="1">
        <f t="array" ref="H700">MIN(Table2[num_loops],_xlfn.FLOOR.MATH(Table1[[#This Row],[w]]/Table2[Band Width]))</f>
        <v>4</v>
      </c>
      <c r="I700" s="3" cm="1">
        <f t="array" ref="I700">MIN(Table2[num_loops],_xlfn.FLOOR.MATH((Table2[w_sections]-Table1[[#This Row],[w]])/Table2[Band Width]))</f>
        <v>2</v>
      </c>
      <c r="J700" s="3">
        <f>MIN(Table1[[#This Row],[ring based on ascending w]],Table1[[#This Row],[ring based on descending w]])</f>
        <v>2</v>
      </c>
      <c r="L700" s="3">
        <f>MIN(Table1[[#This Row],[ring based on H]],Table1[[#This Row],[Ring based on W]])</f>
        <v>2</v>
      </c>
      <c r="M700" s="3" cm="1">
        <f t="array" ref="M7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01" spans="2:13" x14ac:dyDescent="0.45">
      <c r="B701" s="1">
        <f t="shared" si="22"/>
        <v>12</v>
      </c>
      <c r="C701" s="1">
        <f t="shared" si="23"/>
        <v>38</v>
      </c>
      <c r="D701" s="3" cm="1">
        <f t="array" ref="D701">MIN(Table2[num_loops],_xlfn.FLOOR.MATH(Table1[[#This Row],[h]]/Table2[Band Width]))</f>
        <v>2</v>
      </c>
      <c r="E701" s="3" cm="1">
        <f t="array" ref="E701">MIN(Table2[num_loops],_xlfn.FLOOR.MATH((Table2[h_sections]-Table1[[#This Row],[h]])/Table2[Band Width]))</f>
        <v>4</v>
      </c>
      <c r="F701" s="3">
        <f>MIN(Table1[[#This Row],[ring based on ascending h]],Table1[[#This Row],[ring based on descending h]])</f>
        <v>2</v>
      </c>
      <c r="G701" s="3"/>
      <c r="H701" s="3" cm="1">
        <f t="array" ref="H701">MIN(Table2[num_loops],_xlfn.FLOOR.MATH(Table1[[#This Row],[w]]/Table2[Band Width]))</f>
        <v>4</v>
      </c>
      <c r="I701" s="3" cm="1">
        <f t="array" ref="I701">MIN(Table2[num_loops],_xlfn.FLOOR.MATH((Table2[w_sections]-Table1[[#This Row],[w]])/Table2[Band Width]))</f>
        <v>2</v>
      </c>
      <c r="J701" s="3">
        <f>MIN(Table1[[#This Row],[ring based on ascending w]],Table1[[#This Row],[ring based on descending w]])</f>
        <v>2</v>
      </c>
      <c r="L701" s="3">
        <f>MIN(Table1[[#This Row],[ring based on H]],Table1[[#This Row],[Ring based on W]])</f>
        <v>2</v>
      </c>
      <c r="M701" s="3" cm="1">
        <f t="array" ref="M7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02" spans="2:13" x14ac:dyDescent="0.45">
      <c r="B702" s="1">
        <f t="shared" si="22"/>
        <v>12</v>
      </c>
      <c r="C702" s="1">
        <f t="shared" si="23"/>
        <v>39</v>
      </c>
      <c r="D702" s="3" cm="1">
        <f t="array" ref="D702">MIN(Table2[num_loops],_xlfn.FLOOR.MATH(Table1[[#This Row],[h]]/Table2[Band Width]))</f>
        <v>2</v>
      </c>
      <c r="E702" s="3" cm="1">
        <f t="array" ref="E702">MIN(Table2[num_loops],_xlfn.FLOOR.MATH((Table2[h_sections]-Table1[[#This Row],[h]])/Table2[Band Width]))</f>
        <v>4</v>
      </c>
      <c r="F702" s="3">
        <f>MIN(Table1[[#This Row],[ring based on ascending h]],Table1[[#This Row],[ring based on descending h]])</f>
        <v>2</v>
      </c>
      <c r="G702" s="3"/>
      <c r="H702" s="3" cm="1">
        <f t="array" ref="H702">MIN(Table2[num_loops],_xlfn.FLOOR.MATH(Table1[[#This Row],[w]]/Table2[Band Width]))</f>
        <v>4</v>
      </c>
      <c r="I702" s="3" cm="1">
        <f t="array" ref="I702">MIN(Table2[num_loops],_xlfn.FLOOR.MATH((Table2[w_sections]-Table1[[#This Row],[w]])/Table2[Band Width]))</f>
        <v>2</v>
      </c>
      <c r="J702" s="3">
        <f>MIN(Table1[[#This Row],[ring based on ascending w]],Table1[[#This Row],[ring based on descending w]])</f>
        <v>2</v>
      </c>
      <c r="L702" s="3">
        <f>MIN(Table1[[#This Row],[ring based on H]],Table1[[#This Row],[Ring based on W]])</f>
        <v>2</v>
      </c>
      <c r="M702" s="3" cm="1">
        <f t="array" ref="M7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03" spans="2:13" x14ac:dyDescent="0.45">
      <c r="B703" s="1">
        <f t="shared" si="22"/>
        <v>12</v>
      </c>
      <c r="C703" s="1">
        <f t="shared" si="23"/>
        <v>40</v>
      </c>
      <c r="D703" s="3" cm="1">
        <f t="array" ref="D703">MIN(Table2[num_loops],_xlfn.FLOOR.MATH(Table1[[#This Row],[h]]/Table2[Band Width]))</f>
        <v>2</v>
      </c>
      <c r="E703" s="3" cm="1">
        <f t="array" ref="E703">MIN(Table2[num_loops],_xlfn.FLOOR.MATH((Table2[h_sections]-Table1[[#This Row],[h]])/Table2[Band Width]))</f>
        <v>4</v>
      </c>
      <c r="F703" s="3">
        <f>MIN(Table1[[#This Row],[ring based on ascending h]],Table1[[#This Row],[ring based on descending h]])</f>
        <v>2</v>
      </c>
      <c r="G703" s="3"/>
      <c r="H703" s="3" cm="1">
        <f t="array" ref="H703">MIN(Table2[num_loops],_xlfn.FLOOR.MATH(Table1[[#This Row],[w]]/Table2[Band Width]))</f>
        <v>4</v>
      </c>
      <c r="I703" s="3" cm="1">
        <f t="array" ref="I703">MIN(Table2[num_loops],_xlfn.FLOOR.MATH((Table2[w_sections]-Table1[[#This Row],[w]])/Table2[Band Width]))</f>
        <v>1</v>
      </c>
      <c r="J703" s="3">
        <f>MIN(Table1[[#This Row],[ring based on ascending w]],Table1[[#This Row],[ring based on descending w]])</f>
        <v>1</v>
      </c>
      <c r="L703" s="3">
        <f>MIN(Table1[[#This Row],[ring based on H]],Table1[[#This Row],[Ring based on W]])</f>
        <v>1</v>
      </c>
      <c r="M703" s="3" cm="1">
        <f t="array" ref="M7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04" spans="2:13" x14ac:dyDescent="0.45">
      <c r="B704" s="1">
        <f t="shared" si="22"/>
        <v>12</v>
      </c>
      <c r="C704" s="1">
        <f t="shared" si="23"/>
        <v>41</v>
      </c>
      <c r="D704" s="3" cm="1">
        <f t="array" ref="D704">MIN(Table2[num_loops],_xlfn.FLOOR.MATH(Table1[[#This Row],[h]]/Table2[Band Width]))</f>
        <v>2</v>
      </c>
      <c r="E704" s="3" cm="1">
        <f t="array" ref="E704">MIN(Table2[num_loops],_xlfn.FLOOR.MATH((Table2[h_sections]-Table1[[#This Row],[h]])/Table2[Band Width]))</f>
        <v>4</v>
      </c>
      <c r="F704" s="3">
        <f>MIN(Table1[[#This Row],[ring based on ascending h]],Table1[[#This Row],[ring based on descending h]])</f>
        <v>2</v>
      </c>
      <c r="G704" s="3"/>
      <c r="H704" s="3" cm="1">
        <f t="array" ref="H704">MIN(Table2[num_loops],_xlfn.FLOOR.MATH(Table1[[#This Row],[w]]/Table2[Band Width]))</f>
        <v>4</v>
      </c>
      <c r="I704" s="3" cm="1">
        <f t="array" ref="I704">MIN(Table2[num_loops],_xlfn.FLOOR.MATH((Table2[w_sections]-Table1[[#This Row],[w]])/Table2[Band Width]))</f>
        <v>1</v>
      </c>
      <c r="J704" s="3">
        <f>MIN(Table1[[#This Row],[ring based on ascending w]],Table1[[#This Row],[ring based on descending w]])</f>
        <v>1</v>
      </c>
      <c r="L704" s="3">
        <f>MIN(Table1[[#This Row],[ring based on H]],Table1[[#This Row],[Ring based on W]])</f>
        <v>1</v>
      </c>
      <c r="M704" s="3" cm="1">
        <f t="array" ref="M7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05" spans="2:13" x14ac:dyDescent="0.45">
      <c r="B705" s="1">
        <f t="shared" si="22"/>
        <v>12</v>
      </c>
      <c r="C705" s="1">
        <f t="shared" si="23"/>
        <v>42</v>
      </c>
      <c r="D705" s="3" cm="1">
        <f t="array" ref="D705">MIN(Table2[num_loops],_xlfn.FLOOR.MATH(Table1[[#This Row],[h]]/Table2[Band Width]))</f>
        <v>2</v>
      </c>
      <c r="E705" s="3" cm="1">
        <f t="array" ref="E705">MIN(Table2[num_loops],_xlfn.FLOOR.MATH((Table2[h_sections]-Table1[[#This Row],[h]])/Table2[Band Width]))</f>
        <v>4</v>
      </c>
      <c r="F705" s="3">
        <f>MIN(Table1[[#This Row],[ring based on ascending h]],Table1[[#This Row],[ring based on descending h]])</f>
        <v>2</v>
      </c>
      <c r="G705" s="3"/>
      <c r="H705" s="3" cm="1">
        <f t="array" ref="H705">MIN(Table2[num_loops],_xlfn.FLOOR.MATH(Table1[[#This Row],[w]]/Table2[Band Width]))</f>
        <v>4</v>
      </c>
      <c r="I705" s="3" cm="1">
        <f t="array" ref="I705">MIN(Table2[num_loops],_xlfn.FLOOR.MATH((Table2[w_sections]-Table1[[#This Row],[w]])/Table2[Band Width]))</f>
        <v>1</v>
      </c>
      <c r="J705" s="3">
        <f>MIN(Table1[[#This Row],[ring based on ascending w]],Table1[[#This Row],[ring based on descending w]])</f>
        <v>1</v>
      </c>
      <c r="L705" s="3">
        <f>MIN(Table1[[#This Row],[ring based on H]],Table1[[#This Row],[Ring based on W]])</f>
        <v>1</v>
      </c>
      <c r="M705" s="3" cm="1">
        <f t="array" ref="M7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06" spans="2:13" x14ac:dyDescent="0.45">
      <c r="B706" s="1">
        <f t="shared" si="22"/>
        <v>12</v>
      </c>
      <c r="C706" s="1">
        <f t="shared" si="23"/>
        <v>43</v>
      </c>
      <c r="D706" s="3" cm="1">
        <f t="array" ref="D706">MIN(Table2[num_loops],_xlfn.FLOOR.MATH(Table1[[#This Row],[h]]/Table2[Band Width]))</f>
        <v>2</v>
      </c>
      <c r="E706" s="3" cm="1">
        <f t="array" ref="E706">MIN(Table2[num_loops],_xlfn.FLOOR.MATH((Table2[h_sections]-Table1[[#This Row],[h]])/Table2[Band Width]))</f>
        <v>4</v>
      </c>
      <c r="F706" s="3">
        <f>MIN(Table1[[#This Row],[ring based on ascending h]],Table1[[#This Row],[ring based on descending h]])</f>
        <v>2</v>
      </c>
      <c r="G706" s="3"/>
      <c r="H706" s="3" cm="1">
        <f t="array" ref="H706">MIN(Table2[num_loops],_xlfn.FLOOR.MATH(Table1[[#This Row],[w]]/Table2[Band Width]))</f>
        <v>4</v>
      </c>
      <c r="I706" s="3" cm="1">
        <f t="array" ref="I706">MIN(Table2[num_loops],_xlfn.FLOOR.MATH((Table2[w_sections]-Table1[[#This Row],[w]])/Table2[Band Width]))</f>
        <v>1</v>
      </c>
      <c r="J706" s="3">
        <f>MIN(Table1[[#This Row],[ring based on ascending w]],Table1[[#This Row],[ring based on descending w]])</f>
        <v>1</v>
      </c>
      <c r="L706" s="3">
        <f>MIN(Table1[[#This Row],[ring based on H]],Table1[[#This Row],[Ring based on W]])</f>
        <v>1</v>
      </c>
      <c r="M706" s="3" cm="1">
        <f t="array" ref="M7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07" spans="2:13" x14ac:dyDescent="0.45">
      <c r="B707" s="1">
        <f t="shared" si="22"/>
        <v>12</v>
      </c>
      <c r="C707" s="1">
        <f t="shared" si="23"/>
        <v>44</v>
      </c>
      <c r="D707" s="3" cm="1">
        <f t="array" ref="D707">MIN(Table2[num_loops],_xlfn.FLOOR.MATH(Table1[[#This Row],[h]]/Table2[Band Width]))</f>
        <v>2</v>
      </c>
      <c r="E707" s="3" cm="1">
        <f t="array" ref="E707">MIN(Table2[num_loops],_xlfn.FLOOR.MATH((Table2[h_sections]-Table1[[#This Row],[h]])/Table2[Band Width]))</f>
        <v>4</v>
      </c>
      <c r="F707" s="3">
        <f>MIN(Table1[[#This Row],[ring based on ascending h]],Table1[[#This Row],[ring based on descending h]])</f>
        <v>2</v>
      </c>
      <c r="G707" s="3"/>
      <c r="H707" s="3" cm="1">
        <f t="array" ref="H707">MIN(Table2[num_loops],_xlfn.FLOOR.MATH(Table1[[#This Row],[w]]/Table2[Band Width]))</f>
        <v>4</v>
      </c>
      <c r="I707" s="3" cm="1">
        <f t="array" ref="I707">MIN(Table2[num_loops],_xlfn.FLOOR.MATH((Table2[w_sections]-Table1[[#This Row],[w]])/Table2[Band Width]))</f>
        <v>1</v>
      </c>
      <c r="J707" s="3">
        <f>MIN(Table1[[#This Row],[ring based on ascending w]],Table1[[#This Row],[ring based on descending w]])</f>
        <v>1</v>
      </c>
      <c r="L707" s="3">
        <f>MIN(Table1[[#This Row],[ring based on H]],Table1[[#This Row],[Ring based on W]])</f>
        <v>1</v>
      </c>
      <c r="M707" s="3" cm="1">
        <f t="array" ref="M7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08" spans="2:13" x14ac:dyDescent="0.45">
      <c r="B708" s="1">
        <f t="shared" si="22"/>
        <v>12</v>
      </c>
      <c r="C708" s="1">
        <f t="shared" si="23"/>
        <v>45</v>
      </c>
      <c r="D708" s="3" cm="1">
        <f t="array" ref="D708">MIN(Table2[num_loops],_xlfn.FLOOR.MATH(Table1[[#This Row],[h]]/Table2[Band Width]))</f>
        <v>2</v>
      </c>
      <c r="E708" s="3" cm="1">
        <f t="array" ref="E708">MIN(Table2[num_loops],_xlfn.FLOOR.MATH((Table2[h_sections]-Table1[[#This Row],[h]])/Table2[Band Width]))</f>
        <v>4</v>
      </c>
      <c r="F708" s="3">
        <f>MIN(Table1[[#This Row],[ring based on ascending h]],Table1[[#This Row],[ring based on descending h]])</f>
        <v>2</v>
      </c>
      <c r="G708" s="3"/>
      <c r="H708" s="3" cm="1">
        <f t="array" ref="H708">MIN(Table2[num_loops],_xlfn.FLOOR.MATH(Table1[[#This Row],[w]]/Table2[Band Width]))</f>
        <v>4</v>
      </c>
      <c r="I708" s="3" cm="1">
        <f t="array" ref="I708">MIN(Table2[num_loops],_xlfn.FLOOR.MATH((Table2[w_sections]-Table1[[#This Row],[w]])/Table2[Band Width]))</f>
        <v>0</v>
      </c>
      <c r="J708" s="3">
        <f>MIN(Table1[[#This Row],[ring based on ascending w]],Table1[[#This Row],[ring based on descending w]])</f>
        <v>0</v>
      </c>
      <c r="L708" s="3">
        <f>MIN(Table1[[#This Row],[ring based on H]],Table1[[#This Row],[Ring based on W]])</f>
        <v>0</v>
      </c>
      <c r="M708" s="3" cm="1">
        <f t="array" ref="M7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09" spans="2:13" x14ac:dyDescent="0.45">
      <c r="B709" s="1">
        <f t="shared" si="22"/>
        <v>12</v>
      </c>
      <c r="C709" s="1">
        <f t="shared" si="23"/>
        <v>46</v>
      </c>
      <c r="D709" s="3" cm="1">
        <f t="array" ref="D709">MIN(Table2[num_loops],_xlfn.FLOOR.MATH(Table1[[#This Row],[h]]/Table2[Band Width]))</f>
        <v>2</v>
      </c>
      <c r="E709" s="3" cm="1">
        <f t="array" ref="E709">MIN(Table2[num_loops],_xlfn.FLOOR.MATH((Table2[h_sections]-Table1[[#This Row],[h]])/Table2[Band Width]))</f>
        <v>4</v>
      </c>
      <c r="F709" s="3">
        <f>MIN(Table1[[#This Row],[ring based on ascending h]],Table1[[#This Row],[ring based on descending h]])</f>
        <v>2</v>
      </c>
      <c r="G709" s="3"/>
      <c r="H709" s="3" cm="1">
        <f t="array" ref="H709">MIN(Table2[num_loops],_xlfn.FLOOR.MATH(Table1[[#This Row],[w]]/Table2[Band Width]))</f>
        <v>4</v>
      </c>
      <c r="I709" s="3" cm="1">
        <f t="array" ref="I709">MIN(Table2[num_loops],_xlfn.FLOOR.MATH((Table2[w_sections]-Table1[[#This Row],[w]])/Table2[Band Width]))</f>
        <v>0</v>
      </c>
      <c r="J709" s="3">
        <f>MIN(Table1[[#This Row],[ring based on ascending w]],Table1[[#This Row],[ring based on descending w]])</f>
        <v>0</v>
      </c>
      <c r="L709" s="3">
        <f>MIN(Table1[[#This Row],[ring based on H]],Table1[[#This Row],[Ring based on W]])</f>
        <v>0</v>
      </c>
      <c r="M709" s="3" cm="1">
        <f t="array" ref="M7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0" spans="2:13" x14ac:dyDescent="0.45">
      <c r="B710" s="1">
        <f t="shared" si="22"/>
        <v>12</v>
      </c>
      <c r="C710" s="1">
        <f t="shared" si="23"/>
        <v>47</v>
      </c>
      <c r="D710" s="3" cm="1">
        <f t="array" ref="D710">MIN(Table2[num_loops],_xlfn.FLOOR.MATH(Table1[[#This Row],[h]]/Table2[Band Width]))</f>
        <v>2</v>
      </c>
      <c r="E710" s="3" cm="1">
        <f t="array" ref="E710">MIN(Table2[num_loops],_xlfn.FLOOR.MATH((Table2[h_sections]-Table1[[#This Row],[h]])/Table2[Band Width]))</f>
        <v>4</v>
      </c>
      <c r="F710" s="3">
        <f>MIN(Table1[[#This Row],[ring based on ascending h]],Table1[[#This Row],[ring based on descending h]])</f>
        <v>2</v>
      </c>
      <c r="G710" s="3"/>
      <c r="H710" s="3" cm="1">
        <f t="array" ref="H710">MIN(Table2[num_loops],_xlfn.FLOOR.MATH(Table1[[#This Row],[w]]/Table2[Band Width]))</f>
        <v>4</v>
      </c>
      <c r="I710" s="3" cm="1">
        <f t="array" ref="I710">MIN(Table2[num_loops],_xlfn.FLOOR.MATH((Table2[w_sections]-Table1[[#This Row],[w]])/Table2[Band Width]))</f>
        <v>0</v>
      </c>
      <c r="J710" s="3">
        <f>MIN(Table1[[#This Row],[ring based on ascending w]],Table1[[#This Row],[ring based on descending w]])</f>
        <v>0</v>
      </c>
      <c r="L710" s="3">
        <f>MIN(Table1[[#This Row],[ring based on H]],Table1[[#This Row],[Ring based on W]])</f>
        <v>0</v>
      </c>
      <c r="M710" s="3" cm="1">
        <f t="array" ref="M7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1" spans="2:13" x14ac:dyDescent="0.45">
      <c r="B711" s="1">
        <f t="shared" si="22"/>
        <v>12</v>
      </c>
      <c r="C711" s="1">
        <f t="shared" si="23"/>
        <v>48</v>
      </c>
      <c r="D711" s="3" cm="1">
        <f t="array" ref="D711">MIN(Table2[num_loops],_xlfn.FLOOR.MATH(Table1[[#This Row],[h]]/Table2[Band Width]))</f>
        <v>2</v>
      </c>
      <c r="E711" s="3" cm="1">
        <f t="array" ref="E711">MIN(Table2[num_loops],_xlfn.FLOOR.MATH((Table2[h_sections]-Table1[[#This Row],[h]])/Table2[Band Width]))</f>
        <v>4</v>
      </c>
      <c r="F711" s="3">
        <f>MIN(Table1[[#This Row],[ring based on ascending h]],Table1[[#This Row],[ring based on descending h]])</f>
        <v>2</v>
      </c>
      <c r="G711" s="3"/>
      <c r="H711" s="3" cm="1">
        <f t="array" ref="H711">MIN(Table2[num_loops],_xlfn.FLOOR.MATH(Table1[[#This Row],[w]]/Table2[Band Width]))</f>
        <v>4</v>
      </c>
      <c r="I711" s="3" cm="1">
        <f t="array" ref="I711">MIN(Table2[num_loops],_xlfn.FLOOR.MATH((Table2[w_sections]-Table1[[#This Row],[w]])/Table2[Band Width]))</f>
        <v>0</v>
      </c>
      <c r="J711" s="3">
        <f>MIN(Table1[[#This Row],[ring based on ascending w]],Table1[[#This Row],[ring based on descending w]])</f>
        <v>0</v>
      </c>
      <c r="L711" s="3">
        <f>MIN(Table1[[#This Row],[ring based on H]],Table1[[#This Row],[Ring based on W]])</f>
        <v>0</v>
      </c>
      <c r="M711" s="3" cm="1">
        <f t="array" ref="M7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2" spans="2:13" x14ac:dyDescent="0.45">
      <c r="B712" s="1">
        <f t="shared" si="22"/>
        <v>12</v>
      </c>
      <c r="C712" s="1">
        <f t="shared" si="23"/>
        <v>49</v>
      </c>
      <c r="D712" s="3" cm="1">
        <f t="array" ref="D712">MIN(Table2[num_loops],_xlfn.FLOOR.MATH(Table1[[#This Row],[h]]/Table2[Band Width]))</f>
        <v>2</v>
      </c>
      <c r="E712" s="3" cm="1">
        <f t="array" ref="E712">MIN(Table2[num_loops],_xlfn.FLOOR.MATH((Table2[h_sections]-Table1[[#This Row],[h]])/Table2[Band Width]))</f>
        <v>4</v>
      </c>
      <c r="F712" s="3">
        <f>MIN(Table1[[#This Row],[ring based on ascending h]],Table1[[#This Row],[ring based on descending h]])</f>
        <v>2</v>
      </c>
      <c r="G712" s="3"/>
      <c r="H712" s="3" cm="1">
        <f t="array" ref="H712">MIN(Table2[num_loops],_xlfn.FLOOR.MATH(Table1[[#This Row],[w]]/Table2[Band Width]))</f>
        <v>4</v>
      </c>
      <c r="I712" s="3" cm="1">
        <f t="array" ref="I712">MIN(Table2[num_loops],_xlfn.FLOOR.MATH((Table2[w_sections]-Table1[[#This Row],[w]])/Table2[Band Width]))</f>
        <v>0</v>
      </c>
      <c r="J712" s="3">
        <f>MIN(Table1[[#This Row],[ring based on ascending w]],Table1[[#This Row],[ring based on descending w]])</f>
        <v>0</v>
      </c>
      <c r="L712" s="3">
        <f>MIN(Table1[[#This Row],[ring based on H]],Table1[[#This Row],[Ring based on W]])</f>
        <v>0</v>
      </c>
      <c r="M712" s="3" cm="1">
        <f t="array" ref="M7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3" spans="2:13" x14ac:dyDescent="0.45">
      <c r="B713" s="1">
        <f t="shared" si="22"/>
        <v>13</v>
      </c>
      <c r="C713" s="1">
        <f t="shared" si="23"/>
        <v>0</v>
      </c>
      <c r="D713" s="3" cm="1">
        <f t="array" ref="D713">MIN(Table2[num_loops],_xlfn.FLOOR.MATH(Table1[[#This Row],[h]]/Table2[Band Width]))</f>
        <v>2</v>
      </c>
      <c r="E713" s="3" cm="1">
        <f t="array" ref="E713">MIN(Table2[num_loops],_xlfn.FLOOR.MATH((Table2[h_sections]-Table1[[#This Row],[h]])/Table2[Band Width]))</f>
        <v>4</v>
      </c>
      <c r="F713" s="3">
        <f>MIN(Table1[[#This Row],[ring based on ascending h]],Table1[[#This Row],[ring based on descending h]])</f>
        <v>2</v>
      </c>
      <c r="G713" s="3"/>
      <c r="H713" s="3" cm="1">
        <f t="array" ref="H713">MIN(Table2[num_loops],_xlfn.FLOOR.MATH(Table1[[#This Row],[w]]/Table2[Band Width]))</f>
        <v>0</v>
      </c>
      <c r="I713" s="3" cm="1">
        <f t="array" ref="I713">MIN(Table2[num_loops],_xlfn.FLOOR.MATH((Table2[w_sections]-Table1[[#This Row],[w]])/Table2[Band Width]))</f>
        <v>4</v>
      </c>
      <c r="J713" s="3">
        <f>MIN(Table1[[#This Row],[ring based on ascending w]],Table1[[#This Row],[ring based on descending w]])</f>
        <v>0</v>
      </c>
      <c r="L713" s="3">
        <f>MIN(Table1[[#This Row],[ring based on H]],Table1[[#This Row],[Ring based on W]])</f>
        <v>0</v>
      </c>
      <c r="M713" s="3" cm="1">
        <f t="array" ref="M7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4" spans="2:13" x14ac:dyDescent="0.45">
      <c r="B714" s="1">
        <f t="shared" si="22"/>
        <v>13</v>
      </c>
      <c r="C714" s="1">
        <f t="shared" si="23"/>
        <v>1</v>
      </c>
      <c r="D714" s="3" cm="1">
        <f t="array" ref="D714">MIN(Table2[num_loops],_xlfn.FLOOR.MATH(Table1[[#This Row],[h]]/Table2[Band Width]))</f>
        <v>2</v>
      </c>
      <c r="E714" s="3" cm="1">
        <f t="array" ref="E714">MIN(Table2[num_loops],_xlfn.FLOOR.MATH((Table2[h_sections]-Table1[[#This Row],[h]])/Table2[Band Width]))</f>
        <v>4</v>
      </c>
      <c r="F714" s="3">
        <f>MIN(Table1[[#This Row],[ring based on ascending h]],Table1[[#This Row],[ring based on descending h]])</f>
        <v>2</v>
      </c>
      <c r="G714" s="3"/>
      <c r="H714" s="3" cm="1">
        <f t="array" ref="H714">MIN(Table2[num_loops],_xlfn.FLOOR.MATH(Table1[[#This Row],[w]]/Table2[Band Width]))</f>
        <v>0</v>
      </c>
      <c r="I714" s="3" cm="1">
        <f t="array" ref="I714">MIN(Table2[num_loops],_xlfn.FLOOR.MATH((Table2[w_sections]-Table1[[#This Row],[w]])/Table2[Band Width]))</f>
        <v>4</v>
      </c>
      <c r="J714" s="3">
        <f>MIN(Table1[[#This Row],[ring based on ascending w]],Table1[[#This Row],[ring based on descending w]])</f>
        <v>0</v>
      </c>
      <c r="L714" s="3">
        <f>MIN(Table1[[#This Row],[ring based on H]],Table1[[#This Row],[Ring based on W]])</f>
        <v>0</v>
      </c>
      <c r="M714" s="3" cm="1">
        <f t="array" ref="M7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5" spans="2:13" x14ac:dyDescent="0.45">
      <c r="B715" s="1">
        <f t="shared" si="22"/>
        <v>13</v>
      </c>
      <c r="C715" s="1">
        <f t="shared" si="23"/>
        <v>2</v>
      </c>
      <c r="D715" s="3" cm="1">
        <f t="array" ref="D715">MIN(Table2[num_loops],_xlfn.FLOOR.MATH(Table1[[#This Row],[h]]/Table2[Band Width]))</f>
        <v>2</v>
      </c>
      <c r="E715" s="3" cm="1">
        <f t="array" ref="E715">MIN(Table2[num_loops],_xlfn.FLOOR.MATH((Table2[h_sections]-Table1[[#This Row],[h]])/Table2[Band Width]))</f>
        <v>4</v>
      </c>
      <c r="F715" s="3">
        <f>MIN(Table1[[#This Row],[ring based on ascending h]],Table1[[#This Row],[ring based on descending h]])</f>
        <v>2</v>
      </c>
      <c r="G715" s="3"/>
      <c r="H715" s="3" cm="1">
        <f t="array" ref="H715">MIN(Table2[num_loops],_xlfn.FLOOR.MATH(Table1[[#This Row],[w]]/Table2[Band Width]))</f>
        <v>0</v>
      </c>
      <c r="I715" s="3" cm="1">
        <f t="array" ref="I715">MIN(Table2[num_loops],_xlfn.FLOOR.MATH((Table2[w_sections]-Table1[[#This Row],[w]])/Table2[Band Width]))</f>
        <v>4</v>
      </c>
      <c r="J715" s="3">
        <f>MIN(Table1[[#This Row],[ring based on ascending w]],Table1[[#This Row],[ring based on descending w]])</f>
        <v>0</v>
      </c>
      <c r="L715" s="3">
        <f>MIN(Table1[[#This Row],[ring based on H]],Table1[[#This Row],[Ring based on W]])</f>
        <v>0</v>
      </c>
      <c r="M715" s="3" cm="1">
        <f t="array" ref="M7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6" spans="2:13" x14ac:dyDescent="0.45">
      <c r="B716" s="1">
        <f t="shared" si="22"/>
        <v>13</v>
      </c>
      <c r="C716" s="1">
        <f t="shared" si="23"/>
        <v>3</v>
      </c>
      <c r="D716" s="3" cm="1">
        <f t="array" ref="D716">MIN(Table2[num_loops],_xlfn.FLOOR.MATH(Table1[[#This Row],[h]]/Table2[Band Width]))</f>
        <v>2</v>
      </c>
      <c r="E716" s="3" cm="1">
        <f t="array" ref="E716">MIN(Table2[num_loops],_xlfn.FLOOR.MATH((Table2[h_sections]-Table1[[#This Row],[h]])/Table2[Band Width]))</f>
        <v>4</v>
      </c>
      <c r="F716" s="3">
        <f>MIN(Table1[[#This Row],[ring based on ascending h]],Table1[[#This Row],[ring based on descending h]])</f>
        <v>2</v>
      </c>
      <c r="G716" s="3"/>
      <c r="H716" s="3" cm="1">
        <f t="array" ref="H716">MIN(Table2[num_loops],_xlfn.FLOOR.MATH(Table1[[#This Row],[w]]/Table2[Band Width]))</f>
        <v>0</v>
      </c>
      <c r="I716" s="3" cm="1">
        <f t="array" ref="I716">MIN(Table2[num_loops],_xlfn.FLOOR.MATH((Table2[w_sections]-Table1[[#This Row],[w]])/Table2[Band Width]))</f>
        <v>4</v>
      </c>
      <c r="J716" s="3">
        <f>MIN(Table1[[#This Row],[ring based on ascending w]],Table1[[#This Row],[ring based on descending w]])</f>
        <v>0</v>
      </c>
      <c r="L716" s="3">
        <f>MIN(Table1[[#This Row],[ring based on H]],Table1[[#This Row],[Ring based on W]])</f>
        <v>0</v>
      </c>
      <c r="M716" s="3" cm="1">
        <f t="array" ref="M7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7" spans="2:13" x14ac:dyDescent="0.45">
      <c r="B717" s="1">
        <f t="shared" si="22"/>
        <v>13</v>
      </c>
      <c r="C717" s="1">
        <f t="shared" si="23"/>
        <v>4</v>
      </c>
      <c r="D717" s="3" cm="1">
        <f t="array" ref="D717">MIN(Table2[num_loops],_xlfn.FLOOR.MATH(Table1[[#This Row],[h]]/Table2[Band Width]))</f>
        <v>2</v>
      </c>
      <c r="E717" s="3" cm="1">
        <f t="array" ref="E717">MIN(Table2[num_loops],_xlfn.FLOOR.MATH((Table2[h_sections]-Table1[[#This Row],[h]])/Table2[Band Width]))</f>
        <v>4</v>
      </c>
      <c r="F717" s="3">
        <f>MIN(Table1[[#This Row],[ring based on ascending h]],Table1[[#This Row],[ring based on descending h]])</f>
        <v>2</v>
      </c>
      <c r="G717" s="3"/>
      <c r="H717" s="3" cm="1">
        <f t="array" ref="H717">MIN(Table2[num_loops],_xlfn.FLOOR.MATH(Table1[[#This Row],[w]]/Table2[Band Width]))</f>
        <v>0</v>
      </c>
      <c r="I717" s="3" cm="1">
        <f t="array" ref="I717">MIN(Table2[num_loops],_xlfn.FLOOR.MATH((Table2[w_sections]-Table1[[#This Row],[w]])/Table2[Band Width]))</f>
        <v>4</v>
      </c>
      <c r="J717" s="3">
        <f>MIN(Table1[[#This Row],[ring based on ascending w]],Table1[[#This Row],[ring based on descending w]])</f>
        <v>0</v>
      </c>
      <c r="L717" s="3">
        <f>MIN(Table1[[#This Row],[ring based on H]],Table1[[#This Row],[Ring based on W]])</f>
        <v>0</v>
      </c>
      <c r="M717" s="3" cm="1">
        <f t="array" ref="M7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18" spans="2:13" x14ac:dyDescent="0.45">
      <c r="B718" s="1">
        <f t="shared" si="22"/>
        <v>13</v>
      </c>
      <c r="C718" s="1">
        <f t="shared" si="23"/>
        <v>5</v>
      </c>
      <c r="D718" s="3" cm="1">
        <f t="array" ref="D718">MIN(Table2[num_loops],_xlfn.FLOOR.MATH(Table1[[#This Row],[h]]/Table2[Band Width]))</f>
        <v>2</v>
      </c>
      <c r="E718" s="3" cm="1">
        <f t="array" ref="E718">MIN(Table2[num_loops],_xlfn.FLOOR.MATH((Table2[h_sections]-Table1[[#This Row],[h]])/Table2[Band Width]))</f>
        <v>4</v>
      </c>
      <c r="F718" s="3">
        <f>MIN(Table1[[#This Row],[ring based on ascending h]],Table1[[#This Row],[ring based on descending h]])</f>
        <v>2</v>
      </c>
      <c r="G718" s="3"/>
      <c r="H718" s="3" cm="1">
        <f t="array" ref="H718">MIN(Table2[num_loops],_xlfn.FLOOR.MATH(Table1[[#This Row],[w]]/Table2[Band Width]))</f>
        <v>1</v>
      </c>
      <c r="I718" s="3" cm="1">
        <f t="array" ref="I718">MIN(Table2[num_loops],_xlfn.FLOOR.MATH((Table2[w_sections]-Table1[[#This Row],[w]])/Table2[Band Width]))</f>
        <v>4</v>
      </c>
      <c r="J718" s="3">
        <f>MIN(Table1[[#This Row],[ring based on ascending w]],Table1[[#This Row],[ring based on descending w]])</f>
        <v>1</v>
      </c>
      <c r="L718" s="3">
        <f>MIN(Table1[[#This Row],[ring based on H]],Table1[[#This Row],[Ring based on W]])</f>
        <v>1</v>
      </c>
      <c r="M718" s="3" cm="1">
        <f t="array" ref="M7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19" spans="2:13" x14ac:dyDescent="0.45">
      <c r="B719" s="1">
        <f t="shared" si="22"/>
        <v>13</v>
      </c>
      <c r="C719" s="1">
        <f t="shared" si="23"/>
        <v>6</v>
      </c>
      <c r="D719" s="3" cm="1">
        <f t="array" ref="D719">MIN(Table2[num_loops],_xlfn.FLOOR.MATH(Table1[[#This Row],[h]]/Table2[Band Width]))</f>
        <v>2</v>
      </c>
      <c r="E719" s="3" cm="1">
        <f t="array" ref="E719">MIN(Table2[num_loops],_xlfn.FLOOR.MATH((Table2[h_sections]-Table1[[#This Row],[h]])/Table2[Band Width]))</f>
        <v>4</v>
      </c>
      <c r="F719" s="3">
        <f>MIN(Table1[[#This Row],[ring based on ascending h]],Table1[[#This Row],[ring based on descending h]])</f>
        <v>2</v>
      </c>
      <c r="G719" s="3"/>
      <c r="H719" s="3" cm="1">
        <f t="array" ref="H719">MIN(Table2[num_loops],_xlfn.FLOOR.MATH(Table1[[#This Row],[w]]/Table2[Band Width]))</f>
        <v>1</v>
      </c>
      <c r="I719" s="3" cm="1">
        <f t="array" ref="I719">MIN(Table2[num_loops],_xlfn.FLOOR.MATH((Table2[w_sections]-Table1[[#This Row],[w]])/Table2[Band Width]))</f>
        <v>4</v>
      </c>
      <c r="J719" s="3">
        <f>MIN(Table1[[#This Row],[ring based on ascending w]],Table1[[#This Row],[ring based on descending w]])</f>
        <v>1</v>
      </c>
      <c r="L719" s="3">
        <f>MIN(Table1[[#This Row],[ring based on H]],Table1[[#This Row],[Ring based on W]])</f>
        <v>1</v>
      </c>
      <c r="M719" s="3" cm="1">
        <f t="array" ref="M7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20" spans="2:13" x14ac:dyDescent="0.45">
      <c r="B720" s="1">
        <f t="shared" si="22"/>
        <v>13</v>
      </c>
      <c r="C720" s="1">
        <f t="shared" si="23"/>
        <v>7</v>
      </c>
      <c r="D720" s="3" cm="1">
        <f t="array" ref="D720">MIN(Table2[num_loops],_xlfn.FLOOR.MATH(Table1[[#This Row],[h]]/Table2[Band Width]))</f>
        <v>2</v>
      </c>
      <c r="E720" s="3" cm="1">
        <f t="array" ref="E720">MIN(Table2[num_loops],_xlfn.FLOOR.MATH((Table2[h_sections]-Table1[[#This Row],[h]])/Table2[Band Width]))</f>
        <v>4</v>
      </c>
      <c r="F720" s="3">
        <f>MIN(Table1[[#This Row],[ring based on ascending h]],Table1[[#This Row],[ring based on descending h]])</f>
        <v>2</v>
      </c>
      <c r="G720" s="3"/>
      <c r="H720" s="3" cm="1">
        <f t="array" ref="H720">MIN(Table2[num_loops],_xlfn.FLOOR.MATH(Table1[[#This Row],[w]]/Table2[Band Width]))</f>
        <v>1</v>
      </c>
      <c r="I720" s="3" cm="1">
        <f t="array" ref="I720">MIN(Table2[num_loops],_xlfn.FLOOR.MATH((Table2[w_sections]-Table1[[#This Row],[w]])/Table2[Band Width]))</f>
        <v>4</v>
      </c>
      <c r="J720" s="3">
        <f>MIN(Table1[[#This Row],[ring based on ascending w]],Table1[[#This Row],[ring based on descending w]])</f>
        <v>1</v>
      </c>
      <c r="L720" s="3">
        <f>MIN(Table1[[#This Row],[ring based on H]],Table1[[#This Row],[Ring based on W]])</f>
        <v>1</v>
      </c>
      <c r="M720" s="3" cm="1">
        <f t="array" ref="M7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21" spans="2:13" x14ac:dyDescent="0.45">
      <c r="B721" s="1">
        <f t="shared" si="22"/>
        <v>13</v>
      </c>
      <c r="C721" s="1">
        <f t="shared" si="23"/>
        <v>8</v>
      </c>
      <c r="D721" s="3" cm="1">
        <f t="array" ref="D721">MIN(Table2[num_loops],_xlfn.FLOOR.MATH(Table1[[#This Row],[h]]/Table2[Band Width]))</f>
        <v>2</v>
      </c>
      <c r="E721" s="3" cm="1">
        <f t="array" ref="E721">MIN(Table2[num_loops],_xlfn.FLOOR.MATH((Table2[h_sections]-Table1[[#This Row],[h]])/Table2[Band Width]))</f>
        <v>4</v>
      </c>
      <c r="F721" s="3">
        <f>MIN(Table1[[#This Row],[ring based on ascending h]],Table1[[#This Row],[ring based on descending h]])</f>
        <v>2</v>
      </c>
      <c r="G721" s="3"/>
      <c r="H721" s="3" cm="1">
        <f t="array" ref="H721">MIN(Table2[num_loops],_xlfn.FLOOR.MATH(Table1[[#This Row],[w]]/Table2[Band Width]))</f>
        <v>1</v>
      </c>
      <c r="I721" s="3" cm="1">
        <f t="array" ref="I721">MIN(Table2[num_loops],_xlfn.FLOOR.MATH((Table2[w_sections]-Table1[[#This Row],[w]])/Table2[Band Width]))</f>
        <v>4</v>
      </c>
      <c r="J721" s="3">
        <f>MIN(Table1[[#This Row],[ring based on ascending w]],Table1[[#This Row],[ring based on descending w]])</f>
        <v>1</v>
      </c>
      <c r="L721" s="3">
        <f>MIN(Table1[[#This Row],[ring based on H]],Table1[[#This Row],[Ring based on W]])</f>
        <v>1</v>
      </c>
      <c r="M721" s="3" cm="1">
        <f t="array" ref="M7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22" spans="2:13" x14ac:dyDescent="0.45">
      <c r="B722" s="1">
        <f t="shared" si="22"/>
        <v>13</v>
      </c>
      <c r="C722" s="1">
        <f t="shared" si="23"/>
        <v>9</v>
      </c>
      <c r="D722" s="3" cm="1">
        <f t="array" ref="D722">MIN(Table2[num_loops],_xlfn.FLOOR.MATH(Table1[[#This Row],[h]]/Table2[Band Width]))</f>
        <v>2</v>
      </c>
      <c r="E722" s="3" cm="1">
        <f t="array" ref="E722">MIN(Table2[num_loops],_xlfn.FLOOR.MATH((Table2[h_sections]-Table1[[#This Row],[h]])/Table2[Band Width]))</f>
        <v>4</v>
      </c>
      <c r="F722" s="3">
        <f>MIN(Table1[[#This Row],[ring based on ascending h]],Table1[[#This Row],[ring based on descending h]])</f>
        <v>2</v>
      </c>
      <c r="G722" s="3"/>
      <c r="H722" s="3" cm="1">
        <f t="array" ref="H722">MIN(Table2[num_loops],_xlfn.FLOOR.MATH(Table1[[#This Row],[w]]/Table2[Band Width]))</f>
        <v>1</v>
      </c>
      <c r="I722" s="3" cm="1">
        <f t="array" ref="I722">MIN(Table2[num_loops],_xlfn.FLOOR.MATH((Table2[w_sections]-Table1[[#This Row],[w]])/Table2[Band Width]))</f>
        <v>4</v>
      </c>
      <c r="J722" s="3">
        <f>MIN(Table1[[#This Row],[ring based on ascending w]],Table1[[#This Row],[ring based on descending w]])</f>
        <v>1</v>
      </c>
      <c r="L722" s="3">
        <f>MIN(Table1[[#This Row],[ring based on H]],Table1[[#This Row],[Ring based on W]])</f>
        <v>1</v>
      </c>
      <c r="M722" s="3" cm="1">
        <f t="array" ref="M7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23" spans="2:13" x14ac:dyDescent="0.45">
      <c r="B723" s="1">
        <f t="shared" si="22"/>
        <v>13</v>
      </c>
      <c r="C723" s="1">
        <f t="shared" si="23"/>
        <v>10</v>
      </c>
      <c r="D723" s="3" cm="1">
        <f t="array" ref="D723">MIN(Table2[num_loops],_xlfn.FLOOR.MATH(Table1[[#This Row],[h]]/Table2[Band Width]))</f>
        <v>2</v>
      </c>
      <c r="E723" s="3" cm="1">
        <f t="array" ref="E723">MIN(Table2[num_loops],_xlfn.FLOOR.MATH((Table2[h_sections]-Table1[[#This Row],[h]])/Table2[Band Width]))</f>
        <v>4</v>
      </c>
      <c r="F723" s="3">
        <f>MIN(Table1[[#This Row],[ring based on ascending h]],Table1[[#This Row],[ring based on descending h]])</f>
        <v>2</v>
      </c>
      <c r="G723" s="3"/>
      <c r="H723" s="3" cm="1">
        <f t="array" ref="H723">MIN(Table2[num_loops],_xlfn.FLOOR.MATH(Table1[[#This Row],[w]]/Table2[Band Width]))</f>
        <v>2</v>
      </c>
      <c r="I723" s="3" cm="1">
        <f t="array" ref="I723">MIN(Table2[num_loops],_xlfn.FLOOR.MATH((Table2[w_sections]-Table1[[#This Row],[w]])/Table2[Band Width]))</f>
        <v>4</v>
      </c>
      <c r="J723" s="3">
        <f>MIN(Table1[[#This Row],[ring based on ascending w]],Table1[[#This Row],[ring based on descending w]])</f>
        <v>2</v>
      </c>
      <c r="L723" s="3">
        <f>MIN(Table1[[#This Row],[ring based on H]],Table1[[#This Row],[Ring based on W]])</f>
        <v>2</v>
      </c>
      <c r="M723" s="3" cm="1">
        <f t="array" ref="M7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24" spans="2:13" x14ac:dyDescent="0.45">
      <c r="B724" s="1">
        <f t="shared" si="22"/>
        <v>13</v>
      </c>
      <c r="C724" s="1">
        <f t="shared" si="23"/>
        <v>11</v>
      </c>
      <c r="D724" s="3" cm="1">
        <f t="array" ref="D724">MIN(Table2[num_loops],_xlfn.FLOOR.MATH(Table1[[#This Row],[h]]/Table2[Band Width]))</f>
        <v>2</v>
      </c>
      <c r="E724" s="3" cm="1">
        <f t="array" ref="E724">MIN(Table2[num_loops],_xlfn.FLOOR.MATH((Table2[h_sections]-Table1[[#This Row],[h]])/Table2[Band Width]))</f>
        <v>4</v>
      </c>
      <c r="F724" s="3">
        <f>MIN(Table1[[#This Row],[ring based on ascending h]],Table1[[#This Row],[ring based on descending h]])</f>
        <v>2</v>
      </c>
      <c r="G724" s="3"/>
      <c r="H724" s="3" cm="1">
        <f t="array" ref="H724">MIN(Table2[num_loops],_xlfn.FLOOR.MATH(Table1[[#This Row],[w]]/Table2[Band Width]))</f>
        <v>2</v>
      </c>
      <c r="I724" s="3" cm="1">
        <f t="array" ref="I724">MIN(Table2[num_loops],_xlfn.FLOOR.MATH((Table2[w_sections]-Table1[[#This Row],[w]])/Table2[Band Width]))</f>
        <v>4</v>
      </c>
      <c r="J724" s="3">
        <f>MIN(Table1[[#This Row],[ring based on ascending w]],Table1[[#This Row],[ring based on descending w]])</f>
        <v>2</v>
      </c>
      <c r="L724" s="3">
        <f>MIN(Table1[[#This Row],[ring based on H]],Table1[[#This Row],[Ring based on W]])</f>
        <v>2</v>
      </c>
      <c r="M724" s="3" cm="1">
        <f t="array" ref="M7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25" spans="2:13" x14ac:dyDescent="0.45">
      <c r="B725" s="1">
        <f t="shared" si="22"/>
        <v>13</v>
      </c>
      <c r="C725" s="1">
        <f t="shared" si="23"/>
        <v>12</v>
      </c>
      <c r="D725" s="3" cm="1">
        <f t="array" ref="D725">MIN(Table2[num_loops],_xlfn.FLOOR.MATH(Table1[[#This Row],[h]]/Table2[Band Width]))</f>
        <v>2</v>
      </c>
      <c r="E725" s="3" cm="1">
        <f t="array" ref="E725">MIN(Table2[num_loops],_xlfn.FLOOR.MATH((Table2[h_sections]-Table1[[#This Row],[h]])/Table2[Band Width]))</f>
        <v>4</v>
      </c>
      <c r="F725" s="3">
        <f>MIN(Table1[[#This Row],[ring based on ascending h]],Table1[[#This Row],[ring based on descending h]])</f>
        <v>2</v>
      </c>
      <c r="G725" s="3"/>
      <c r="H725" s="3" cm="1">
        <f t="array" ref="H725">MIN(Table2[num_loops],_xlfn.FLOOR.MATH(Table1[[#This Row],[w]]/Table2[Band Width]))</f>
        <v>2</v>
      </c>
      <c r="I725" s="3" cm="1">
        <f t="array" ref="I725">MIN(Table2[num_loops],_xlfn.FLOOR.MATH((Table2[w_sections]-Table1[[#This Row],[w]])/Table2[Band Width]))</f>
        <v>4</v>
      </c>
      <c r="J725" s="3">
        <f>MIN(Table1[[#This Row],[ring based on ascending w]],Table1[[#This Row],[ring based on descending w]])</f>
        <v>2</v>
      </c>
      <c r="L725" s="3">
        <f>MIN(Table1[[#This Row],[ring based on H]],Table1[[#This Row],[Ring based on W]])</f>
        <v>2</v>
      </c>
      <c r="M725" s="3" cm="1">
        <f t="array" ref="M7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26" spans="2:13" x14ac:dyDescent="0.45">
      <c r="B726" s="1">
        <f t="shared" si="22"/>
        <v>13</v>
      </c>
      <c r="C726" s="1">
        <f t="shared" si="23"/>
        <v>13</v>
      </c>
      <c r="D726" s="3" cm="1">
        <f t="array" ref="D726">MIN(Table2[num_loops],_xlfn.FLOOR.MATH(Table1[[#This Row],[h]]/Table2[Band Width]))</f>
        <v>2</v>
      </c>
      <c r="E726" s="3" cm="1">
        <f t="array" ref="E726">MIN(Table2[num_loops],_xlfn.FLOOR.MATH((Table2[h_sections]-Table1[[#This Row],[h]])/Table2[Band Width]))</f>
        <v>4</v>
      </c>
      <c r="F726" s="3">
        <f>MIN(Table1[[#This Row],[ring based on ascending h]],Table1[[#This Row],[ring based on descending h]])</f>
        <v>2</v>
      </c>
      <c r="G726" s="3"/>
      <c r="H726" s="3" cm="1">
        <f t="array" ref="H726">MIN(Table2[num_loops],_xlfn.FLOOR.MATH(Table1[[#This Row],[w]]/Table2[Band Width]))</f>
        <v>2</v>
      </c>
      <c r="I726" s="3" cm="1">
        <f t="array" ref="I726">MIN(Table2[num_loops],_xlfn.FLOOR.MATH((Table2[w_sections]-Table1[[#This Row],[w]])/Table2[Band Width]))</f>
        <v>4</v>
      </c>
      <c r="J726" s="3">
        <f>MIN(Table1[[#This Row],[ring based on ascending w]],Table1[[#This Row],[ring based on descending w]])</f>
        <v>2</v>
      </c>
      <c r="L726" s="3">
        <f>MIN(Table1[[#This Row],[ring based on H]],Table1[[#This Row],[Ring based on W]])</f>
        <v>2</v>
      </c>
      <c r="M726" s="3" cm="1">
        <f t="array" ref="M7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27" spans="2:13" x14ac:dyDescent="0.45">
      <c r="B727" s="1">
        <f t="shared" si="22"/>
        <v>13</v>
      </c>
      <c r="C727" s="1">
        <f t="shared" si="23"/>
        <v>14</v>
      </c>
      <c r="D727" s="3" cm="1">
        <f t="array" ref="D727">MIN(Table2[num_loops],_xlfn.FLOOR.MATH(Table1[[#This Row],[h]]/Table2[Band Width]))</f>
        <v>2</v>
      </c>
      <c r="E727" s="3" cm="1">
        <f t="array" ref="E727">MIN(Table2[num_loops],_xlfn.FLOOR.MATH((Table2[h_sections]-Table1[[#This Row],[h]])/Table2[Band Width]))</f>
        <v>4</v>
      </c>
      <c r="F727" s="3">
        <f>MIN(Table1[[#This Row],[ring based on ascending h]],Table1[[#This Row],[ring based on descending h]])</f>
        <v>2</v>
      </c>
      <c r="G727" s="3"/>
      <c r="H727" s="3" cm="1">
        <f t="array" ref="H727">MIN(Table2[num_loops],_xlfn.FLOOR.MATH(Table1[[#This Row],[w]]/Table2[Band Width]))</f>
        <v>2</v>
      </c>
      <c r="I727" s="3" cm="1">
        <f t="array" ref="I727">MIN(Table2[num_loops],_xlfn.FLOOR.MATH((Table2[w_sections]-Table1[[#This Row],[w]])/Table2[Band Width]))</f>
        <v>4</v>
      </c>
      <c r="J727" s="3">
        <f>MIN(Table1[[#This Row],[ring based on ascending w]],Table1[[#This Row],[ring based on descending w]])</f>
        <v>2</v>
      </c>
      <c r="L727" s="3">
        <f>MIN(Table1[[#This Row],[ring based on H]],Table1[[#This Row],[Ring based on W]])</f>
        <v>2</v>
      </c>
      <c r="M727" s="3" cm="1">
        <f t="array" ref="M7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28" spans="2:13" x14ac:dyDescent="0.45">
      <c r="B728" s="1">
        <f t="shared" si="22"/>
        <v>13</v>
      </c>
      <c r="C728" s="1">
        <f t="shared" si="23"/>
        <v>15</v>
      </c>
      <c r="D728" s="3" cm="1">
        <f t="array" ref="D728">MIN(Table2[num_loops],_xlfn.FLOOR.MATH(Table1[[#This Row],[h]]/Table2[Band Width]))</f>
        <v>2</v>
      </c>
      <c r="E728" s="3" cm="1">
        <f t="array" ref="E728">MIN(Table2[num_loops],_xlfn.FLOOR.MATH((Table2[h_sections]-Table1[[#This Row],[h]])/Table2[Band Width]))</f>
        <v>4</v>
      </c>
      <c r="F728" s="3">
        <f>MIN(Table1[[#This Row],[ring based on ascending h]],Table1[[#This Row],[ring based on descending h]])</f>
        <v>2</v>
      </c>
      <c r="G728" s="3"/>
      <c r="H728" s="3" cm="1">
        <f t="array" ref="H728">MIN(Table2[num_loops],_xlfn.FLOOR.MATH(Table1[[#This Row],[w]]/Table2[Band Width]))</f>
        <v>3</v>
      </c>
      <c r="I728" s="3" cm="1">
        <f t="array" ref="I728">MIN(Table2[num_loops],_xlfn.FLOOR.MATH((Table2[w_sections]-Table1[[#This Row],[w]])/Table2[Band Width]))</f>
        <v>4</v>
      </c>
      <c r="J728" s="3">
        <f>MIN(Table1[[#This Row],[ring based on ascending w]],Table1[[#This Row],[ring based on descending w]])</f>
        <v>3</v>
      </c>
      <c r="L728" s="3">
        <f>MIN(Table1[[#This Row],[ring based on H]],Table1[[#This Row],[Ring based on W]])</f>
        <v>2</v>
      </c>
      <c r="M728" s="3" cm="1">
        <f t="array" ref="M7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29" spans="2:13" x14ac:dyDescent="0.45">
      <c r="B729" s="1">
        <f t="shared" si="22"/>
        <v>13</v>
      </c>
      <c r="C729" s="1">
        <f t="shared" si="23"/>
        <v>16</v>
      </c>
      <c r="D729" s="3" cm="1">
        <f t="array" ref="D729">MIN(Table2[num_loops],_xlfn.FLOOR.MATH(Table1[[#This Row],[h]]/Table2[Band Width]))</f>
        <v>2</v>
      </c>
      <c r="E729" s="3" cm="1">
        <f t="array" ref="E729">MIN(Table2[num_loops],_xlfn.FLOOR.MATH((Table2[h_sections]-Table1[[#This Row],[h]])/Table2[Band Width]))</f>
        <v>4</v>
      </c>
      <c r="F729" s="3">
        <f>MIN(Table1[[#This Row],[ring based on ascending h]],Table1[[#This Row],[ring based on descending h]])</f>
        <v>2</v>
      </c>
      <c r="G729" s="3"/>
      <c r="H729" s="3" cm="1">
        <f t="array" ref="H729">MIN(Table2[num_loops],_xlfn.FLOOR.MATH(Table1[[#This Row],[w]]/Table2[Band Width]))</f>
        <v>3</v>
      </c>
      <c r="I729" s="3" cm="1">
        <f t="array" ref="I729">MIN(Table2[num_loops],_xlfn.FLOOR.MATH((Table2[w_sections]-Table1[[#This Row],[w]])/Table2[Band Width]))</f>
        <v>4</v>
      </c>
      <c r="J729" s="3">
        <f>MIN(Table1[[#This Row],[ring based on ascending w]],Table1[[#This Row],[ring based on descending w]])</f>
        <v>3</v>
      </c>
      <c r="L729" s="3">
        <f>MIN(Table1[[#This Row],[ring based on H]],Table1[[#This Row],[Ring based on W]])</f>
        <v>2</v>
      </c>
      <c r="M729" s="3" cm="1">
        <f t="array" ref="M7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0" spans="2:13" x14ac:dyDescent="0.45">
      <c r="B730" s="1">
        <f t="shared" si="22"/>
        <v>13</v>
      </c>
      <c r="C730" s="1">
        <f t="shared" si="23"/>
        <v>17</v>
      </c>
      <c r="D730" s="3" cm="1">
        <f t="array" ref="D730">MIN(Table2[num_loops],_xlfn.FLOOR.MATH(Table1[[#This Row],[h]]/Table2[Band Width]))</f>
        <v>2</v>
      </c>
      <c r="E730" s="3" cm="1">
        <f t="array" ref="E730">MIN(Table2[num_loops],_xlfn.FLOOR.MATH((Table2[h_sections]-Table1[[#This Row],[h]])/Table2[Band Width]))</f>
        <v>4</v>
      </c>
      <c r="F730" s="3">
        <f>MIN(Table1[[#This Row],[ring based on ascending h]],Table1[[#This Row],[ring based on descending h]])</f>
        <v>2</v>
      </c>
      <c r="G730" s="3"/>
      <c r="H730" s="3" cm="1">
        <f t="array" ref="H730">MIN(Table2[num_loops],_xlfn.FLOOR.MATH(Table1[[#This Row],[w]]/Table2[Band Width]))</f>
        <v>3</v>
      </c>
      <c r="I730" s="3" cm="1">
        <f t="array" ref="I730">MIN(Table2[num_loops],_xlfn.FLOOR.MATH((Table2[w_sections]-Table1[[#This Row],[w]])/Table2[Band Width]))</f>
        <v>4</v>
      </c>
      <c r="J730" s="3">
        <f>MIN(Table1[[#This Row],[ring based on ascending w]],Table1[[#This Row],[ring based on descending w]])</f>
        <v>3</v>
      </c>
      <c r="L730" s="3">
        <f>MIN(Table1[[#This Row],[ring based on H]],Table1[[#This Row],[Ring based on W]])</f>
        <v>2</v>
      </c>
      <c r="M730" s="3" cm="1">
        <f t="array" ref="M7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1" spans="2:13" x14ac:dyDescent="0.45">
      <c r="B731" s="1">
        <f t="shared" si="22"/>
        <v>13</v>
      </c>
      <c r="C731" s="1">
        <f t="shared" si="23"/>
        <v>18</v>
      </c>
      <c r="D731" s="3" cm="1">
        <f t="array" ref="D731">MIN(Table2[num_loops],_xlfn.FLOOR.MATH(Table1[[#This Row],[h]]/Table2[Band Width]))</f>
        <v>2</v>
      </c>
      <c r="E731" s="3" cm="1">
        <f t="array" ref="E731">MIN(Table2[num_loops],_xlfn.FLOOR.MATH((Table2[h_sections]-Table1[[#This Row],[h]])/Table2[Band Width]))</f>
        <v>4</v>
      </c>
      <c r="F731" s="3">
        <f>MIN(Table1[[#This Row],[ring based on ascending h]],Table1[[#This Row],[ring based on descending h]])</f>
        <v>2</v>
      </c>
      <c r="G731" s="3"/>
      <c r="H731" s="3" cm="1">
        <f t="array" ref="H731">MIN(Table2[num_loops],_xlfn.FLOOR.MATH(Table1[[#This Row],[w]]/Table2[Band Width]))</f>
        <v>3</v>
      </c>
      <c r="I731" s="3" cm="1">
        <f t="array" ref="I731">MIN(Table2[num_loops],_xlfn.FLOOR.MATH((Table2[w_sections]-Table1[[#This Row],[w]])/Table2[Band Width]))</f>
        <v>4</v>
      </c>
      <c r="J731" s="3">
        <f>MIN(Table1[[#This Row],[ring based on ascending w]],Table1[[#This Row],[ring based on descending w]])</f>
        <v>3</v>
      </c>
      <c r="L731" s="3">
        <f>MIN(Table1[[#This Row],[ring based on H]],Table1[[#This Row],[Ring based on W]])</f>
        <v>2</v>
      </c>
      <c r="M731" s="3" cm="1">
        <f t="array" ref="M7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2" spans="2:13" x14ac:dyDescent="0.45">
      <c r="B732" s="1">
        <f t="shared" si="22"/>
        <v>13</v>
      </c>
      <c r="C732" s="1">
        <f t="shared" si="23"/>
        <v>19</v>
      </c>
      <c r="D732" s="3" cm="1">
        <f t="array" ref="D732">MIN(Table2[num_loops],_xlfn.FLOOR.MATH(Table1[[#This Row],[h]]/Table2[Band Width]))</f>
        <v>2</v>
      </c>
      <c r="E732" s="3" cm="1">
        <f t="array" ref="E732">MIN(Table2[num_loops],_xlfn.FLOOR.MATH((Table2[h_sections]-Table1[[#This Row],[h]])/Table2[Band Width]))</f>
        <v>4</v>
      </c>
      <c r="F732" s="3">
        <f>MIN(Table1[[#This Row],[ring based on ascending h]],Table1[[#This Row],[ring based on descending h]])</f>
        <v>2</v>
      </c>
      <c r="G732" s="3"/>
      <c r="H732" s="3" cm="1">
        <f t="array" ref="H732">MIN(Table2[num_loops],_xlfn.FLOOR.MATH(Table1[[#This Row],[w]]/Table2[Band Width]))</f>
        <v>3</v>
      </c>
      <c r="I732" s="3" cm="1">
        <f t="array" ref="I732">MIN(Table2[num_loops],_xlfn.FLOOR.MATH((Table2[w_sections]-Table1[[#This Row],[w]])/Table2[Band Width]))</f>
        <v>4</v>
      </c>
      <c r="J732" s="3">
        <f>MIN(Table1[[#This Row],[ring based on ascending w]],Table1[[#This Row],[ring based on descending w]])</f>
        <v>3</v>
      </c>
      <c r="L732" s="3">
        <f>MIN(Table1[[#This Row],[ring based on H]],Table1[[#This Row],[Ring based on W]])</f>
        <v>2</v>
      </c>
      <c r="M732" s="3" cm="1">
        <f t="array" ref="M7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3" spans="2:13" x14ac:dyDescent="0.45">
      <c r="B733" s="1">
        <f t="shared" si="22"/>
        <v>13</v>
      </c>
      <c r="C733" s="1">
        <f t="shared" si="23"/>
        <v>20</v>
      </c>
      <c r="D733" s="3" cm="1">
        <f t="array" ref="D733">MIN(Table2[num_loops],_xlfn.FLOOR.MATH(Table1[[#This Row],[h]]/Table2[Band Width]))</f>
        <v>2</v>
      </c>
      <c r="E733" s="3" cm="1">
        <f t="array" ref="E733">MIN(Table2[num_loops],_xlfn.FLOOR.MATH((Table2[h_sections]-Table1[[#This Row],[h]])/Table2[Band Width]))</f>
        <v>4</v>
      </c>
      <c r="F733" s="3">
        <f>MIN(Table1[[#This Row],[ring based on ascending h]],Table1[[#This Row],[ring based on descending h]])</f>
        <v>2</v>
      </c>
      <c r="G733" s="3"/>
      <c r="H733" s="3" cm="1">
        <f t="array" ref="H733">MIN(Table2[num_loops],_xlfn.FLOOR.MATH(Table1[[#This Row],[w]]/Table2[Band Width]))</f>
        <v>4</v>
      </c>
      <c r="I733" s="3" cm="1">
        <f t="array" ref="I733">MIN(Table2[num_loops],_xlfn.FLOOR.MATH((Table2[w_sections]-Table1[[#This Row],[w]])/Table2[Band Width]))</f>
        <v>4</v>
      </c>
      <c r="J733" s="3">
        <f>MIN(Table1[[#This Row],[ring based on ascending w]],Table1[[#This Row],[ring based on descending w]])</f>
        <v>4</v>
      </c>
      <c r="L733" s="3">
        <f>MIN(Table1[[#This Row],[ring based on H]],Table1[[#This Row],[Ring based on W]])</f>
        <v>2</v>
      </c>
      <c r="M733" s="3" cm="1">
        <f t="array" ref="M7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4" spans="2:13" x14ac:dyDescent="0.45">
      <c r="B734" s="1">
        <f t="shared" si="22"/>
        <v>13</v>
      </c>
      <c r="C734" s="1">
        <f t="shared" si="23"/>
        <v>21</v>
      </c>
      <c r="D734" s="3" cm="1">
        <f t="array" ref="D734">MIN(Table2[num_loops],_xlfn.FLOOR.MATH(Table1[[#This Row],[h]]/Table2[Band Width]))</f>
        <v>2</v>
      </c>
      <c r="E734" s="3" cm="1">
        <f t="array" ref="E734">MIN(Table2[num_loops],_xlfn.FLOOR.MATH((Table2[h_sections]-Table1[[#This Row],[h]])/Table2[Band Width]))</f>
        <v>4</v>
      </c>
      <c r="F734" s="3">
        <f>MIN(Table1[[#This Row],[ring based on ascending h]],Table1[[#This Row],[ring based on descending h]])</f>
        <v>2</v>
      </c>
      <c r="G734" s="3"/>
      <c r="H734" s="3" cm="1">
        <f t="array" ref="H734">MIN(Table2[num_loops],_xlfn.FLOOR.MATH(Table1[[#This Row],[w]]/Table2[Band Width]))</f>
        <v>4</v>
      </c>
      <c r="I734" s="3" cm="1">
        <f t="array" ref="I734">MIN(Table2[num_loops],_xlfn.FLOOR.MATH((Table2[w_sections]-Table1[[#This Row],[w]])/Table2[Band Width]))</f>
        <v>4</v>
      </c>
      <c r="J734" s="3">
        <f>MIN(Table1[[#This Row],[ring based on ascending w]],Table1[[#This Row],[ring based on descending w]])</f>
        <v>4</v>
      </c>
      <c r="L734" s="3">
        <f>MIN(Table1[[#This Row],[ring based on H]],Table1[[#This Row],[Ring based on W]])</f>
        <v>2</v>
      </c>
      <c r="M734" s="3" cm="1">
        <f t="array" ref="M7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5" spans="2:13" x14ac:dyDescent="0.45">
      <c r="B735" s="1">
        <f t="shared" si="22"/>
        <v>13</v>
      </c>
      <c r="C735" s="1">
        <f t="shared" si="23"/>
        <v>22</v>
      </c>
      <c r="D735" s="3" cm="1">
        <f t="array" ref="D735">MIN(Table2[num_loops],_xlfn.FLOOR.MATH(Table1[[#This Row],[h]]/Table2[Band Width]))</f>
        <v>2</v>
      </c>
      <c r="E735" s="3" cm="1">
        <f t="array" ref="E735">MIN(Table2[num_loops],_xlfn.FLOOR.MATH((Table2[h_sections]-Table1[[#This Row],[h]])/Table2[Band Width]))</f>
        <v>4</v>
      </c>
      <c r="F735" s="3">
        <f>MIN(Table1[[#This Row],[ring based on ascending h]],Table1[[#This Row],[ring based on descending h]])</f>
        <v>2</v>
      </c>
      <c r="G735" s="3"/>
      <c r="H735" s="3" cm="1">
        <f t="array" ref="H735">MIN(Table2[num_loops],_xlfn.FLOOR.MATH(Table1[[#This Row],[w]]/Table2[Band Width]))</f>
        <v>4</v>
      </c>
      <c r="I735" s="3" cm="1">
        <f t="array" ref="I735">MIN(Table2[num_loops],_xlfn.FLOOR.MATH((Table2[w_sections]-Table1[[#This Row],[w]])/Table2[Band Width]))</f>
        <v>4</v>
      </c>
      <c r="J735" s="3">
        <f>MIN(Table1[[#This Row],[ring based on ascending w]],Table1[[#This Row],[ring based on descending w]])</f>
        <v>4</v>
      </c>
      <c r="L735" s="3">
        <f>MIN(Table1[[#This Row],[ring based on H]],Table1[[#This Row],[Ring based on W]])</f>
        <v>2</v>
      </c>
      <c r="M735" s="3" cm="1">
        <f t="array" ref="M7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6" spans="2:13" x14ac:dyDescent="0.45">
      <c r="B736" s="1">
        <f t="shared" si="22"/>
        <v>13</v>
      </c>
      <c r="C736" s="1">
        <f t="shared" si="23"/>
        <v>23</v>
      </c>
      <c r="D736" s="3" cm="1">
        <f t="array" ref="D736">MIN(Table2[num_loops],_xlfn.FLOOR.MATH(Table1[[#This Row],[h]]/Table2[Band Width]))</f>
        <v>2</v>
      </c>
      <c r="E736" s="3" cm="1">
        <f t="array" ref="E736">MIN(Table2[num_loops],_xlfn.FLOOR.MATH((Table2[h_sections]-Table1[[#This Row],[h]])/Table2[Band Width]))</f>
        <v>4</v>
      </c>
      <c r="F736" s="3">
        <f>MIN(Table1[[#This Row],[ring based on ascending h]],Table1[[#This Row],[ring based on descending h]])</f>
        <v>2</v>
      </c>
      <c r="G736" s="3"/>
      <c r="H736" s="3" cm="1">
        <f t="array" ref="H736">MIN(Table2[num_loops],_xlfn.FLOOR.MATH(Table1[[#This Row],[w]]/Table2[Band Width]))</f>
        <v>4</v>
      </c>
      <c r="I736" s="3" cm="1">
        <f t="array" ref="I736">MIN(Table2[num_loops],_xlfn.FLOOR.MATH((Table2[w_sections]-Table1[[#This Row],[w]])/Table2[Band Width]))</f>
        <v>4</v>
      </c>
      <c r="J736" s="3">
        <f>MIN(Table1[[#This Row],[ring based on ascending w]],Table1[[#This Row],[ring based on descending w]])</f>
        <v>4</v>
      </c>
      <c r="L736" s="3">
        <f>MIN(Table1[[#This Row],[ring based on H]],Table1[[#This Row],[Ring based on W]])</f>
        <v>2</v>
      </c>
      <c r="M736" s="3" cm="1">
        <f t="array" ref="M7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7" spans="2:13" x14ac:dyDescent="0.45">
      <c r="B737" s="1">
        <f t="shared" si="22"/>
        <v>13</v>
      </c>
      <c r="C737" s="1">
        <f t="shared" si="23"/>
        <v>24</v>
      </c>
      <c r="D737" s="3" cm="1">
        <f t="array" ref="D737">MIN(Table2[num_loops],_xlfn.FLOOR.MATH(Table1[[#This Row],[h]]/Table2[Band Width]))</f>
        <v>2</v>
      </c>
      <c r="E737" s="3" cm="1">
        <f t="array" ref="E737">MIN(Table2[num_loops],_xlfn.FLOOR.MATH((Table2[h_sections]-Table1[[#This Row],[h]])/Table2[Band Width]))</f>
        <v>4</v>
      </c>
      <c r="F737" s="3">
        <f>MIN(Table1[[#This Row],[ring based on ascending h]],Table1[[#This Row],[ring based on descending h]])</f>
        <v>2</v>
      </c>
      <c r="G737" s="3"/>
      <c r="H737" s="3" cm="1">
        <f t="array" ref="H737">MIN(Table2[num_loops],_xlfn.FLOOR.MATH(Table1[[#This Row],[w]]/Table2[Band Width]))</f>
        <v>4</v>
      </c>
      <c r="I737" s="3" cm="1">
        <f t="array" ref="I737">MIN(Table2[num_loops],_xlfn.FLOOR.MATH((Table2[w_sections]-Table1[[#This Row],[w]])/Table2[Band Width]))</f>
        <v>4</v>
      </c>
      <c r="J737" s="3">
        <f>MIN(Table1[[#This Row],[ring based on ascending w]],Table1[[#This Row],[ring based on descending w]])</f>
        <v>4</v>
      </c>
      <c r="L737" s="3">
        <f>MIN(Table1[[#This Row],[ring based on H]],Table1[[#This Row],[Ring based on W]])</f>
        <v>2</v>
      </c>
      <c r="M737" s="3" cm="1">
        <f t="array" ref="M7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8" spans="2:13" x14ac:dyDescent="0.45">
      <c r="B738" s="1">
        <f t="shared" si="22"/>
        <v>13</v>
      </c>
      <c r="C738" s="1">
        <f t="shared" si="23"/>
        <v>25</v>
      </c>
      <c r="D738" s="3" cm="1">
        <f t="array" ref="D738">MIN(Table2[num_loops],_xlfn.FLOOR.MATH(Table1[[#This Row],[h]]/Table2[Band Width]))</f>
        <v>2</v>
      </c>
      <c r="E738" s="3" cm="1">
        <f t="array" ref="E738">MIN(Table2[num_loops],_xlfn.FLOOR.MATH((Table2[h_sections]-Table1[[#This Row],[h]])/Table2[Band Width]))</f>
        <v>4</v>
      </c>
      <c r="F738" s="3">
        <f>MIN(Table1[[#This Row],[ring based on ascending h]],Table1[[#This Row],[ring based on descending h]])</f>
        <v>2</v>
      </c>
      <c r="G738" s="3"/>
      <c r="H738" s="3" cm="1">
        <f t="array" ref="H738">MIN(Table2[num_loops],_xlfn.FLOOR.MATH(Table1[[#This Row],[w]]/Table2[Band Width]))</f>
        <v>4</v>
      </c>
      <c r="I738" s="3" cm="1">
        <f t="array" ref="I738">MIN(Table2[num_loops],_xlfn.FLOOR.MATH((Table2[w_sections]-Table1[[#This Row],[w]])/Table2[Band Width]))</f>
        <v>4</v>
      </c>
      <c r="J738" s="3">
        <f>MIN(Table1[[#This Row],[ring based on ascending w]],Table1[[#This Row],[ring based on descending w]])</f>
        <v>4</v>
      </c>
      <c r="L738" s="3">
        <f>MIN(Table1[[#This Row],[ring based on H]],Table1[[#This Row],[Ring based on W]])</f>
        <v>2</v>
      </c>
      <c r="M738" s="3" cm="1">
        <f t="array" ref="M7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39" spans="2:13" x14ac:dyDescent="0.45">
      <c r="B739" s="1">
        <f t="shared" si="22"/>
        <v>13</v>
      </c>
      <c r="C739" s="1">
        <f t="shared" si="23"/>
        <v>26</v>
      </c>
      <c r="D739" s="3" cm="1">
        <f t="array" ref="D739">MIN(Table2[num_loops],_xlfn.FLOOR.MATH(Table1[[#This Row],[h]]/Table2[Band Width]))</f>
        <v>2</v>
      </c>
      <c r="E739" s="3" cm="1">
        <f t="array" ref="E739">MIN(Table2[num_loops],_xlfn.FLOOR.MATH((Table2[h_sections]-Table1[[#This Row],[h]])/Table2[Band Width]))</f>
        <v>4</v>
      </c>
      <c r="F739" s="3">
        <f>MIN(Table1[[#This Row],[ring based on ascending h]],Table1[[#This Row],[ring based on descending h]])</f>
        <v>2</v>
      </c>
      <c r="G739" s="3"/>
      <c r="H739" s="3" cm="1">
        <f t="array" ref="H739">MIN(Table2[num_loops],_xlfn.FLOOR.MATH(Table1[[#This Row],[w]]/Table2[Band Width]))</f>
        <v>4</v>
      </c>
      <c r="I739" s="3" cm="1">
        <f t="array" ref="I739">MIN(Table2[num_loops],_xlfn.FLOOR.MATH((Table2[w_sections]-Table1[[#This Row],[w]])/Table2[Band Width]))</f>
        <v>4</v>
      </c>
      <c r="J739" s="3">
        <f>MIN(Table1[[#This Row],[ring based on ascending w]],Table1[[#This Row],[ring based on descending w]])</f>
        <v>4</v>
      </c>
      <c r="L739" s="3">
        <f>MIN(Table1[[#This Row],[ring based on H]],Table1[[#This Row],[Ring based on W]])</f>
        <v>2</v>
      </c>
      <c r="M739" s="3" cm="1">
        <f t="array" ref="M7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0" spans="2:13" x14ac:dyDescent="0.45">
      <c r="B740" s="1">
        <f t="shared" si="22"/>
        <v>13</v>
      </c>
      <c r="C740" s="1">
        <f t="shared" si="23"/>
        <v>27</v>
      </c>
      <c r="D740" s="3" cm="1">
        <f t="array" ref="D740">MIN(Table2[num_loops],_xlfn.FLOOR.MATH(Table1[[#This Row],[h]]/Table2[Band Width]))</f>
        <v>2</v>
      </c>
      <c r="E740" s="3" cm="1">
        <f t="array" ref="E740">MIN(Table2[num_loops],_xlfn.FLOOR.MATH((Table2[h_sections]-Table1[[#This Row],[h]])/Table2[Band Width]))</f>
        <v>4</v>
      </c>
      <c r="F740" s="3">
        <f>MIN(Table1[[#This Row],[ring based on ascending h]],Table1[[#This Row],[ring based on descending h]])</f>
        <v>2</v>
      </c>
      <c r="G740" s="3"/>
      <c r="H740" s="3" cm="1">
        <f t="array" ref="H740">MIN(Table2[num_loops],_xlfn.FLOOR.MATH(Table1[[#This Row],[w]]/Table2[Band Width]))</f>
        <v>4</v>
      </c>
      <c r="I740" s="3" cm="1">
        <f t="array" ref="I740">MIN(Table2[num_loops],_xlfn.FLOOR.MATH((Table2[w_sections]-Table1[[#This Row],[w]])/Table2[Band Width]))</f>
        <v>4</v>
      </c>
      <c r="J740" s="3">
        <f>MIN(Table1[[#This Row],[ring based on ascending w]],Table1[[#This Row],[ring based on descending w]])</f>
        <v>4</v>
      </c>
      <c r="L740" s="3">
        <f>MIN(Table1[[#This Row],[ring based on H]],Table1[[#This Row],[Ring based on W]])</f>
        <v>2</v>
      </c>
      <c r="M740" s="3" cm="1">
        <f t="array" ref="M7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1" spans="2:13" x14ac:dyDescent="0.45">
      <c r="B741" s="1">
        <f t="shared" si="22"/>
        <v>13</v>
      </c>
      <c r="C741" s="1">
        <f t="shared" si="23"/>
        <v>28</v>
      </c>
      <c r="D741" s="3" cm="1">
        <f t="array" ref="D741">MIN(Table2[num_loops],_xlfn.FLOOR.MATH(Table1[[#This Row],[h]]/Table2[Band Width]))</f>
        <v>2</v>
      </c>
      <c r="E741" s="3" cm="1">
        <f t="array" ref="E741">MIN(Table2[num_loops],_xlfn.FLOOR.MATH((Table2[h_sections]-Table1[[#This Row],[h]])/Table2[Band Width]))</f>
        <v>4</v>
      </c>
      <c r="F741" s="3">
        <f>MIN(Table1[[#This Row],[ring based on ascending h]],Table1[[#This Row],[ring based on descending h]])</f>
        <v>2</v>
      </c>
      <c r="G741" s="3"/>
      <c r="H741" s="3" cm="1">
        <f t="array" ref="H741">MIN(Table2[num_loops],_xlfn.FLOOR.MATH(Table1[[#This Row],[w]]/Table2[Band Width]))</f>
        <v>4</v>
      </c>
      <c r="I741" s="3" cm="1">
        <f t="array" ref="I741">MIN(Table2[num_loops],_xlfn.FLOOR.MATH((Table2[w_sections]-Table1[[#This Row],[w]])/Table2[Band Width]))</f>
        <v>4</v>
      </c>
      <c r="J741" s="3">
        <f>MIN(Table1[[#This Row],[ring based on ascending w]],Table1[[#This Row],[ring based on descending w]])</f>
        <v>4</v>
      </c>
      <c r="L741" s="3">
        <f>MIN(Table1[[#This Row],[ring based on H]],Table1[[#This Row],[Ring based on W]])</f>
        <v>2</v>
      </c>
      <c r="M741" s="3" cm="1">
        <f t="array" ref="M7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2" spans="2:13" x14ac:dyDescent="0.45">
      <c r="B742" s="1">
        <f t="shared" si="22"/>
        <v>13</v>
      </c>
      <c r="C742" s="1">
        <f t="shared" si="23"/>
        <v>29</v>
      </c>
      <c r="D742" s="3" cm="1">
        <f t="array" ref="D742">MIN(Table2[num_loops],_xlfn.FLOOR.MATH(Table1[[#This Row],[h]]/Table2[Band Width]))</f>
        <v>2</v>
      </c>
      <c r="E742" s="3" cm="1">
        <f t="array" ref="E742">MIN(Table2[num_loops],_xlfn.FLOOR.MATH((Table2[h_sections]-Table1[[#This Row],[h]])/Table2[Band Width]))</f>
        <v>4</v>
      </c>
      <c r="F742" s="3">
        <f>MIN(Table1[[#This Row],[ring based on ascending h]],Table1[[#This Row],[ring based on descending h]])</f>
        <v>2</v>
      </c>
      <c r="G742" s="3"/>
      <c r="H742" s="3" cm="1">
        <f t="array" ref="H742">MIN(Table2[num_loops],_xlfn.FLOOR.MATH(Table1[[#This Row],[w]]/Table2[Band Width]))</f>
        <v>4</v>
      </c>
      <c r="I742" s="3" cm="1">
        <f t="array" ref="I742">MIN(Table2[num_loops],_xlfn.FLOOR.MATH((Table2[w_sections]-Table1[[#This Row],[w]])/Table2[Band Width]))</f>
        <v>4</v>
      </c>
      <c r="J742" s="3">
        <f>MIN(Table1[[#This Row],[ring based on ascending w]],Table1[[#This Row],[ring based on descending w]])</f>
        <v>4</v>
      </c>
      <c r="L742" s="3">
        <f>MIN(Table1[[#This Row],[ring based on H]],Table1[[#This Row],[Ring based on W]])</f>
        <v>2</v>
      </c>
      <c r="M742" s="3" cm="1">
        <f t="array" ref="M7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3" spans="2:13" x14ac:dyDescent="0.45">
      <c r="B743" s="1">
        <f t="shared" si="22"/>
        <v>13</v>
      </c>
      <c r="C743" s="1">
        <f t="shared" si="23"/>
        <v>30</v>
      </c>
      <c r="D743" s="3" cm="1">
        <f t="array" ref="D743">MIN(Table2[num_loops],_xlfn.FLOOR.MATH(Table1[[#This Row],[h]]/Table2[Band Width]))</f>
        <v>2</v>
      </c>
      <c r="E743" s="3" cm="1">
        <f t="array" ref="E743">MIN(Table2[num_loops],_xlfn.FLOOR.MATH((Table2[h_sections]-Table1[[#This Row],[h]])/Table2[Band Width]))</f>
        <v>4</v>
      </c>
      <c r="F743" s="3">
        <f>MIN(Table1[[#This Row],[ring based on ascending h]],Table1[[#This Row],[ring based on descending h]])</f>
        <v>2</v>
      </c>
      <c r="G743" s="3"/>
      <c r="H743" s="3" cm="1">
        <f t="array" ref="H743">MIN(Table2[num_loops],_xlfn.FLOOR.MATH(Table1[[#This Row],[w]]/Table2[Band Width]))</f>
        <v>4</v>
      </c>
      <c r="I743" s="3" cm="1">
        <f t="array" ref="I743">MIN(Table2[num_loops],_xlfn.FLOOR.MATH((Table2[w_sections]-Table1[[#This Row],[w]])/Table2[Band Width]))</f>
        <v>3</v>
      </c>
      <c r="J743" s="3">
        <f>MIN(Table1[[#This Row],[ring based on ascending w]],Table1[[#This Row],[ring based on descending w]])</f>
        <v>3</v>
      </c>
      <c r="L743" s="3">
        <f>MIN(Table1[[#This Row],[ring based on H]],Table1[[#This Row],[Ring based on W]])</f>
        <v>2</v>
      </c>
      <c r="M743" s="3" cm="1">
        <f t="array" ref="M7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4" spans="2:13" x14ac:dyDescent="0.45">
      <c r="B744" s="1">
        <f t="shared" si="22"/>
        <v>13</v>
      </c>
      <c r="C744" s="1">
        <f t="shared" si="23"/>
        <v>31</v>
      </c>
      <c r="D744" s="3" cm="1">
        <f t="array" ref="D744">MIN(Table2[num_loops],_xlfn.FLOOR.MATH(Table1[[#This Row],[h]]/Table2[Band Width]))</f>
        <v>2</v>
      </c>
      <c r="E744" s="3" cm="1">
        <f t="array" ref="E744">MIN(Table2[num_loops],_xlfn.FLOOR.MATH((Table2[h_sections]-Table1[[#This Row],[h]])/Table2[Band Width]))</f>
        <v>4</v>
      </c>
      <c r="F744" s="3">
        <f>MIN(Table1[[#This Row],[ring based on ascending h]],Table1[[#This Row],[ring based on descending h]])</f>
        <v>2</v>
      </c>
      <c r="G744" s="3"/>
      <c r="H744" s="3" cm="1">
        <f t="array" ref="H744">MIN(Table2[num_loops],_xlfn.FLOOR.MATH(Table1[[#This Row],[w]]/Table2[Band Width]))</f>
        <v>4</v>
      </c>
      <c r="I744" s="3" cm="1">
        <f t="array" ref="I744">MIN(Table2[num_loops],_xlfn.FLOOR.MATH((Table2[w_sections]-Table1[[#This Row],[w]])/Table2[Band Width]))</f>
        <v>3</v>
      </c>
      <c r="J744" s="3">
        <f>MIN(Table1[[#This Row],[ring based on ascending w]],Table1[[#This Row],[ring based on descending w]])</f>
        <v>3</v>
      </c>
      <c r="L744" s="3">
        <f>MIN(Table1[[#This Row],[ring based on H]],Table1[[#This Row],[Ring based on W]])</f>
        <v>2</v>
      </c>
      <c r="M744" s="3" cm="1">
        <f t="array" ref="M7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5" spans="2:13" x14ac:dyDescent="0.45">
      <c r="B745" s="1">
        <f t="shared" si="22"/>
        <v>13</v>
      </c>
      <c r="C745" s="1">
        <f t="shared" si="23"/>
        <v>32</v>
      </c>
      <c r="D745" s="3" cm="1">
        <f t="array" ref="D745">MIN(Table2[num_loops],_xlfn.FLOOR.MATH(Table1[[#This Row],[h]]/Table2[Band Width]))</f>
        <v>2</v>
      </c>
      <c r="E745" s="3" cm="1">
        <f t="array" ref="E745">MIN(Table2[num_loops],_xlfn.FLOOR.MATH((Table2[h_sections]-Table1[[#This Row],[h]])/Table2[Band Width]))</f>
        <v>4</v>
      </c>
      <c r="F745" s="3">
        <f>MIN(Table1[[#This Row],[ring based on ascending h]],Table1[[#This Row],[ring based on descending h]])</f>
        <v>2</v>
      </c>
      <c r="G745" s="3"/>
      <c r="H745" s="3" cm="1">
        <f t="array" ref="H745">MIN(Table2[num_loops],_xlfn.FLOOR.MATH(Table1[[#This Row],[w]]/Table2[Band Width]))</f>
        <v>4</v>
      </c>
      <c r="I745" s="3" cm="1">
        <f t="array" ref="I745">MIN(Table2[num_loops],_xlfn.FLOOR.MATH((Table2[w_sections]-Table1[[#This Row],[w]])/Table2[Band Width]))</f>
        <v>3</v>
      </c>
      <c r="J745" s="3">
        <f>MIN(Table1[[#This Row],[ring based on ascending w]],Table1[[#This Row],[ring based on descending w]])</f>
        <v>3</v>
      </c>
      <c r="L745" s="3">
        <f>MIN(Table1[[#This Row],[ring based on H]],Table1[[#This Row],[Ring based on W]])</f>
        <v>2</v>
      </c>
      <c r="M745" s="3" cm="1">
        <f t="array" ref="M7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6" spans="2:13" x14ac:dyDescent="0.45">
      <c r="B746" s="1">
        <f t="shared" si="22"/>
        <v>13</v>
      </c>
      <c r="C746" s="1">
        <f t="shared" si="23"/>
        <v>33</v>
      </c>
      <c r="D746" s="3" cm="1">
        <f t="array" ref="D746">MIN(Table2[num_loops],_xlfn.FLOOR.MATH(Table1[[#This Row],[h]]/Table2[Band Width]))</f>
        <v>2</v>
      </c>
      <c r="E746" s="3" cm="1">
        <f t="array" ref="E746">MIN(Table2[num_loops],_xlfn.FLOOR.MATH((Table2[h_sections]-Table1[[#This Row],[h]])/Table2[Band Width]))</f>
        <v>4</v>
      </c>
      <c r="F746" s="3">
        <f>MIN(Table1[[#This Row],[ring based on ascending h]],Table1[[#This Row],[ring based on descending h]])</f>
        <v>2</v>
      </c>
      <c r="G746" s="3"/>
      <c r="H746" s="3" cm="1">
        <f t="array" ref="H746">MIN(Table2[num_loops],_xlfn.FLOOR.MATH(Table1[[#This Row],[w]]/Table2[Band Width]))</f>
        <v>4</v>
      </c>
      <c r="I746" s="3" cm="1">
        <f t="array" ref="I746">MIN(Table2[num_loops],_xlfn.FLOOR.MATH((Table2[w_sections]-Table1[[#This Row],[w]])/Table2[Band Width]))</f>
        <v>3</v>
      </c>
      <c r="J746" s="3">
        <f>MIN(Table1[[#This Row],[ring based on ascending w]],Table1[[#This Row],[ring based on descending w]])</f>
        <v>3</v>
      </c>
      <c r="L746" s="3">
        <f>MIN(Table1[[#This Row],[ring based on H]],Table1[[#This Row],[Ring based on W]])</f>
        <v>2</v>
      </c>
      <c r="M746" s="3" cm="1">
        <f t="array" ref="M7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7" spans="2:13" x14ac:dyDescent="0.45">
      <c r="B747" s="1">
        <f t="shared" si="22"/>
        <v>13</v>
      </c>
      <c r="C747" s="1">
        <f t="shared" si="23"/>
        <v>34</v>
      </c>
      <c r="D747" s="3" cm="1">
        <f t="array" ref="D747">MIN(Table2[num_loops],_xlfn.FLOOR.MATH(Table1[[#This Row],[h]]/Table2[Band Width]))</f>
        <v>2</v>
      </c>
      <c r="E747" s="3" cm="1">
        <f t="array" ref="E747">MIN(Table2[num_loops],_xlfn.FLOOR.MATH((Table2[h_sections]-Table1[[#This Row],[h]])/Table2[Band Width]))</f>
        <v>4</v>
      </c>
      <c r="F747" s="3">
        <f>MIN(Table1[[#This Row],[ring based on ascending h]],Table1[[#This Row],[ring based on descending h]])</f>
        <v>2</v>
      </c>
      <c r="G747" s="3"/>
      <c r="H747" s="3" cm="1">
        <f t="array" ref="H747">MIN(Table2[num_loops],_xlfn.FLOOR.MATH(Table1[[#This Row],[w]]/Table2[Band Width]))</f>
        <v>4</v>
      </c>
      <c r="I747" s="3" cm="1">
        <f t="array" ref="I747">MIN(Table2[num_loops],_xlfn.FLOOR.MATH((Table2[w_sections]-Table1[[#This Row],[w]])/Table2[Band Width]))</f>
        <v>3</v>
      </c>
      <c r="J747" s="3">
        <f>MIN(Table1[[#This Row],[ring based on ascending w]],Table1[[#This Row],[ring based on descending w]])</f>
        <v>3</v>
      </c>
      <c r="L747" s="3">
        <f>MIN(Table1[[#This Row],[ring based on H]],Table1[[#This Row],[Ring based on W]])</f>
        <v>2</v>
      </c>
      <c r="M747" s="3" cm="1">
        <f t="array" ref="M7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8" spans="2:13" x14ac:dyDescent="0.45">
      <c r="B748" s="1">
        <f t="shared" si="22"/>
        <v>13</v>
      </c>
      <c r="C748" s="1">
        <f t="shared" si="23"/>
        <v>35</v>
      </c>
      <c r="D748" s="3" cm="1">
        <f t="array" ref="D748">MIN(Table2[num_loops],_xlfn.FLOOR.MATH(Table1[[#This Row],[h]]/Table2[Band Width]))</f>
        <v>2</v>
      </c>
      <c r="E748" s="3" cm="1">
        <f t="array" ref="E748">MIN(Table2[num_loops],_xlfn.FLOOR.MATH((Table2[h_sections]-Table1[[#This Row],[h]])/Table2[Band Width]))</f>
        <v>4</v>
      </c>
      <c r="F748" s="3">
        <f>MIN(Table1[[#This Row],[ring based on ascending h]],Table1[[#This Row],[ring based on descending h]])</f>
        <v>2</v>
      </c>
      <c r="G748" s="3"/>
      <c r="H748" s="3" cm="1">
        <f t="array" ref="H748">MIN(Table2[num_loops],_xlfn.FLOOR.MATH(Table1[[#This Row],[w]]/Table2[Band Width]))</f>
        <v>4</v>
      </c>
      <c r="I748" s="3" cm="1">
        <f t="array" ref="I748">MIN(Table2[num_loops],_xlfn.FLOOR.MATH((Table2[w_sections]-Table1[[#This Row],[w]])/Table2[Band Width]))</f>
        <v>2</v>
      </c>
      <c r="J748" s="3">
        <f>MIN(Table1[[#This Row],[ring based on ascending w]],Table1[[#This Row],[ring based on descending w]])</f>
        <v>2</v>
      </c>
      <c r="L748" s="3">
        <f>MIN(Table1[[#This Row],[ring based on H]],Table1[[#This Row],[Ring based on W]])</f>
        <v>2</v>
      </c>
      <c r="M748" s="3" cm="1">
        <f t="array" ref="M7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49" spans="2:13" x14ac:dyDescent="0.45">
      <c r="B749" s="1">
        <f t="shared" si="22"/>
        <v>13</v>
      </c>
      <c r="C749" s="1">
        <f t="shared" si="23"/>
        <v>36</v>
      </c>
      <c r="D749" s="3" cm="1">
        <f t="array" ref="D749">MIN(Table2[num_loops],_xlfn.FLOOR.MATH(Table1[[#This Row],[h]]/Table2[Band Width]))</f>
        <v>2</v>
      </c>
      <c r="E749" s="3" cm="1">
        <f t="array" ref="E749">MIN(Table2[num_loops],_xlfn.FLOOR.MATH((Table2[h_sections]-Table1[[#This Row],[h]])/Table2[Band Width]))</f>
        <v>4</v>
      </c>
      <c r="F749" s="3">
        <f>MIN(Table1[[#This Row],[ring based on ascending h]],Table1[[#This Row],[ring based on descending h]])</f>
        <v>2</v>
      </c>
      <c r="G749" s="3"/>
      <c r="H749" s="3" cm="1">
        <f t="array" ref="H749">MIN(Table2[num_loops],_xlfn.FLOOR.MATH(Table1[[#This Row],[w]]/Table2[Band Width]))</f>
        <v>4</v>
      </c>
      <c r="I749" s="3" cm="1">
        <f t="array" ref="I749">MIN(Table2[num_loops],_xlfn.FLOOR.MATH((Table2[w_sections]-Table1[[#This Row],[w]])/Table2[Band Width]))</f>
        <v>2</v>
      </c>
      <c r="J749" s="3">
        <f>MIN(Table1[[#This Row],[ring based on ascending w]],Table1[[#This Row],[ring based on descending w]])</f>
        <v>2</v>
      </c>
      <c r="L749" s="3">
        <f>MIN(Table1[[#This Row],[ring based on H]],Table1[[#This Row],[Ring based on W]])</f>
        <v>2</v>
      </c>
      <c r="M749" s="3" cm="1">
        <f t="array" ref="M7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50" spans="2:13" x14ac:dyDescent="0.45">
      <c r="B750" s="1">
        <f t="shared" si="22"/>
        <v>13</v>
      </c>
      <c r="C750" s="1">
        <f t="shared" si="23"/>
        <v>37</v>
      </c>
      <c r="D750" s="3" cm="1">
        <f t="array" ref="D750">MIN(Table2[num_loops],_xlfn.FLOOR.MATH(Table1[[#This Row],[h]]/Table2[Band Width]))</f>
        <v>2</v>
      </c>
      <c r="E750" s="3" cm="1">
        <f t="array" ref="E750">MIN(Table2[num_loops],_xlfn.FLOOR.MATH((Table2[h_sections]-Table1[[#This Row],[h]])/Table2[Band Width]))</f>
        <v>4</v>
      </c>
      <c r="F750" s="3">
        <f>MIN(Table1[[#This Row],[ring based on ascending h]],Table1[[#This Row],[ring based on descending h]])</f>
        <v>2</v>
      </c>
      <c r="G750" s="3"/>
      <c r="H750" s="3" cm="1">
        <f t="array" ref="H750">MIN(Table2[num_loops],_xlfn.FLOOR.MATH(Table1[[#This Row],[w]]/Table2[Band Width]))</f>
        <v>4</v>
      </c>
      <c r="I750" s="3" cm="1">
        <f t="array" ref="I750">MIN(Table2[num_loops],_xlfn.FLOOR.MATH((Table2[w_sections]-Table1[[#This Row],[w]])/Table2[Band Width]))</f>
        <v>2</v>
      </c>
      <c r="J750" s="3">
        <f>MIN(Table1[[#This Row],[ring based on ascending w]],Table1[[#This Row],[ring based on descending w]])</f>
        <v>2</v>
      </c>
      <c r="L750" s="3">
        <f>MIN(Table1[[#This Row],[ring based on H]],Table1[[#This Row],[Ring based on W]])</f>
        <v>2</v>
      </c>
      <c r="M750" s="3" cm="1">
        <f t="array" ref="M7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51" spans="2:13" x14ac:dyDescent="0.45">
      <c r="B751" s="1">
        <f t="shared" si="22"/>
        <v>13</v>
      </c>
      <c r="C751" s="1">
        <f t="shared" si="23"/>
        <v>38</v>
      </c>
      <c r="D751" s="3" cm="1">
        <f t="array" ref="D751">MIN(Table2[num_loops],_xlfn.FLOOR.MATH(Table1[[#This Row],[h]]/Table2[Band Width]))</f>
        <v>2</v>
      </c>
      <c r="E751" s="3" cm="1">
        <f t="array" ref="E751">MIN(Table2[num_loops],_xlfn.FLOOR.MATH((Table2[h_sections]-Table1[[#This Row],[h]])/Table2[Band Width]))</f>
        <v>4</v>
      </c>
      <c r="F751" s="3">
        <f>MIN(Table1[[#This Row],[ring based on ascending h]],Table1[[#This Row],[ring based on descending h]])</f>
        <v>2</v>
      </c>
      <c r="G751" s="3"/>
      <c r="H751" s="3" cm="1">
        <f t="array" ref="H751">MIN(Table2[num_loops],_xlfn.FLOOR.MATH(Table1[[#This Row],[w]]/Table2[Band Width]))</f>
        <v>4</v>
      </c>
      <c r="I751" s="3" cm="1">
        <f t="array" ref="I751">MIN(Table2[num_loops],_xlfn.FLOOR.MATH((Table2[w_sections]-Table1[[#This Row],[w]])/Table2[Band Width]))</f>
        <v>2</v>
      </c>
      <c r="J751" s="3">
        <f>MIN(Table1[[#This Row],[ring based on ascending w]],Table1[[#This Row],[ring based on descending w]])</f>
        <v>2</v>
      </c>
      <c r="L751" s="3">
        <f>MIN(Table1[[#This Row],[ring based on H]],Table1[[#This Row],[Ring based on W]])</f>
        <v>2</v>
      </c>
      <c r="M751" s="3" cm="1">
        <f t="array" ref="M7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52" spans="2:13" x14ac:dyDescent="0.45">
      <c r="B752" s="1">
        <f t="shared" si="22"/>
        <v>13</v>
      </c>
      <c r="C752" s="1">
        <f t="shared" si="23"/>
        <v>39</v>
      </c>
      <c r="D752" s="3" cm="1">
        <f t="array" ref="D752">MIN(Table2[num_loops],_xlfn.FLOOR.MATH(Table1[[#This Row],[h]]/Table2[Band Width]))</f>
        <v>2</v>
      </c>
      <c r="E752" s="3" cm="1">
        <f t="array" ref="E752">MIN(Table2[num_loops],_xlfn.FLOOR.MATH((Table2[h_sections]-Table1[[#This Row],[h]])/Table2[Band Width]))</f>
        <v>4</v>
      </c>
      <c r="F752" s="3">
        <f>MIN(Table1[[#This Row],[ring based on ascending h]],Table1[[#This Row],[ring based on descending h]])</f>
        <v>2</v>
      </c>
      <c r="G752" s="3"/>
      <c r="H752" s="3" cm="1">
        <f t="array" ref="H752">MIN(Table2[num_loops],_xlfn.FLOOR.MATH(Table1[[#This Row],[w]]/Table2[Band Width]))</f>
        <v>4</v>
      </c>
      <c r="I752" s="3" cm="1">
        <f t="array" ref="I752">MIN(Table2[num_loops],_xlfn.FLOOR.MATH((Table2[w_sections]-Table1[[#This Row],[w]])/Table2[Band Width]))</f>
        <v>2</v>
      </c>
      <c r="J752" s="3">
        <f>MIN(Table1[[#This Row],[ring based on ascending w]],Table1[[#This Row],[ring based on descending w]])</f>
        <v>2</v>
      </c>
      <c r="L752" s="3">
        <f>MIN(Table1[[#This Row],[ring based on H]],Table1[[#This Row],[Ring based on W]])</f>
        <v>2</v>
      </c>
      <c r="M752" s="3" cm="1">
        <f t="array" ref="M7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53" spans="2:13" x14ac:dyDescent="0.45">
      <c r="B753" s="1">
        <f t="shared" si="22"/>
        <v>13</v>
      </c>
      <c r="C753" s="1">
        <f t="shared" si="23"/>
        <v>40</v>
      </c>
      <c r="D753" s="3" cm="1">
        <f t="array" ref="D753">MIN(Table2[num_loops],_xlfn.FLOOR.MATH(Table1[[#This Row],[h]]/Table2[Band Width]))</f>
        <v>2</v>
      </c>
      <c r="E753" s="3" cm="1">
        <f t="array" ref="E753">MIN(Table2[num_loops],_xlfn.FLOOR.MATH((Table2[h_sections]-Table1[[#This Row],[h]])/Table2[Band Width]))</f>
        <v>4</v>
      </c>
      <c r="F753" s="3">
        <f>MIN(Table1[[#This Row],[ring based on ascending h]],Table1[[#This Row],[ring based on descending h]])</f>
        <v>2</v>
      </c>
      <c r="G753" s="3"/>
      <c r="H753" s="3" cm="1">
        <f t="array" ref="H753">MIN(Table2[num_loops],_xlfn.FLOOR.MATH(Table1[[#This Row],[w]]/Table2[Band Width]))</f>
        <v>4</v>
      </c>
      <c r="I753" s="3" cm="1">
        <f t="array" ref="I753">MIN(Table2[num_loops],_xlfn.FLOOR.MATH((Table2[w_sections]-Table1[[#This Row],[w]])/Table2[Band Width]))</f>
        <v>1</v>
      </c>
      <c r="J753" s="3">
        <f>MIN(Table1[[#This Row],[ring based on ascending w]],Table1[[#This Row],[ring based on descending w]])</f>
        <v>1</v>
      </c>
      <c r="L753" s="3">
        <f>MIN(Table1[[#This Row],[ring based on H]],Table1[[#This Row],[Ring based on W]])</f>
        <v>1</v>
      </c>
      <c r="M753" s="3" cm="1">
        <f t="array" ref="M7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54" spans="2:13" x14ac:dyDescent="0.45">
      <c r="B754" s="1">
        <f t="shared" ref="B754:B817" si="24">B704+1</f>
        <v>13</v>
      </c>
      <c r="C754" s="1">
        <f t="shared" ref="C754:C817" si="25">C704</f>
        <v>41</v>
      </c>
      <c r="D754" s="3" cm="1">
        <f t="array" ref="D754">MIN(Table2[num_loops],_xlfn.FLOOR.MATH(Table1[[#This Row],[h]]/Table2[Band Width]))</f>
        <v>2</v>
      </c>
      <c r="E754" s="3" cm="1">
        <f t="array" ref="E754">MIN(Table2[num_loops],_xlfn.FLOOR.MATH((Table2[h_sections]-Table1[[#This Row],[h]])/Table2[Band Width]))</f>
        <v>4</v>
      </c>
      <c r="F754" s="3">
        <f>MIN(Table1[[#This Row],[ring based on ascending h]],Table1[[#This Row],[ring based on descending h]])</f>
        <v>2</v>
      </c>
      <c r="G754" s="3"/>
      <c r="H754" s="3" cm="1">
        <f t="array" ref="H754">MIN(Table2[num_loops],_xlfn.FLOOR.MATH(Table1[[#This Row],[w]]/Table2[Band Width]))</f>
        <v>4</v>
      </c>
      <c r="I754" s="3" cm="1">
        <f t="array" ref="I754">MIN(Table2[num_loops],_xlfn.FLOOR.MATH((Table2[w_sections]-Table1[[#This Row],[w]])/Table2[Band Width]))</f>
        <v>1</v>
      </c>
      <c r="J754" s="3">
        <f>MIN(Table1[[#This Row],[ring based on ascending w]],Table1[[#This Row],[ring based on descending w]])</f>
        <v>1</v>
      </c>
      <c r="L754" s="3">
        <f>MIN(Table1[[#This Row],[ring based on H]],Table1[[#This Row],[Ring based on W]])</f>
        <v>1</v>
      </c>
      <c r="M754" s="3" cm="1">
        <f t="array" ref="M7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55" spans="2:13" x14ac:dyDescent="0.45">
      <c r="B755" s="1">
        <f t="shared" si="24"/>
        <v>13</v>
      </c>
      <c r="C755" s="1">
        <f t="shared" si="25"/>
        <v>42</v>
      </c>
      <c r="D755" s="3" cm="1">
        <f t="array" ref="D755">MIN(Table2[num_loops],_xlfn.FLOOR.MATH(Table1[[#This Row],[h]]/Table2[Band Width]))</f>
        <v>2</v>
      </c>
      <c r="E755" s="3" cm="1">
        <f t="array" ref="E755">MIN(Table2[num_loops],_xlfn.FLOOR.MATH((Table2[h_sections]-Table1[[#This Row],[h]])/Table2[Band Width]))</f>
        <v>4</v>
      </c>
      <c r="F755" s="3">
        <f>MIN(Table1[[#This Row],[ring based on ascending h]],Table1[[#This Row],[ring based on descending h]])</f>
        <v>2</v>
      </c>
      <c r="G755" s="3"/>
      <c r="H755" s="3" cm="1">
        <f t="array" ref="H755">MIN(Table2[num_loops],_xlfn.FLOOR.MATH(Table1[[#This Row],[w]]/Table2[Band Width]))</f>
        <v>4</v>
      </c>
      <c r="I755" s="3" cm="1">
        <f t="array" ref="I755">MIN(Table2[num_loops],_xlfn.FLOOR.MATH((Table2[w_sections]-Table1[[#This Row],[w]])/Table2[Band Width]))</f>
        <v>1</v>
      </c>
      <c r="J755" s="3">
        <f>MIN(Table1[[#This Row],[ring based on ascending w]],Table1[[#This Row],[ring based on descending w]])</f>
        <v>1</v>
      </c>
      <c r="L755" s="3">
        <f>MIN(Table1[[#This Row],[ring based on H]],Table1[[#This Row],[Ring based on W]])</f>
        <v>1</v>
      </c>
      <c r="M755" s="3" cm="1">
        <f t="array" ref="M7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56" spans="2:13" x14ac:dyDescent="0.45">
      <c r="B756" s="1">
        <f t="shared" si="24"/>
        <v>13</v>
      </c>
      <c r="C756" s="1">
        <f t="shared" si="25"/>
        <v>43</v>
      </c>
      <c r="D756" s="3" cm="1">
        <f t="array" ref="D756">MIN(Table2[num_loops],_xlfn.FLOOR.MATH(Table1[[#This Row],[h]]/Table2[Band Width]))</f>
        <v>2</v>
      </c>
      <c r="E756" s="3" cm="1">
        <f t="array" ref="E756">MIN(Table2[num_loops],_xlfn.FLOOR.MATH((Table2[h_sections]-Table1[[#This Row],[h]])/Table2[Band Width]))</f>
        <v>4</v>
      </c>
      <c r="F756" s="3">
        <f>MIN(Table1[[#This Row],[ring based on ascending h]],Table1[[#This Row],[ring based on descending h]])</f>
        <v>2</v>
      </c>
      <c r="G756" s="3"/>
      <c r="H756" s="3" cm="1">
        <f t="array" ref="H756">MIN(Table2[num_loops],_xlfn.FLOOR.MATH(Table1[[#This Row],[w]]/Table2[Band Width]))</f>
        <v>4</v>
      </c>
      <c r="I756" s="3" cm="1">
        <f t="array" ref="I756">MIN(Table2[num_loops],_xlfn.FLOOR.MATH((Table2[w_sections]-Table1[[#This Row],[w]])/Table2[Band Width]))</f>
        <v>1</v>
      </c>
      <c r="J756" s="3">
        <f>MIN(Table1[[#This Row],[ring based on ascending w]],Table1[[#This Row],[ring based on descending w]])</f>
        <v>1</v>
      </c>
      <c r="L756" s="3">
        <f>MIN(Table1[[#This Row],[ring based on H]],Table1[[#This Row],[Ring based on W]])</f>
        <v>1</v>
      </c>
      <c r="M756" s="3" cm="1">
        <f t="array" ref="M7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57" spans="2:13" x14ac:dyDescent="0.45">
      <c r="B757" s="1">
        <f t="shared" si="24"/>
        <v>13</v>
      </c>
      <c r="C757" s="1">
        <f t="shared" si="25"/>
        <v>44</v>
      </c>
      <c r="D757" s="3" cm="1">
        <f t="array" ref="D757">MIN(Table2[num_loops],_xlfn.FLOOR.MATH(Table1[[#This Row],[h]]/Table2[Band Width]))</f>
        <v>2</v>
      </c>
      <c r="E757" s="3" cm="1">
        <f t="array" ref="E757">MIN(Table2[num_loops],_xlfn.FLOOR.MATH((Table2[h_sections]-Table1[[#This Row],[h]])/Table2[Band Width]))</f>
        <v>4</v>
      </c>
      <c r="F757" s="3">
        <f>MIN(Table1[[#This Row],[ring based on ascending h]],Table1[[#This Row],[ring based on descending h]])</f>
        <v>2</v>
      </c>
      <c r="G757" s="3"/>
      <c r="H757" s="3" cm="1">
        <f t="array" ref="H757">MIN(Table2[num_loops],_xlfn.FLOOR.MATH(Table1[[#This Row],[w]]/Table2[Band Width]))</f>
        <v>4</v>
      </c>
      <c r="I757" s="3" cm="1">
        <f t="array" ref="I757">MIN(Table2[num_loops],_xlfn.FLOOR.MATH((Table2[w_sections]-Table1[[#This Row],[w]])/Table2[Band Width]))</f>
        <v>1</v>
      </c>
      <c r="J757" s="3">
        <f>MIN(Table1[[#This Row],[ring based on ascending w]],Table1[[#This Row],[ring based on descending w]])</f>
        <v>1</v>
      </c>
      <c r="L757" s="3">
        <f>MIN(Table1[[#This Row],[ring based on H]],Table1[[#This Row],[Ring based on W]])</f>
        <v>1</v>
      </c>
      <c r="M757" s="3" cm="1">
        <f t="array" ref="M7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58" spans="2:13" x14ac:dyDescent="0.45">
      <c r="B758" s="1">
        <f t="shared" si="24"/>
        <v>13</v>
      </c>
      <c r="C758" s="1">
        <f t="shared" si="25"/>
        <v>45</v>
      </c>
      <c r="D758" s="3" cm="1">
        <f t="array" ref="D758">MIN(Table2[num_loops],_xlfn.FLOOR.MATH(Table1[[#This Row],[h]]/Table2[Band Width]))</f>
        <v>2</v>
      </c>
      <c r="E758" s="3" cm="1">
        <f t="array" ref="E758">MIN(Table2[num_loops],_xlfn.FLOOR.MATH((Table2[h_sections]-Table1[[#This Row],[h]])/Table2[Band Width]))</f>
        <v>4</v>
      </c>
      <c r="F758" s="3">
        <f>MIN(Table1[[#This Row],[ring based on ascending h]],Table1[[#This Row],[ring based on descending h]])</f>
        <v>2</v>
      </c>
      <c r="G758" s="3"/>
      <c r="H758" s="3" cm="1">
        <f t="array" ref="H758">MIN(Table2[num_loops],_xlfn.FLOOR.MATH(Table1[[#This Row],[w]]/Table2[Band Width]))</f>
        <v>4</v>
      </c>
      <c r="I758" s="3" cm="1">
        <f t="array" ref="I758">MIN(Table2[num_loops],_xlfn.FLOOR.MATH((Table2[w_sections]-Table1[[#This Row],[w]])/Table2[Band Width]))</f>
        <v>0</v>
      </c>
      <c r="J758" s="3">
        <f>MIN(Table1[[#This Row],[ring based on ascending w]],Table1[[#This Row],[ring based on descending w]])</f>
        <v>0</v>
      </c>
      <c r="L758" s="3">
        <f>MIN(Table1[[#This Row],[ring based on H]],Table1[[#This Row],[Ring based on W]])</f>
        <v>0</v>
      </c>
      <c r="M758" s="3" cm="1">
        <f t="array" ref="M7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59" spans="2:13" x14ac:dyDescent="0.45">
      <c r="B759" s="1">
        <f t="shared" si="24"/>
        <v>13</v>
      </c>
      <c r="C759" s="1">
        <f t="shared" si="25"/>
        <v>46</v>
      </c>
      <c r="D759" s="3" cm="1">
        <f t="array" ref="D759">MIN(Table2[num_loops],_xlfn.FLOOR.MATH(Table1[[#This Row],[h]]/Table2[Band Width]))</f>
        <v>2</v>
      </c>
      <c r="E759" s="3" cm="1">
        <f t="array" ref="E759">MIN(Table2[num_loops],_xlfn.FLOOR.MATH((Table2[h_sections]-Table1[[#This Row],[h]])/Table2[Band Width]))</f>
        <v>4</v>
      </c>
      <c r="F759" s="3">
        <f>MIN(Table1[[#This Row],[ring based on ascending h]],Table1[[#This Row],[ring based on descending h]])</f>
        <v>2</v>
      </c>
      <c r="G759" s="3"/>
      <c r="H759" s="3" cm="1">
        <f t="array" ref="H759">MIN(Table2[num_loops],_xlfn.FLOOR.MATH(Table1[[#This Row],[w]]/Table2[Band Width]))</f>
        <v>4</v>
      </c>
      <c r="I759" s="3" cm="1">
        <f t="array" ref="I759">MIN(Table2[num_loops],_xlfn.FLOOR.MATH((Table2[w_sections]-Table1[[#This Row],[w]])/Table2[Band Width]))</f>
        <v>0</v>
      </c>
      <c r="J759" s="3">
        <f>MIN(Table1[[#This Row],[ring based on ascending w]],Table1[[#This Row],[ring based on descending w]])</f>
        <v>0</v>
      </c>
      <c r="L759" s="3">
        <f>MIN(Table1[[#This Row],[ring based on H]],Table1[[#This Row],[Ring based on W]])</f>
        <v>0</v>
      </c>
      <c r="M759" s="3" cm="1">
        <f t="array" ref="M7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0" spans="2:13" x14ac:dyDescent="0.45">
      <c r="B760" s="1">
        <f t="shared" si="24"/>
        <v>13</v>
      </c>
      <c r="C760" s="1">
        <f t="shared" si="25"/>
        <v>47</v>
      </c>
      <c r="D760" s="3" cm="1">
        <f t="array" ref="D760">MIN(Table2[num_loops],_xlfn.FLOOR.MATH(Table1[[#This Row],[h]]/Table2[Band Width]))</f>
        <v>2</v>
      </c>
      <c r="E760" s="3" cm="1">
        <f t="array" ref="E760">MIN(Table2[num_loops],_xlfn.FLOOR.MATH((Table2[h_sections]-Table1[[#This Row],[h]])/Table2[Band Width]))</f>
        <v>4</v>
      </c>
      <c r="F760" s="3">
        <f>MIN(Table1[[#This Row],[ring based on ascending h]],Table1[[#This Row],[ring based on descending h]])</f>
        <v>2</v>
      </c>
      <c r="G760" s="3"/>
      <c r="H760" s="3" cm="1">
        <f t="array" ref="H760">MIN(Table2[num_loops],_xlfn.FLOOR.MATH(Table1[[#This Row],[w]]/Table2[Band Width]))</f>
        <v>4</v>
      </c>
      <c r="I760" s="3" cm="1">
        <f t="array" ref="I760">MIN(Table2[num_loops],_xlfn.FLOOR.MATH((Table2[w_sections]-Table1[[#This Row],[w]])/Table2[Band Width]))</f>
        <v>0</v>
      </c>
      <c r="J760" s="3">
        <f>MIN(Table1[[#This Row],[ring based on ascending w]],Table1[[#This Row],[ring based on descending w]])</f>
        <v>0</v>
      </c>
      <c r="L760" s="3">
        <f>MIN(Table1[[#This Row],[ring based on H]],Table1[[#This Row],[Ring based on W]])</f>
        <v>0</v>
      </c>
      <c r="M760" s="3" cm="1">
        <f t="array" ref="M7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1" spans="2:13" x14ac:dyDescent="0.45">
      <c r="B761" s="1">
        <f t="shared" si="24"/>
        <v>13</v>
      </c>
      <c r="C761" s="1">
        <f t="shared" si="25"/>
        <v>48</v>
      </c>
      <c r="D761" s="3" cm="1">
        <f t="array" ref="D761">MIN(Table2[num_loops],_xlfn.FLOOR.MATH(Table1[[#This Row],[h]]/Table2[Band Width]))</f>
        <v>2</v>
      </c>
      <c r="E761" s="3" cm="1">
        <f t="array" ref="E761">MIN(Table2[num_loops],_xlfn.FLOOR.MATH((Table2[h_sections]-Table1[[#This Row],[h]])/Table2[Band Width]))</f>
        <v>4</v>
      </c>
      <c r="F761" s="3">
        <f>MIN(Table1[[#This Row],[ring based on ascending h]],Table1[[#This Row],[ring based on descending h]])</f>
        <v>2</v>
      </c>
      <c r="G761" s="3"/>
      <c r="H761" s="3" cm="1">
        <f t="array" ref="H761">MIN(Table2[num_loops],_xlfn.FLOOR.MATH(Table1[[#This Row],[w]]/Table2[Band Width]))</f>
        <v>4</v>
      </c>
      <c r="I761" s="3" cm="1">
        <f t="array" ref="I761">MIN(Table2[num_loops],_xlfn.FLOOR.MATH((Table2[w_sections]-Table1[[#This Row],[w]])/Table2[Band Width]))</f>
        <v>0</v>
      </c>
      <c r="J761" s="3">
        <f>MIN(Table1[[#This Row],[ring based on ascending w]],Table1[[#This Row],[ring based on descending w]])</f>
        <v>0</v>
      </c>
      <c r="L761" s="3">
        <f>MIN(Table1[[#This Row],[ring based on H]],Table1[[#This Row],[Ring based on W]])</f>
        <v>0</v>
      </c>
      <c r="M761" s="3" cm="1">
        <f t="array" ref="M7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2" spans="2:13" x14ac:dyDescent="0.45">
      <c r="B762" s="1">
        <f t="shared" si="24"/>
        <v>13</v>
      </c>
      <c r="C762" s="1">
        <f t="shared" si="25"/>
        <v>49</v>
      </c>
      <c r="D762" s="3" cm="1">
        <f t="array" ref="D762">MIN(Table2[num_loops],_xlfn.FLOOR.MATH(Table1[[#This Row],[h]]/Table2[Band Width]))</f>
        <v>2</v>
      </c>
      <c r="E762" s="3" cm="1">
        <f t="array" ref="E762">MIN(Table2[num_loops],_xlfn.FLOOR.MATH((Table2[h_sections]-Table1[[#This Row],[h]])/Table2[Band Width]))</f>
        <v>4</v>
      </c>
      <c r="F762" s="3">
        <f>MIN(Table1[[#This Row],[ring based on ascending h]],Table1[[#This Row],[ring based on descending h]])</f>
        <v>2</v>
      </c>
      <c r="G762" s="3"/>
      <c r="H762" s="3" cm="1">
        <f t="array" ref="H762">MIN(Table2[num_loops],_xlfn.FLOOR.MATH(Table1[[#This Row],[w]]/Table2[Band Width]))</f>
        <v>4</v>
      </c>
      <c r="I762" s="3" cm="1">
        <f t="array" ref="I762">MIN(Table2[num_loops],_xlfn.FLOOR.MATH((Table2[w_sections]-Table1[[#This Row],[w]])/Table2[Band Width]))</f>
        <v>0</v>
      </c>
      <c r="J762" s="3">
        <f>MIN(Table1[[#This Row],[ring based on ascending w]],Table1[[#This Row],[ring based on descending w]])</f>
        <v>0</v>
      </c>
      <c r="L762" s="3">
        <f>MIN(Table1[[#This Row],[ring based on H]],Table1[[#This Row],[Ring based on W]])</f>
        <v>0</v>
      </c>
      <c r="M762" s="3" cm="1">
        <f t="array" ref="M7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3" spans="2:13" x14ac:dyDescent="0.45">
      <c r="B763" s="1">
        <f t="shared" si="24"/>
        <v>14</v>
      </c>
      <c r="C763" s="1">
        <f t="shared" si="25"/>
        <v>0</v>
      </c>
      <c r="D763" s="3" cm="1">
        <f t="array" ref="D763">MIN(Table2[num_loops],_xlfn.FLOOR.MATH(Table1[[#This Row],[h]]/Table2[Band Width]))</f>
        <v>2</v>
      </c>
      <c r="E763" s="3" cm="1">
        <f t="array" ref="E763">MIN(Table2[num_loops],_xlfn.FLOOR.MATH((Table2[h_sections]-Table1[[#This Row],[h]])/Table2[Band Width]))</f>
        <v>4</v>
      </c>
      <c r="F763" s="3">
        <f>MIN(Table1[[#This Row],[ring based on ascending h]],Table1[[#This Row],[ring based on descending h]])</f>
        <v>2</v>
      </c>
      <c r="G763" s="3"/>
      <c r="H763" s="3" cm="1">
        <f t="array" ref="H763">MIN(Table2[num_loops],_xlfn.FLOOR.MATH(Table1[[#This Row],[w]]/Table2[Band Width]))</f>
        <v>0</v>
      </c>
      <c r="I763" s="3" cm="1">
        <f t="array" ref="I763">MIN(Table2[num_loops],_xlfn.FLOOR.MATH((Table2[w_sections]-Table1[[#This Row],[w]])/Table2[Band Width]))</f>
        <v>4</v>
      </c>
      <c r="J763" s="3">
        <f>MIN(Table1[[#This Row],[ring based on ascending w]],Table1[[#This Row],[ring based on descending w]])</f>
        <v>0</v>
      </c>
      <c r="L763" s="3">
        <f>MIN(Table1[[#This Row],[ring based on H]],Table1[[#This Row],[Ring based on W]])</f>
        <v>0</v>
      </c>
      <c r="M763" s="3" cm="1">
        <f t="array" ref="M7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4" spans="2:13" x14ac:dyDescent="0.45">
      <c r="B764" s="1">
        <f t="shared" si="24"/>
        <v>14</v>
      </c>
      <c r="C764" s="1">
        <f t="shared" si="25"/>
        <v>1</v>
      </c>
      <c r="D764" s="3" cm="1">
        <f t="array" ref="D764">MIN(Table2[num_loops],_xlfn.FLOOR.MATH(Table1[[#This Row],[h]]/Table2[Band Width]))</f>
        <v>2</v>
      </c>
      <c r="E764" s="3" cm="1">
        <f t="array" ref="E764">MIN(Table2[num_loops],_xlfn.FLOOR.MATH((Table2[h_sections]-Table1[[#This Row],[h]])/Table2[Band Width]))</f>
        <v>4</v>
      </c>
      <c r="F764" s="3">
        <f>MIN(Table1[[#This Row],[ring based on ascending h]],Table1[[#This Row],[ring based on descending h]])</f>
        <v>2</v>
      </c>
      <c r="G764" s="3"/>
      <c r="H764" s="3" cm="1">
        <f t="array" ref="H764">MIN(Table2[num_loops],_xlfn.FLOOR.MATH(Table1[[#This Row],[w]]/Table2[Band Width]))</f>
        <v>0</v>
      </c>
      <c r="I764" s="3" cm="1">
        <f t="array" ref="I764">MIN(Table2[num_loops],_xlfn.FLOOR.MATH((Table2[w_sections]-Table1[[#This Row],[w]])/Table2[Band Width]))</f>
        <v>4</v>
      </c>
      <c r="J764" s="3">
        <f>MIN(Table1[[#This Row],[ring based on ascending w]],Table1[[#This Row],[ring based on descending w]])</f>
        <v>0</v>
      </c>
      <c r="L764" s="3">
        <f>MIN(Table1[[#This Row],[ring based on H]],Table1[[#This Row],[Ring based on W]])</f>
        <v>0</v>
      </c>
      <c r="M764" s="3" cm="1">
        <f t="array" ref="M7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5" spans="2:13" x14ac:dyDescent="0.45">
      <c r="B765" s="1">
        <f t="shared" si="24"/>
        <v>14</v>
      </c>
      <c r="C765" s="1">
        <f t="shared" si="25"/>
        <v>2</v>
      </c>
      <c r="D765" s="3" cm="1">
        <f t="array" ref="D765">MIN(Table2[num_loops],_xlfn.FLOOR.MATH(Table1[[#This Row],[h]]/Table2[Band Width]))</f>
        <v>2</v>
      </c>
      <c r="E765" s="3" cm="1">
        <f t="array" ref="E765">MIN(Table2[num_loops],_xlfn.FLOOR.MATH((Table2[h_sections]-Table1[[#This Row],[h]])/Table2[Band Width]))</f>
        <v>4</v>
      </c>
      <c r="F765" s="3">
        <f>MIN(Table1[[#This Row],[ring based on ascending h]],Table1[[#This Row],[ring based on descending h]])</f>
        <v>2</v>
      </c>
      <c r="G765" s="3"/>
      <c r="H765" s="3" cm="1">
        <f t="array" ref="H765">MIN(Table2[num_loops],_xlfn.FLOOR.MATH(Table1[[#This Row],[w]]/Table2[Band Width]))</f>
        <v>0</v>
      </c>
      <c r="I765" s="3" cm="1">
        <f t="array" ref="I765">MIN(Table2[num_loops],_xlfn.FLOOR.MATH((Table2[w_sections]-Table1[[#This Row],[w]])/Table2[Band Width]))</f>
        <v>4</v>
      </c>
      <c r="J765" s="3">
        <f>MIN(Table1[[#This Row],[ring based on ascending w]],Table1[[#This Row],[ring based on descending w]])</f>
        <v>0</v>
      </c>
      <c r="L765" s="3">
        <f>MIN(Table1[[#This Row],[ring based on H]],Table1[[#This Row],[Ring based on W]])</f>
        <v>0</v>
      </c>
      <c r="M765" s="3" cm="1">
        <f t="array" ref="M7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6" spans="2:13" x14ac:dyDescent="0.45">
      <c r="B766" s="1">
        <f t="shared" si="24"/>
        <v>14</v>
      </c>
      <c r="C766" s="1">
        <f t="shared" si="25"/>
        <v>3</v>
      </c>
      <c r="D766" s="3" cm="1">
        <f t="array" ref="D766">MIN(Table2[num_loops],_xlfn.FLOOR.MATH(Table1[[#This Row],[h]]/Table2[Band Width]))</f>
        <v>2</v>
      </c>
      <c r="E766" s="3" cm="1">
        <f t="array" ref="E766">MIN(Table2[num_loops],_xlfn.FLOOR.MATH((Table2[h_sections]-Table1[[#This Row],[h]])/Table2[Band Width]))</f>
        <v>4</v>
      </c>
      <c r="F766" s="3">
        <f>MIN(Table1[[#This Row],[ring based on ascending h]],Table1[[#This Row],[ring based on descending h]])</f>
        <v>2</v>
      </c>
      <c r="G766" s="3"/>
      <c r="H766" s="3" cm="1">
        <f t="array" ref="H766">MIN(Table2[num_loops],_xlfn.FLOOR.MATH(Table1[[#This Row],[w]]/Table2[Band Width]))</f>
        <v>0</v>
      </c>
      <c r="I766" s="3" cm="1">
        <f t="array" ref="I766">MIN(Table2[num_loops],_xlfn.FLOOR.MATH((Table2[w_sections]-Table1[[#This Row],[w]])/Table2[Band Width]))</f>
        <v>4</v>
      </c>
      <c r="J766" s="3">
        <f>MIN(Table1[[#This Row],[ring based on ascending w]],Table1[[#This Row],[ring based on descending w]])</f>
        <v>0</v>
      </c>
      <c r="L766" s="3">
        <f>MIN(Table1[[#This Row],[ring based on H]],Table1[[#This Row],[Ring based on W]])</f>
        <v>0</v>
      </c>
      <c r="M766" s="3" cm="1">
        <f t="array" ref="M7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7" spans="2:13" x14ac:dyDescent="0.45">
      <c r="B767" s="1">
        <f t="shared" si="24"/>
        <v>14</v>
      </c>
      <c r="C767" s="1">
        <f t="shared" si="25"/>
        <v>4</v>
      </c>
      <c r="D767" s="3" cm="1">
        <f t="array" ref="D767">MIN(Table2[num_loops],_xlfn.FLOOR.MATH(Table1[[#This Row],[h]]/Table2[Band Width]))</f>
        <v>2</v>
      </c>
      <c r="E767" s="3" cm="1">
        <f t="array" ref="E767">MIN(Table2[num_loops],_xlfn.FLOOR.MATH((Table2[h_sections]-Table1[[#This Row],[h]])/Table2[Band Width]))</f>
        <v>4</v>
      </c>
      <c r="F767" s="3">
        <f>MIN(Table1[[#This Row],[ring based on ascending h]],Table1[[#This Row],[ring based on descending h]])</f>
        <v>2</v>
      </c>
      <c r="G767" s="3"/>
      <c r="H767" s="3" cm="1">
        <f t="array" ref="H767">MIN(Table2[num_loops],_xlfn.FLOOR.MATH(Table1[[#This Row],[w]]/Table2[Band Width]))</f>
        <v>0</v>
      </c>
      <c r="I767" s="3" cm="1">
        <f t="array" ref="I767">MIN(Table2[num_loops],_xlfn.FLOOR.MATH((Table2[w_sections]-Table1[[#This Row],[w]])/Table2[Band Width]))</f>
        <v>4</v>
      </c>
      <c r="J767" s="3">
        <f>MIN(Table1[[#This Row],[ring based on ascending w]],Table1[[#This Row],[ring based on descending w]])</f>
        <v>0</v>
      </c>
      <c r="L767" s="3">
        <f>MIN(Table1[[#This Row],[ring based on H]],Table1[[#This Row],[Ring based on W]])</f>
        <v>0</v>
      </c>
      <c r="M767" s="3" cm="1">
        <f t="array" ref="M7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768" spans="2:13" x14ac:dyDescent="0.45">
      <c r="B768" s="1">
        <f t="shared" si="24"/>
        <v>14</v>
      </c>
      <c r="C768" s="1">
        <f t="shared" si="25"/>
        <v>5</v>
      </c>
      <c r="D768" s="3" cm="1">
        <f t="array" ref="D768">MIN(Table2[num_loops],_xlfn.FLOOR.MATH(Table1[[#This Row],[h]]/Table2[Band Width]))</f>
        <v>2</v>
      </c>
      <c r="E768" s="3" cm="1">
        <f t="array" ref="E768">MIN(Table2[num_loops],_xlfn.FLOOR.MATH((Table2[h_sections]-Table1[[#This Row],[h]])/Table2[Band Width]))</f>
        <v>4</v>
      </c>
      <c r="F768" s="3">
        <f>MIN(Table1[[#This Row],[ring based on ascending h]],Table1[[#This Row],[ring based on descending h]])</f>
        <v>2</v>
      </c>
      <c r="G768" s="3"/>
      <c r="H768" s="3" cm="1">
        <f t="array" ref="H768">MIN(Table2[num_loops],_xlfn.FLOOR.MATH(Table1[[#This Row],[w]]/Table2[Band Width]))</f>
        <v>1</v>
      </c>
      <c r="I768" s="3" cm="1">
        <f t="array" ref="I768">MIN(Table2[num_loops],_xlfn.FLOOR.MATH((Table2[w_sections]-Table1[[#This Row],[w]])/Table2[Band Width]))</f>
        <v>4</v>
      </c>
      <c r="J768" s="3">
        <f>MIN(Table1[[#This Row],[ring based on ascending w]],Table1[[#This Row],[ring based on descending w]])</f>
        <v>1</v>
      </c>
      <c r="L768" s="3">
        <f>MIN(Table1[[#This Row],[ring based on H]],Table1[[#This Row],[Ring based on W]])</f>
        <v>1</v>
      </c>
      <c r="M768" s="3" cm="1">
        <f t="array" ref="M7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69" spans="2:13" x14ac:dyDescent="0.45">
      <c r="B769" s="1">
        <f t="shared" si="24"/>
        <v>14</v>
      </c>
      <c r="C769" s="1">
        <f t="shared" si="25"/>
        <v>6</v>
      </c>
      <c r="D769" s="3" cm="1">
        <f t="array" ref="D769">MIN(Table2[num_loops],_xlfn.FLOOR.MATH(Table1[[#This Row],[h]]/Table2[Band Width]))</f>
        <v>2</v>
      </c>
      <c r="E769" s="3" cm="1">
        <f t="array" ref="E769">MIN(Table2[num_loops],_xlfn.FLOOR.MATH((Table2[h_sections]-Table1[[#This Row],[h]])/Table2[Band Width]))</f>
        <v>4</v>
      </c>
      <c r="F769" s="3">
        <f>MIN(Table1[[#This Row],[ring based on ascending h]],Table1[[#This Row],[ring based on descending h]])</f>
        <v>2</v>
      </c>
      <c r="G769" s="3"/>
      <c r="H769" s="3" cm="1">
        <f t="array" ref="H769">MIN(Table2[num_loops],_xlfn.FLOOR.MATH(Table1[[#This Row],[w]]/Table2[Band Width]))</f>
        <v>1</v>
      </c>
      <c r="I769" s="3" cm="1">
        <f t="array" ref="I769">MIN(Table2[num_loops],_xlfn.FLOOR.MATH((Table2[w_sections]-Table1[[#This Row],[w]])/Table2[Band Width]))</f>
        <v>4</v>
      </c>
      <c r="J769" s="3">
        <f>MIN(Table1[[#This Row],[ring based on ascending w]],Table1[[#This Row],[ring based on descending w]])</f>
        <v>1</v>
      </c>
      <c r="L769" s="3">
        <f>MIN(Table1[[#This Row],[ring based on H]],Table1[[#This Row],[Ring based on W]])</f>
        <v>1</v>
      </c>
      <c r="M769" s="3" cm="1">
        <f t="array" ref="M7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70" spans="2:13" x14ac:dyDescent="0.45">
      <c r="B770" s="1">
        <f t="shared" si="24"/>
        <v>14</v>
      </c>
      <c r="C770" s="1">
        <f t="shared" si="25"/>
        <v>7</v>
      </c>
      <c r="D770" s="3" cm="1">
        <f t="array" ref="D770">MIN(Table2[num_loops],_xlfn.FLOOR.MATH(Table1[[#This Row],[h]]/Table2[Band Width]))</f>
        <v>2</v>
      </c>
      <c r="E770" s="3" cm="1">
        <f t="array" ref="E770">MIN(Table2[num_loops],_xlfn.FLOOR.MATH((Table2[h_sections]-Table1[[#This Row],[h]])/Table2[Band Width]))</f>
        <v>4</v>
      </c>
      <c r="F770" s="3">
        <f>MIN(Table1[[#This Row],[ring based on ascending h]],Table1[[#This Row],[ring based on descending h]])</f>
        <v>2</v>
      </c>
      <c r="G770" s="3"/>
      <c r="H770" s="3" cm="1">
        <f t="array" ref="H770">MIN(Table2[num_loops],_xlfn.FLOOR.MATH(Table1[[#This Row],[w]]/Table2[Band Width]))</f>
        <v>1</v>
      </c>
      <c r="I770" s="3" cm="1">
        <f t="array" ref="I770">MIN(Table2[num_loops],_xlfn.FLOOR.MATH((Table2[w_sections]-Table1[[#This Row],[w]])/Table2[Band Width]))</f>
        <v>4</v>
      </c>
      <c r="J770" s="3">
        <f>MIN(Table1[[#This Row],[ring based on ascending w]],Table1[[#This Row],[ring based on descending w]])</f>
        <v>1</v>
      </c>
      <c r="L770" s="3">
        <f>MIN(Table1[[#This Row],[ring based on H]],Table1[[#This Row],[Ring based on W]])</f>
        <v>1</v>
      </c>
      <c r="M770" s="3" cm="1">
        <f t="array" ref="M7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71" spans="2:13" x14ac:dyDescent="0.45">
      <c r="B771" s="1">
        <f t="shared" si="24"/>
        <v>14</v>
      </c>
      <c r="C771" s="1">
        <f t="shared" si="25"/>
        <v>8</v>
      </c>
      <c r="D771" s="3" cm="1">
        <f t="array" ref="D771">MIN(Table2[num_loops],_xlfn.FLOOR.MATH(Table1[[#This Row],[h]]/Table2[Band Width]))</f>
        <v>2</v>
      </c>
      <c r="E771" s="3" cm="1">
        <f t="array" ref="E771">MIN(Table2[num_loops],_xlfn.FLOOR.MATH((Table2[h_sections]-Table1[[#This Row],[h]])/Table2[Band Width]))</f>
        <v>4</v>
      </c>
      <c r="F771" s="3">
        <f>MIN(Table1[[#This Row],[ring based on ascending h]],Table1[[#This Row],[ring based on descending h]])</f>
        <v>2</v>
      </c>
      <c r="G771" s="3"/>
      <c r="H771" s="3" cm="1">
        <f t="array" ref="H771">MIN(Table2[num_loops],_xlfn.FLOOR.MATH(Table1[[#This Row],[w]]/Table2[Band Width]))</f>
        <v>1</v>
      </c>
      <c r="I771" s="3" cm="1">
        <f t="array" ref="I771">MIN(Table2[num_loops],_xlfn.FLOOR.MATH((Table2[w_sections]-Table1[[#This Row],[w]])/Table2[Band Width]))</f>
        <v>4</v>
      </c>
      <c r="J771" s="3">
        <f>MIN(Table1[[#This Row],[ring based on ascending w]],Table1[[#This Row],[ring based on descending w]])</f>
        <v>1</v>
      </c>
      <c r="L771" s="3">
        <f>MIN(Table1[[#This Row],[ring based on H]],Table1[[#This Row],[Ring based on W]])</f>
        <v>1</v>
      </c>
      <c r="M771" s="3" cm="1">
        <f t="array" ref="M7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72" spans="2:13" x14ac:dyDescent="0.45">
      <c r="B772" s="1">
        <f t="shared" si="24"/>
        <v>14</v>
      </c>
      <c r="C772" s="1">
        <f t="shared" si="25"/>
        <v>9</v>
      </c>
      <c r="D772" s="3" cm="1">
        <f t="array" ref="D772">MIN(Table2[num_loops],_xlfn.FLOOR.MATH(Table1[[#This Row],[h]]/Table2[Band Width]))</f>
        <v>2</v>
      </c>
      <c r="E772" s="3" cm="1">
        <f t="array" ref="E772">MIN(Table2[num_loops],_xlfn.FLOOR.MATH((Table2[h_sections]-Table1[[#This Row],[h]])/Table2[Band Width]))</f>
        <v>4</v>
      </c>
      <c r="F772" s="3">
        <f>MIN(Table1[[#This Row],[ring based on ascending h]],Table1[[#This Row],[ring based on descending h]])</f>
        <v>2</v>
      </c>
      <c r="G772" s="3"/>
      <c r="H772" s="3" cm="1">
        <f t="array" ref="H772">MIN(Table2[num_loops],_xlfn.FLOOR.MATH(Table1[[#This Row],[w]]/Table2[Band Width]))</f>
        <v>1</v>
      </c>
      <c r="I772" s="3" cm="1">
        <f t="array" ref="I772">MIN(Table2[num_loops],_xlfn.FLOOR.MATH((Table2[w_sections]-Table1[[#This Row],[w]])/Table2[Band Width]))</f>
        <v>4</v>
      </c>
      <c r="J772" s="3">
        <f>MIN(Table1[[#This Row],[ring based on ascending w]],Table1[[#This Row],[ring based on descending w]])</f>
        <v>1</v>
      </c>
      <c r="L772" s="3">
        <f>MIN(Table1[[#This Row],[ring based on H]],Table1[[#This Row],[Ring based on W]])</f>
        <v>1</v>
      </c>
      <c r="M772" s="3" cm="1">
        <f t="array" ref="M7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773" spans="2:13" x14ac:dyDescent="0.45">
      <c r="B773" s="1">
        <f t="shared" si="24"/>
        <v>14</v>
      </c>
      <c r="C773" s="1">
        <f t="shared" si="25"/>
        <v>10</v>
      </c>
      <c r="D773" s="3" cm="1">
        <f t="array" ref="D773">MIN(Table2[num_loops],_xlfn.FLOOR.MATH(Table1[[#This Row],[h]]/Table2[Band Width]))</f>
        <v>2</v>
      </c>
      <c r="E773" s="3" cm="1">
        <f t="array" ref="E773">MIN(Table2[num_loops],_xlfn.FLOOR.MATH((Table2[h_sections]-Table1[[#This Row],[h]])/Table2[Band Width]))</f>
        <v>4</v>
      </c>
      <c r="F773" s="3">
        <f>MIN(Table1[[#This Row],[ring based on ascending h]],Table1[[#This Row],[ring based on descending h]])</f>
        <v>2</v>
      </c>
      <c r="G773" s="3"/>
      <c r="H773" s="3" cm="1">
        <f t="array" ref="H773">MIN(Table2[num_loops],_xlfn.FLOOR.MATH(Table1[[#This Row],[w]]/Table2[Band Width]))</f>
        <v>2</v>
      </c>
      <c r="I773" s="3" cm="1">
        <f t="array" ref="I773">MIN(Table2[num_loops],_xlfn.FLOOR.MATH((Table2[w_sections]-Table1[[#This Row],[w]])/Table2[Band Width]))</f>
        <v>4</v>
      </c>
      <c r="J773" s="3">
        <f>MIN(Table1[[#This Row],[ring based on ascending w]],Table1[[#This Row],[ring based on descending w]])</f>
        <v>2</v>
      </c>
      <c r="L773" s="3">
        <f>MIN(Table1[[#This Row],[ring based on H]],Table1[[#This Row],[Ring based on W]])</f>
        <v>2</v>
      </c>
      <c r="M773" s="3" cm="1">
        <f t="array" ref="M7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74" spans="2:13" x14ac:dyDescent="0.45">
      <c r="B774" s="1">
        <f t="shared" si="24"/>
        <v>14</v>
      </c>
      <c r="C774" s="1">
        <f t="shared" si="25"/>
        <v>11</v>
      </c>
      <c r="D774" s="3" cm="1">
        <f t="array" ref="D774">MIN(Table2[num_loops],_xlfn.FLOOR.MATH(Table1[[#This Row],[h]]/Table2[Band Width]))</f>
        <v>2</v>
      </c>
      <c r="E774" s="3" cm="1">
        <f t="array" ref="E774">MIN(Table2[num_loops],_xlfn.FLOOR.MATH((Table2[h_sections]-Table1[[#This Row],[h]])/Table2[Band Width]))</f>
        <v>4</v>
      </c>
      <c r="F774" s="3">
        <f>MIN(Table1[[#This Row],[ring based on ascending h]],Table1[[#This Row],[ring based on descending h]])</f>
        <v>2</v>
      </c>
      <c r="G774" s="3"/>
      <c r="H774" s="3" cm="1">
        <f t="array" ref="H774">MIN(Table2[num_loops],_xlfn.FLOOR.MATH(Table1[[#This Row],[w]]/Table2[Band Width]))</f>
        <v>2</v>
      </c>
      <c r="I774" s="3" cm="1">
        <f t="array" ref="I774">MIN(Table2[num_loops],_xlfn.FLOOR.MATH((Table2[w_sections]-Table1[[#This Row],[w]])/Table2[Band Width]))</f>
        <v>4</v>
      </c>
      <c r="J774" s="3">
        <f>MIN(Table1[[#This Row],[ring based on ascending w]],Table1[[#This Row],[ring based on descending w]])</f>
        <v>2</v>
      </c>
      <c r="L774" s="3">
        <f>MIN(Table1[[#This Row],[ring based on H]],Table1[[#This Row],[Ring based on W]])</f>
        <v>2</v>
      </c>
      <c r="M774" s="3" cm="1">
        <f t="array" ref="M7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75" spans="2:13" x14ac:dyDescent="0.45">
      <c r="B775" s="1">
        <f t="shared" si="24"/>
        <v>14</v>
      </c>
      <c r="C775" s="1">
        <f t="shared" si="25"/>
        <v>12</v>
      </c>
      <c r="D775" s="3" cm="1">
        <f t="array" ref="D775">MIN(Table2[num_loops],_xlfn.FLOOR.MATH(Table1[[#This Row],[h]]/Table2[Band Width]))</f>
        <v>2</v>
      </c>
      <c r="E775" s="3" cm="1">
        <f t="array" ref="E775">MIN(Table2[num_loops],_xlfn.FLOOR.MATH((Table2[h_sections]-Table1[[#This Row],[h]])/Table2[Band Width]))</f>
        <v>4</v>
      </c>
      <c r="F775" s="3">
        <f>MIN(Table1[[#This Row],[ring based on ascending h]],Table1[[#This Row],[ring based on descending h]])</f>
        <v>2</v>
      </c>
      <c r="G775" s="3"/>
      <c r="H775" s="3" cm="1">
        <f t="array" ref="H775">MIN(Table2[num_loops],_xlfn.FLOOR.MATH(Table1[[#This Row],[w]]/Table2[Band Width]))</f>
        <v>2</v>
      </c>
      <c r="I775" s="3" cm="1">
        <f t="array" ref="I775">MIN(Table2[num_loops],_xlfn.FLOOR.MATH((Table2[w_sections]-Table1[[#This Row],[w]])/Table2[Band Width]))</f>
        <v>4</v>
      </c>
      <c r="J775" s="3">
        <f>MIN(Table1[[#This Row],[ring based on ascending w]],Table1[[#This Row],[ring based on descending w]])</f>
        <v>2</v>
      </c>
      <c r="L775" s="3">
        <f>MIN(Table1[[#This Row],[ring based on H]],Table1[[#This Row],[Ring based on W]])</f>
        <v>2</v>
      </c>
      <c r="M775" s="3" cm="1">
        <f t="array" ref="M7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76" spans="2:13" x14ac:dyDescent="0.45">
      <c r="B776" s="1">
        <f t="shared" si="24"/>
        <v>14</v>
      </c>
      <c r="C776" s="1">
        <f t="shared" si="25"/>
        <v>13</v>
      </c>
      <c r="D776" s="3" cm="1">
        <f t="array" ref="D776">MIN(Table2[num_loops],_xlfn.FLOOR.MATH(Table1[[#This Row],[h]]/Table2[Band Width]))</f>
        <v>2</v>
      </c>
      <c r="E776" s="3" cm="1">
        <f t="array" ref="E776">MIN(Table2[num_loops],_xlfn.FLOOR.MATH((Table2[h_sections]-Table1[[#This Row],[h]])/Table2[Band Width]))</f>
        <v>4</v>
      </c>
      <c r="F776" s="3">
        <f>MIN(Table1[[#This Row],[ring based on ascending h]],Table1[[#This Row],[ring based on descending h]])</f>
        <v>2</v>
      </c>
      <c r="G776" s="3"/>
      <c r="H776" s="3" cm="1">
        <f t="array" ref="H776">MIN(Table2[num_loops],_xlfn.FLOOR.MATH(Table1[[#This Row],[w]]/Table2[Band Width]))</f>
        <v>2</v>
      </c>
      <c r="I776" s="3" cm="1">
        <f t="array" ref="I776">MIN(Table2[num_loops],_xlfn.FLOOR.MATH((Table2[w_sections]-Table1[[#This Row],[w]])/Table2[Band Width]))</f>
        <v>4</v>
      </c>
      <c r="J776" s="3">
        <f>MIN(Table1[[#This Row],[ring based on ascending w]],Table1[[#This Row],[ring based on descending w]])</f>
        <v>2</v>
      </c>
      <c r="L776" s="3">
        <f>MIN(Table1[[#This Row],[ring based on H]],Table1[[#This Row],[Ring based on W]])</f>
        <v>2</v>
      </c>
      <c r="M776" s="3" cm="1">
        <f t="array" ref="M7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77" spans="2:13" x14ac:dyDescent="0.45">
      <c r="B777" s="1">
        <f t="shared" si="24"/>
        <v>14</v>
      </c>
      <c r="C777" s="1">
        <f t="shared" si="25"/>
        <v>14</v>
      </c>
      <c r="D777" s="3" cm="1">
        <f t="array" ref="D777">MIN(Table2[num_loops],_xlfn.FLOOR.MATH(Table1[[#This Row],[h]]/Table2[Band Width]))</f>
        <v>2</v>
      </c>
      <c r="E777" s="3" cm="1">
        <f t="array" ref="E777">MIN(Table2[num_loops],_xlfn.FLOOR.MATH((Table2[h_sections]-Table1[[#This Row],[h]])/Table2[Band Width]))</f>
        <v>4</v>
      </c>
      <c r="F777" s="3">
        <f>MIN(Table1[[#This Row],[ring based on ascending h]],Table1[[#This Row],[ring based on descending h]])</f>
        <v>2</v>
      </c>
      <c r="G777" s="3"/>
      <c r="H777" s="3" cm="1">
        <f t="array" ref="H777">MIN(Table2[num_loops],_xlfn.FLOOR.MATH(Table1[[#This Row],[w]]/Table2[Band Width]))</f>
        <v>2</v>
      </c>
      <c r="I777" s="3" cm="1">
        <f t="array" ref="I777">MIN(Table2[num_loops],_xlfn.FLOOR.MATH((Table2[w_sections]-Table1[[#This Row],[w]])/Table2[Band Width]))</f>
        <v>4</v>
      </c>
      <c r="J777" s="3">
        <f>MIN(Table1[[#This Row],[ring based on ascending w]],Table1[[#This Row],[ring based on descending w]])</f>
        <v>2</v>
      </c>
      <c r="L777" s="3">
        <f>MIN(Table1[[#This Row],[ring based on H]],Table1[[#This Row],[Ring based on W]])</f>
        <v>2</v>
      </c>
      <c r="M777" s="3" cm="1">
        <f t="array" ref="M7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78" spans="2:13" x14ac:dyDescent="0.45">
      <c r="B778" s="1">
        <f t="shared" si="24"/>
        <v>14</v>
      </c>
      <c r="C778" s="1">
        <f t="shared" si="25"/>
        <v>15</v>
      </c>
      <c r="D778" s="3" cm="1">
        <f t="array" ref="D778">MIN(Table2[num_loops],_xlfn.FLOOR.MATH(Table1[[#This Row],[h]]/Table2[Band Width]))</f>
        <v>2</v>
      </c>
      <c r="E778" s="3" cm="1">
        <f t="array" ref="E778">MIN(Table2[num_loops],_xlfn.FLOOR.MATH((Table2[h_sections]-Table1[[#This Row],[h]])/Table2[Band Width]))</f>
        <v>4</v>
      </c>
      <c r="F778" s="3">
        <f>MIN(Table1[[#This Row],[ring based on ascending h]],Table1[[#This Row],[ring based on descending h]])</f>
        <v>2</v>
      </c>
      <c r="G778" s="3"/>
      <c r="H778" s="3" cm="1">
        <f t="array" ref="H778">MIN(Table2[num_loops],_xlfn.FLOOR.MATH(Table1[[#This Row],[w]]/Table2[Band Width]))</f>
        <v>3</v>
      </c>
      <c r="I778" s="3" cm="1">
        <f t="array" ref="I778">MIN(Table2[num_loops],_xlfn.FLOOR.MATH((Table2[w_sections]-Table1[[#This Row],[w]])/Table2[Band Width]))</f>
        <v>4</v>
      </c>
      <c r="J778" s="3">
        <f>MIN(Table1[[#This Row],[ring based on ascending w]],Table1[[#This Row],[ring based on descending w]])</f>
        <v>3</v>
      </c>
      <c r="L778" s="3">
        <f>MIN(Table1[[#This Row],[ring based on H]],Table1[[#This Row],[Ring based on W]])</f>
        <v>2</v>
      </c>
      <c r="M778" s="3" cm="1">
        <f t="array" ref="M7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79" spans="2:13" x14ac:dyDescent="0.45">
      <c r="B779" s="1">
        <f t="shared" si="24"/>
        <v>14</v>
      </c>
      <c r="C779" s="1">
        <f t="shared" si="25"/>
        <v>16</v>
      </c>
      <c r="D779" s="3" cm="1">
        <f t="array" ref="D779">MIN(Table2[num_loops],_xlfn.FLOOR.MATH(Table1[[#This Row],[h]]/Table2[Band Width]))</f>
        <v>2</v>
      </c>
      <c r="E779" s="3" cm="1">
        <f t="array" ref="E779">MIN(Table2[num_loops],_xlfn.FLOOR.MATH((Table2[h_sections]-Table1[[#This Row],[h]])/Table2[Band Width]))</f>
        <v>4</v>
      </c>
      <c r="F779" s="3">
        <f>MIN(Table1[[#This Row],[ring based on ascending h]],Table1[[#This Row],[ring based on descending h]])</f>
        <v>2</v>
      </c>
      <c r="G779" s="3"/>
      <c r="H779" s="3" cm="1">
        <f t="array" ref="H779">MIN(Table2[num_loops],_xlfn.FLOOR.MATH(Table1[[#This Row],[w]]/Table2[Band Width]))</f>
        <v>3</v>
      </c>
      <c r="I779" s="3" cm="1">
        <f t="array" ref="I779">MIN(Table2[num_loops],_xlfn.FLOOR.MATH((Table2[w_sections]-Table1[[#This Row],[w]])/Table2[Band Width]))</f>
        <v>4</v>
      </c>
      <c r="J779" s="3">
        <f>MIN(Table1[[#This Row],[ring based on ascending w]],Table1[[#This Row],[ring based on descending w]])</f>
        <v>3</v>
      </c>
      <c r="L779" s="3">
        <f>MIN(Table1[[#This Row],[ring based on H]],Table1[[#This Row],[Ring based on W]])</f>
        <v>2</v>
      </c>
      <c r="M779" s="3" cm="1">
        <f t="array" ref="M7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0" spans="2:13" x14ac:dyDescent="0.45">
      <c r="B780" s="1">
        <f t="shared" si="24"/>
        <v>14</v>
      </c>
      <c r="C780" s="1">
        <f t="shared" si="25"/>
        <v>17</v>
      </c>
      <c r="D780" s="3" cm="1">
        <f t="array" ref="D780">MIN(Table2[num_loops],_xlfn.FLOOR.MATH(Table1[[#This Row],[h]]/Table2[Band Width]))</f>
        <v>2</v>
      </c>
      <c r="E780" s="3" cm="1">
        <f t="array" ref="E780">MIN(Table2[num_loops],_xlfn.FLOOR.MATH((Table2[h_sections]-Table1[[#This Row],[h]])/Table2[Band Width]))</f>
        <v>4</v>
      </c>
      <c r="F780" s="3">
        <f>MIN(Table1[[#This Row],[ring based on ascending h]],Table1[[#This Row],[ring based on descending h]])</f>
        <v>2</v>
      </c>
      <c r="G780" s="3"/>
      <c r="H780" s="3" cm="1">
        <f t="array" ref="H780">MIN(Table2[num_loops],_xlfn.FLOOR.MATH(Table1[[#This Row],[w]]/Table2[Band Width]))</f>
        <v>3</v>
      </c>
      <c r="I780" s="3" cm="1">
        <f t="array" ref="I780">MIN(Table2[num_loops],_xlfn.FLOOR.MATH((Table2[w_sections]-Table1[[#This Row],[w]])/Table2[Band Width]))</f>
        <v>4</v>
      </c>
      <c r="J780" s="3">
        <f>MIN(Table1[[#This Row],[ring based on ascending w]],Table1[[#This Row],[ring based on descending w]])</f>
        <v>3</v>
      </c>
      <c r="L780" s="3">
        <f>MIN(Table1[[#This Row],[ring based on H]],Table1[[#This Row],[Ring based on W]])</f>
        <v>2</v>
      </c>
      <c r="M780" s="3" cm="1">
        <f t="array" ref="M7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1" spans="2:13" x14ac:dyDescent="0.45">
      <c r="B781" s="1">
        <f t="shared" si="24"/>
        <v>14</v>
      </c>
      <c r="C781" s="1">
        <f t="shared" si="25"/>
        <v>18</v>
      </c>
      <c r="D781" s="3" cm="1">
        <f t="array" ref="D781">MIN(Table2[num_loops],_xlfn.FLOOR.MATH(Table1[[#This Row],[h]]/Table2[Band Width]))</f>
        <v>2</v>
      </c>
      <c r="E781" s="3" cm="1">
        <f t="array" ref="E781">MIN(Table2[num_loops],_xlfn.FLOOR.MATH((Table2[h_sections]-Table1[[#This Row],[h]])/Table2[Band Width]))</f>
        <v>4</v>
      </c>
      <c r="F781" s="3">
        <f>MIN(Table1[[#This Row],[ring based on ascending h]],Table1[[#This Row],[ring based on descending h]])</f>
        <v>2</v>
      </c>
      <c r="G781" s="3"/>
      <c r="H781" s="3" cm="1">
        <f t="array" ref="H781">MIN(Table2[num_loops],_xlfn.FLOOR.MATH(Table1[[#This Row],[w]]/Table2[Band Width]))</f>
        <v>3</v>
      </c>
      <c r="I781" s="3" cm="1">
        <f t="array" ref="I781">MIN(Table2[num_loops],_xlfn.FLOOR.MATH((Table2[w_sections]-Table1[[#This Row],[w]])/Table2[Band Width]))</f>
        <v>4</v>
      </c>
      <c r="J781" s="3">
        <f>MIN(Table1[[#This Row],[ring based on ascending w]],Table1[[#This Row],[ring based on descending w]])</f>
        <v>3</v>
      </c>
      <c r="L781" s="3">
        <f>MIN(Table1[[#This Row],[ring based on H]],Table1[[#This Row],[Ring based on W]])</f>
        <v>2</v>
      </c>
      <c r="M781" s="3" cm="1">
        <f t="array" ref="M7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2" spans="2:13" x14ac:dyDescent="0.45">
      <c r="B782" s="1">
        <f t="shared" si="24"/>
        <v>14</v>
      </c>
      <c r="C782" s="1">
        <f t="shared" si="25"/>
        <v>19</v>
      </c>
      <c r="D782" s="3" cm="1">
        <f t="array" ref="D782">MIN(Table2[num_loops],_xlfn.FLOOR.MATH(Table1[[#This Row],[h]]/Table2[Band Width]))</f>
        <v>2</v>
      </c>
      <c r="E782" s="3" cm="1">
        <f t="array" ref="E782">MIN(Table2[num_loops],_xlfn.FLOOR.MATH((Table2[h_sections]-Table1[[#This Row],[h]])/Table2[Band Width]))</f>
        <v>4</v>
      </c>
      <c r="F782" s="3">
        <f>MIN(Table1[[#This Row],[ring based on ascending h]],Table1[[#This Row],[ring based on descending h]])</f>
        <v>2</v>
      </c>
      <c r="G782" s="3"/>
      <c r="H782" s="3" cm="1">
        <f t="array" ref="H782">MIN(Table2[num_loops],_xlfn.FLOOR.MATH(Table1[[#This Row],[w]]/Table2[Band Width]))</f>
        <v>3</v>
      </c>
      <c r="I782" s="3" cm="1">
        <f t="array" ref="I782">MIN(Table2[num_loops],_xlfn.FLOOR.MATH((Table2[w_sections]-Table1[[#This Row],[w]])/Table2[Band Width]))</f>
        <v>4</v>
      </c>
      <c r="J782" s="3">
        <f>MIN(Table1[[#This Row],[ring based on ascending w]],Table1[[#This Row],[ring based on descending w]])</f>
        <v>3</v>
      </c>
      <c r="L782" s="3">
        <f>MIN(Table1[[#This Row],[ring based on H]],Table1[[#This Row],[Ring based on W]])</f>
        <v>2</v>
      </c>
      <c r="M782" s="3" cm="1">
        <f t="array" ref="M7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3" spans="2:13" x14ac:dyDescent="0.45">
      <c r="B783" s="1">
        <f t="shared" si="24"/>
        <v>14</v>
      </c>
      <c r="C783" s="1">
        <f t="shared" si="25"/>
        <v>20</v>
      </c>
      <c r="D783" s="3" cm="1">
        <f t="array" ref="D783">MIN(Table2[num_loops],_xlfn.FLOOR.MATH(Table1[[#This Row],[h]]/Table2[Band Width]))</f>
        <v>2</v>
      </c>
      <c r="E783" s="3" cm="1">
        <f t="array" ref="E783">MIN(Table2[num_loops],_xlfn.FLOOR.MATH((Table2[h_sections]-Table1[[#This Row],[h]])/Table2[Band Width]))</f>
        <v>4</v>
      </c>
      <c r="F783" s="3">
        <f>MIN(Table1[[#This Row],[ring based on ascending h]],Table1[[#This Row],[ring based on descending h]])</f>
        <v>2</v>
      </c>
      <c r="G783" s="3"/>
      <c r="H783" s="3" cm="1">
        <f t="array" ref="H783">MIN(Table2[num_loops],_xlfn.FLOOR.MATH(Table1[[#This Row],[w]]/Table2[Band Width]))</f>
        <v>4</v>
      </c>
      <c r="I783" s="3" cm="1">
        <f t="array" ref="I783">MIN(Table2[num_loops],_xlfn.FLOOR.MATH((Table2[w_sections]-Table1[[#This Row],[w]])/Table2[Band Width]))</f>
        <v>4</v>
      </c>
      <c r="J783" s="3">
        <f>MIN(Table1[[#This Row],[ring based on ascending w]],Table1[[#This Row],[ring based on descending w]])</f>
        <v>4</v>
      </c>
      <c r="L783" s="3">
        <f>MIN(Table1[[#This Row],[ring based on H]],Table1[[#This Row],[Ring based on W]])</f>
        <v>2</v>
      </c>
      <c r="M783" s="3" cm="1">
        <f t="array" ref="M7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4" spans="2:13" x14ac:dyDescent="0.45">
      <c r="B784" s="1">
        <f t="shared" si="24"/>
        <v>14</v>
      </c>
      <c r="C784" s="1">
        <f t="shared" si="25"/>
        <v>21</v>
      </c>
      <c r="D784" s="3" cm="1">
        <f t="array" ref="D784">MIN(Table2[num_loops],_xlfn.FLOOR.MATH(Table1[[#This Row],[h]]/Table2[Band Width]))</f>
        <v>2</v>
      </c>
      <c r="E784" s="3" cm="1">
        <f t="array" ref="E784">MIN(Table2[num_loops],_xlfn.FLOOR.MATH((Table2[h_sections]-Table1[[#This Row],[h]])/Table2[Band Width]))</f>
        <v>4</v>
      </c>
      <c r="F784" s="3">
        <f>MIN(Table1[[#This Row],[ring based on ascending h]],Table1[[#This Row],[ring based on descending h]])</f>
        <v>2</v>
      </c>
      <c r="G784" s="3"/>
      <c r="H784" s="3" cm="1">
        <f t="array" ref="H784">MIN(Table2[num_loops],_xlfn.FLOOR.MATH(Table1[[#This Row],[w]]/Table2[Band Width]))</f>
        <v>4</v>
      </c>
      <c r="I784" s="3" cm="1">
        <f t="array" ref="I784">MIN(Table2[num_loops],_xlfn.FLOOR.MATH((Table2[w_sections]-Table1[[#This Row],[w]])/Table2[Band Width]))</f>
        <v>4</v>
      </c>
      <c r="J784" s="3">
        <f>MIN(Table1[[#This Row],[ring based on ascending w]],Table1[[#This Row],[ring based on descending w]])</f>
        <v>4</v>
      </c>
      <c r="L784" s="3">
        <f>MIN(Table1[[#This Row],[ring based on H]],Table1[[#This Row],[Ring based on W]])</f>
        <v>2</v>
      </c>
      <c r="M784" s="3" cm="1">
        <f t="array" ref="M7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5" spans="2:13" x14ac:dyDescent="0.45">
      <c r="B785" s="1">
        <f t="shared" si="24"/>
        <v>14</v>
      </c>
      <c r="C785" s="1">
        <f t="shared" si="25"/>
        <v>22</v>
      </c>
      <c r="D785" s="3" cm="1">
        <f t="array" ref="D785">MIN(Table2[num_loops],_xlfn.FLOOR.MATH(Table1[[#This Row],[h]]/Table2[Band Width]))</f>
        <v>2</v>
      </c>
      <c r="E785" s="3" cm="1">
        <f t="array" ref="E785">MIN(Table2[num_loops],_xlfn.FLOOR.MATH((Table2[h_sections]-Table1[[#This Row],[h]])/Table2[Band Width]))</f>
        <v>4</v>
      </c>
      <c r="F785" s="3">
        <f>MIN(Table1[[#This Row],[ring based on ascending h]],Table1[[#This Row],[ring based on descending h]])</f>
        <v>2</v>
      </c>
      <c r="G785" s="3"/>
      <c r="H785" s="3" cm="1">
        <f t="array" ref="H785">MIN(Table2[num_loops],_xlfn.FLOOR.MATH(Table1[[#This Row],[w]]/Table2[Band Width]))</f>
        <v>4</v>
      </c>
      <c r="I785" s="3" cm="1">
        <f t="array" ref="I785">MIN(Table2[num_loops],_xlfn.FLOOR.MATH((Table2[w_sections]-Table1[[#This Row],[w]])/Table2[Band Width]))</f>
        <v>4</v>
      </c>
      <c r="J785" s="3">
        <f>MIN(Table1[[#This Row],[ring based on ascending w]],Table1[[#This Row],[ring based on descending w]])</f>
        <v>4</v>
      </c>
      <c r="L785" s="3">
        <f>MIN(Table1[[#This Row],[ring based on H]],Table1[[#This Row],[Ring based on W]])</f>
        <v>2</v>
      </c>
      <c r="M785" s="3" cm="1">
        <f t="array" ref="M7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6" spans="2:13" x14ac:dyDescent="0.45">
      <c r="B786" s="1">
        <f t="shared" si="24"/>
        <v>14</v>
      </c>
      <c r="C786" s="1">
        <f t="shared" si="25"/>
        <v>23</v>
      </c>
      <c r="D786" s="3" cm="1">
        <f t="array" ref="D786">MIN(Table2[num_loops],_xlfn.FLOOR.MATH(Table1[[#This Row],[h]]/Table2[Band Width]))</f>
        <v>2</v>
      </c>
      <c r="E786" s="3" cm="1">
        <f t="array" ref="E786">MIN(Table2[num_loops],_xlfn.FLOOR.MATH((Table2[h_sections]-Table1[[#This Row],[h]])/Table2[Band Width]))</f>
        <v>4</v>
      </c>
      <c r="F786" s="3">
        <f>MIN(Table1[[#This Row],[ring based on ascending h]],Table1[[#This Row],[ring based on descending h]])</f>
        <v>2</v>
      </c>
      <c r="G786" s="3"/>
      <c r="H786" s="3" cm="1">
        <f t="array" ref="H786">MIN(Table2[num_loops],_xlfn.FLOOR.MATH(Table1[[#This Row],[w]]/Table2[Band Width]))</f>
        <v>4</v>
      </c>
      <c r="I786" s="3" cm="1">
        <f t="array" ref="I786">MIN(Table2[num_loops],_xlfn.FLOOR.MATH((Table2[w_sections]-Table1[[#This Row],[w]])/Table2[Band Width]))</f>
        <v>4</v>
      </c>
      <c r="J786" s="3">
        <f>MIN(Table1[[#This Row],[ring based on ascending w]],Table1[[#This Row],[ring based on descending w]])</f>
        <v>4</v>
      </c>
      <c r="L786" s="3">
        <f>MIN(Table1[[#This Row],[ring based on H]],Table1[[#This Row],[Ring based on W]])</f>
        <v>2</v>
      </c>
      <c r="M786" s="3" cm="1">
        <f t="array" ref="M7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7" spans="2:13" x14ac:dyDescent="0.45">
      <c r="B787" s="1">
        <f t="shared" si="24"/>
        <v>14</v>
      </c>
      <c r="C787" s="1">
        <f t="shared" si="25"/>
        <v>24</v>
      </c>
      <c r="D787" s="3" cm="1">
        <f t="array" ref="D787">MIN(Table2[num_loops],_xlfn.FLOOR.MATH(Table1[[#This Row],[h]]/Table2[Band Width]))</f>
        <v>2</v>
      </c>
      <c r="E787" s="3" cm="1">
        <f t="array" ref="E787">MIN(Table2[num_loops],_xlfn.FLOOR.MATH((Table2[h_sections]-Table1[[#This Row],[h]])/Table2[Band Width]))</f>
        <v>4</v>
      </c>
      <c r="F787" s="3">
        <f>MIN(Table1[[#This Row],[ring based on ascending h]],Table1[[#This Row],[ring based on descending h]])</f>
        <v>2</v>
      </c>
      <c r="G787" s="3"/>
      <c r="H787" s="3" cm="1">
        <f t="array" ref="H787">MIN(Table2[num_loops],_xlfn.FLOOR.MATH(Table1[[#This Row],[w]]/Table2[Band Width]))</f>
        <v>4</v>
      </c>
      <c r="I787" s="3" cm="1">
        <f t="array" ref="I787">MIN(Table2[num_loops],_xlfn.FLOOR.MATH((Table2[w_sections]-Table1[[#This Row],[w]])/Table2[Band Width]))</f>
        <v>4</v>
      </c>
      <c r="J787" s="3">
        <f>MIN(Table1[[#This Row],[ring based on ascending w]],Table1[[#This Row],[ring based on descending w]])</f>
        <v>4</v>
      </c>
      <c r="L787" s="3">
        <f>MIN(Table1[[#This Row],[ring based on H]],Table1[[#This Row],[Ring based on W]])</f>
        <v>2</v>
      </c>
      <c r="M787" s="3" cm="1">
        <f t="array" ref="M7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8" spans="2:13" x14ac:dyDescent="0.45">
      <c r="B788" s="1">
        <f t="shared" si="24"/>
        <v>14</v>
      </c>
      <c r="C788" s="1">
        <f t="shared" si="25"/>
        <v>25</v>
      </c>
      <c r="D788" s="3" cm="1">
        <f t="array" ref="D788">MIN(Table2[num_loops],_xlfn.FLOOR.MATH(Table1[[#This Row],[h]]/Table2[Band Width]))</f>
        <v>2</v>
      </c>
      <c r="E788" s="3" cm="1">
        <f t="array" ref="E788">MIN(Table2[num_loops],_xlfn.FLOOR.MATH((Table2[h_sections]-Table1[[#This Row],[h]])/Table2[Band Width]))</f>
        <v>4</v>
      </c>
      <c r="F788" s="3">
        <f>MIN(Table1[[#This Row],[ring based on ascending h]],Table1[[#This Row],[ring based on descending h]])</f>
        <v>2</v>
      </c>
      <c r="G788" s="3"/>
      <c r="H788" s="3" cm="1">
        <f t="array" ref="H788">MIN(Table2[num_loops],_xlfn.FLOOR.MATH(Table1[[#This Row],[w]]/Table2[Band Width]))</f>
        <v>4</v>
      </c>
      <c r="I788" s="3" cm="1">
        <f t="array" ref="I788">MIN(Table2[num_loops],_xlfn.FLOOR.MATH((Table2[w_sections]-Table1[[#This Row],[w]])/Table2[Band Width]))</f>
        <v>4</v>
      </c>
      <c r="J788" s="3">
        <f>MIN(Table1[[#This Row],[ring based on ascending w]],Table1[[#This Row],[ring based on descending w]])</f>
        <v>4</v>
      </c>
      <c r="L788" s="3">
        <f>MIN(Table1[[#This Row],[ring based on H]],Table1[[#This Row],[Ring based on W]])</f>
        <v>2</v>
      </c>
      <c r="M788" s="3" cm="1">
        <f t="array" ref="M7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89" spans="2:13" x14ac:dyDescent="0.45">
      <c r="B789" s="1">
        <f t="shared" si="24"/>
        <v>14</v>
      </c>
      <c r="C789" s="1">
        <f t="shared" si="25"/>
        <v>26</v>
      </c>
      <c r="D789" s="3" cm="1">
        <f t="array" ref="D789">MIN(Table2[num_loops],_xlfn.FLOOR.MATH(Table1[[#This Row],[h]]/Table2[Band Width]))</f>
        <v>2</v>
      </c>
      <c r="E789" s="3" cm="1">
        <f t="array" ref="E789">MIN(Table2[num_loops],_xlfn.FLOOR.MATH((Table2[h_sections]-Table1[[#This Row],[h]])/Table2[Band Width]))</f>
        <v>4</v>
      </c>
      <c r="F789" s="3">
        <f>MIN(Table1[[#This Row],[ring based on ascending h]],Table1[[#This Row],[ring based on descending h]])</f>
        <v>2</v>
      </c>
      <c r="G789" s="3"/>
      <c r="H789" s="3" cm="1">
        <f t="array" ref="H789">MIN(Table2[num_loops],_xlfn.FLOOR.MATH(Table1[[#This Row],[w]]/Table2[Band Width]))</f>
        <v>4</v>
      </c>
      <c r="I789" s="3" cm="1">
        <f t="array" ref="I789">MIN(Table2[num_loops],_xlfn.FLOOR.MATH((Table2[w_sections]-Table1[[#This Row],[w]])/Table2[Band Width]))</f>
        <v>4</v>
      </c>
      <c r="J789" s="3">
        <f>MIN(Table1[[#This Row],[ring based on ascending w]],Table1[[#This Row],[ring based on descending w]])</f>
        <v>4</v>
      </c>
      <c r="L789" s="3">
        <f>MIN(Table1[[#This Row],[ring based on H]],Table1[[#This Row],[Ring based on W]])</f>
        <v>2</v>
      </c>
      <c r="M789" s="3" cm="1">
        <f t="array" ref="M7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0" spans="2:13" x14ac:dyDescent="0.45">
      <c r="B790" s="1">
        <f t="shared" si="24"/>
        <v>14</v>
      </c>
      <c r="C790" s="1">
        <f t="shared" si="25"/>
        <v>27</v>
      </c>
      <c r="D790" s="3" cm="1">
        <f t="array" ref="D790">MIN(Table2[num_loops],_xlfn.FLOOR.MATH(Table1[[#This Row],[h]]/Table2[Band Width]))</f>
        <v>2</v>
      </c>
      <c r="E790" s="3" cm="1">
        <f t="array" ref="E790">MIN(Table2[num_loops],_xlfn.FLOOR.MATH((Table2[h_sections]-Table1[[#This Row],[h]])/Table2[Band Width]))</f>
        <v>4</v>
      </c>
      <c r="F790" s="3">
        <f>MIN(Table1[[#This Row],[ring based on ascending h]],Table1[[#This Row],[ring based on descending h]])</f>
        <v>2</v>
      </c>
      <c r="G790" s="3"/>
      <c r="H790" s="3" cm="1">
        <f t="array" ref="H790">MIN(Table2[num_loops],_xlfn.FLOOR.MATH(Table1[[#This Row],[w]]/Table2[Band Width]))</f>
        <v>4</v>
      </c>
      <c r="I790" s="3" cm="1">
        <f t="array" ref="I790">MIN(Table2[num_loops],_xlfn.FLOOR.MATH((Table2[w_sections]-Table1[[#This Row],[w]])/Table2[Band Width]))</f>
        <v>4</v>
      </c>
      <c r="J790" s="3">
        <f>MIN(Table1[[#This Row],[ring based on ascending w]],Table1[[#This Row],[ring based on descending w]])</f>
        <v>4</v>
      </c>
      <c r="L790" s="3">
        <f>MIN(Table1[[#This Row],[ring based on H]],Table1[[#This Row],[Ring based on W]])</f>
        <v>2</v>
      </c>
      <c r="M790" s="3" cm="1">
        <f t="array" ref="M7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1" spans="2:13" x14ac:dyDescent="0.45">
      <c r="B791" s="1">
        <f t="shared" si="24"/>
        <v>14</v>
      </c>
      <c r="C791" s="1">
        <f t="shared" si="25"/>
        <v>28</v>
      </c>
      <c r="D791" s="3" cm="1">
        <f t="array" ref="D791">MIN(Table2[num_loops],_xlfn.FLOOR.MATH(Table1[[#This Row],[h]]/Table2[Band Width]))</f>
        <v>2</v>
      </c>
      <c r="E791" s="3" cm="1">
        <f t="array" ref="E791">MIN(Table2[num_loops],_xlfn.FLOOR.MATH((Table2[h_sections]-Table1[[#This Row],[h]])/Table2[Band Width]))</f>
        <v>4</v>
      </c>
      <c r="F791" s="3">
        <f>MIN(Table1[[#This Row],[ring based on ascending h]],Table1[[#This Row],[ring based on descending h]])</f>
        <v>2</v>
      </c>
      <c r="G791" s="3"/>
      <c r="H791" s="3" cm="1">
        <f t="array" ref="H791">MIN(Table2[num_loops],_xlfn.FLOOR.MATH(Table1[[#This Row],[w]]/Table2[Band Width]))</f>
        <v>4</v>
      </c>
      <c r="I791" s="3" cm="1">
        <f t="array" ref="I791">MIN(Table2[num_loops],_xlfn.FLOOR.MATH((Table2[w_sections]-Table1[[#This Row],[w]])/Table2[Band Width]))</f>
        <v>4</v>
      </c>
      <c r="J791" s="3">
        <f>MIN(Table1[[#This Row],[ring based on ascending w]],Table1[[#This Row],[ring based on descending w]])</f>
        <v>4</v>
      </c>
      <c r="L791" s="3">
        <f>MIN(Table1[[#This Row],[ring based on H]],Table1[[#This Row],[Ring based on W]])</f>
        <v>2</v>
      </c>
      <c r="M791" s="3" cm="1">
        <f t="array" ref="M7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2" spans="2:13" x14ac:dyDescent="0.45">
      <c r="B792" s="1">
        <f t="shared" si="24"/>
        <v>14</v>
      </c>
      <c r="C792" s="1">
        <f t="shared" si="25"/>
        <v>29</v>
      </c>
      <c r="D792" s="3" cm="1">
        <f t="array" ref="D792">MIN(Table2[num_loops],_xlfn.FLOOR.MATH(Table1[[#This Row],[h]]/Table2[Band Width]))</f>
        <v>2</v>
      </c>
      <c r="E792" s="3" cm="1">
        <f t="array" ref="E792">MIN(Table2[num_loops],_xlfn.FLOOR.MATH((Table2[h_sections]-Table1[[#This Row],[h]])/Table2[Band Width]))</f>
        <v>4</v>
      </c>
      <c r="F792" s="3">
        <f>MIN(Table1[[#This Row],[ring based on ascending h]],Table1[[#This Row],[ring based on descending h]])</f>
        <v>2</v>
      </c>
      <c r="G792" s="3"/>
      <c r="H792" s="3" cm="1">
        <f t="array" ref="H792">MIN(Table2[num_loops],_xlfn.FLOOR.MATH(Table1[[#This Row],[w]]/Table2[Band Width]))</f>
        <v>4</v>
      </c>
      <c r="I792" s="3" cm="1">
        <f t="array" ref="I792">MIN(Table2[num_loops],_xlfn.FLOOR.MATH((Table2[w_sections]-Table1[[#This Row],[w]])/Table2[Band Width]))</f>
        <v>4</v>
      </c>
      <c r="J792" s="3">
        <f>MIN(Table1[[#This Row],[ring based on ascending w]],Table1[[#This Row],[ring based on descending w]])</f>
        <v>4</v>
      </c>
      <c r="L792" s="3">
        <f>MIN(Table1[[#This Row],[ring based on H]],Table1[[#This Row],[Ring based on W]])</f>
        <v>2</v>
      </c>
      <c r="M792" s="3" cm="1">
        <f t="array" ref="M7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3" spans="2:13" x14ac:dyDescent="0.45">
      <c r="B793" s="1">
        <f t="shared" si="24"/>
        <v>14</v>
      </c>
      <c r="C793" s="1">
        <f t="shared" si="25"/>
        <v>30</v>
      </c>
      <c r="D793" s="3" cm="1">
        <f t="array" ref="D793">MIN(Table2[num_loops],_xlfn.FLOOR.MATH(Table1[[#This Row],[h]]/Table2[Band Width]))</f>
        <v>2</v>
      </c>
      <c r="E793" s="3" cm="1">
        <f t="array" ref="E793">MIN(Table2[num_loops],_xlfn.FLOOR.MATH((Table2[h_sections]-Table1[[#This Row],[h]])/Table2[Band Width]))</f>
        <v>4</v>
      </c>
      <c r="F793" s="3">
        <f>MIN(Table1[[#This Row],[ring based on ascending h]],Table1[[#This Row],[ring based on descending h]])</f>
        <v>2</v>
      </c>
      <c r="G793" s="3"/>
      <c r="H793" s="3" cm="1">
        <f t="array" ref="H793">MIN(Table2[num_loops],_xlfn.FLOOR.MATH(Table1[[#This Row],[w]]/Table2[Band Width]))</f>
        <v>4</v>
      </c>
      <c r="I793" s="3" cm="1">
        <f t="array" ref="I793">MIN(Table2[num_loops],_xlfn.FLOOR.MATH((Table2[w_sections]-Table1[[#This Row],[w]])/Table2[Band Width]))</f>
        <v>3</v>
      </c>
      <c r="J793" s="3">
        <f>MIN(Table1[[#This Row],[ring based on ascending w]],Table1[[#This Row],[ring based on descending w]])</f>
        <v>3</v>
      </c>
      <c r="L793" s="3">
        <f>MIN(Table1[[#This Row],[ring based on H]],Table1[[#This Row],[Ring based on W]])</f>
        <v>2</v>
      </c>
      <c r="M793" s="3" cm="1">
        <f t="array" ref="M7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4" spans="2:13" x14ac:dyDescent="0.45">
      <c r="B794" s="1">
        <f t="shared" si="24"/>
        <v>14</v>
      </c>
      <c r="C794" s="1">
        <f t="shared" si="25"/>
        <v>31</v>
      </c>
      <c r="D794" s="3" cm="1">
        <f t="array" ref="D794">MIN(Table2[num_loops],_xlfn.FLOOR.MATH(Table1[[#This Row],[h]]/Table2[Band Width]))</f>
        <v>2</v>
      </c>
      <c r="E794" s="3" cm="1">
        <f t="array" ref="E794">MIN(Table2[num_loops],_xlfn.FLOOR.MATH((Table2[h_sections]-Table1[[#This Row],[h]])/Table2[Band Width]))</f>
        <v>4</v>
      </c>
      <c r="F794" s="3">
        <f>MIN(Table1[[#This Row],[ring based on ascending h]],Table1[[#This Row],[ring based on descending h]])</f>
        <v>2</v>
      </c>
      <c r="G794" s="3"/>
      <c r="H794" s="3" cm="1">
        <f t="array" ref="H794">MIN(Table2[num_loops],_xlfn.FLOOR.MATH(Table1[[#This Row],[w]]/Table2[Band Width]))</f>
        <v>4</v>
      </c>
      <c r="I794" s="3" cm="1">
        <f t="array" ref="I794">MIN(Table2[num_loops],_xlfn.FLOOR.MATH((Table2[w_sections]-Table1[[#This Row],[w]])/Table2[Band Width]))</f>
        <v>3</v>
      </c>
      <c r="J794" s="3">
        <f>MIN(Table1[[#This Row],[ring based on ascending w]],Table1[[#This Row],[ring based on descending w]])</f>
        <v>3</v>
      </c>
      <c r="L794" s="3">
        <f>MIN(Table1[[#This Row],[ring based on H]],Table1[[#This Row],[Ring based on W]])</f>
        <v>2</v>
      </c>
      <c r="M794" s="3" cm="1">
        <f t="array" ref="M7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5" spans="2:13" x14ac:dyDescent="0.45">
      <c r="B795" s="1">
        <f t="shared" si="24"/>
        <v>14</v>
      </c>
      <c r="C795" s="1">
        <f t="shared" si="25"/>
        <v>32</v>
      </c>
      <c r="D795" s="3" cm="1">
        <f t="array" ref="D795">MIN(Table2[num_loops],_xlfn.FLOOR.MATH(Table1[[#This Row],[h]]/Table2[Band Width]))</f>
        <v>2</v>
      </c>
      <c r="E795" s="3" cm="1">
        <f t="array" ref="E795">MIN(Table2[num_loops],_xlfn.FLOOR.MATH((Table2[h_sections]-Table1[[#This Row],[h]])/Table2[Band Width]))</f>
        <v>4</v>
      </c>
      <c r="F795" s="3">
        <f>MIN(Table1[[#This Row],[ring based on ascending h]],Table1[[#This Row],[ring based on descending h]])</f>
        <v>2</v>
      </c>
      <c r="G795" s="3"/>
      <c r="H795" s="3" cm="1">
        <f t="array" ref="H795">MIN(Table2[num_loops],_xlfn.FLOOR.MATH(Table1[[#This Row],[w]]/Table2[Band Width]))</f>
        <v>4</v>
      </c>
      <c r="I795" s="3" cm="1">
        <f t="array" ref="I795">MIN(Table2[num_loops],_xlfn.FLOOR.MATH((Table2[w_sections]-Table1[[#This Row],[w]])/Table2[Band Width]))</f>
        <v>3</v>
      </c>
      <c r="J795" s="3">
        <f>MIN(Table1[[#This Row],[ring based on ascending w]],Table1[[#This Row],[ring based on descending w]])</f>
        <v>3</v>
      </c>
      <c r="L795" s="3">
        <f>MIN(Table1[[#This Row],[ring based on H]],Table1[[#This Row],[Ring based on W]])</f>
        <v>2</v>
      </c>
      <c r="M795" s="3" cm="1">
        <f t="array" ref="M7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6" spans="2:13" x14ac:dyDescent="0.45">
      <c r="B796" s="1">
        <f t="shared" si="24"/>
        <v>14</v>
      </c>
      <c r="C796" s="1">
        <f t="shared" si="25"/>
        <v>33</v>
      </c>
      <c r="D796" s="3" cm="1">
        <f t="array" ref="D796">MIN(Table2[num_loops],_xlfn.FLOOR.MATH(Table1[[#This Row],[h]]/Table2[Band Width]))</f>
        <v>2</v>
      </c>
      <c r="E796" s="3" cm="1">
        <f t="array" ref="E796">MIN(Table2[num_loops],_xlfn.FLOOR.MATH((Table2[h_sections]-Table1[[#This Row],[h]])/Table2[Band Width]))</f>
        <v>4</v>
      </c>
      <c r="F796" s="3">
        <f>MIN(Table1[[#This Row],[ring based on ascending h]],Table1[[#This Row],[ring based on descending h]])</f>
        <v>2</v>
      </c>
      <c r="G796" s="3"/>
      <c r="H796" s="3" cm="1">
        <f t="array" ref="H796">MIN(Table2[num_loops],_xlfn.FLOOR.MATH(Table1[[#This Row],[w]]/Table2[Band Width]))</f>
        <v>4</v>
      </c>
      <c r="I796" s="3" cm="1">
        <f t="array" ref="I796">MIN(Table2[num_loops],_xlfn.FLOOR.MATH((Table2[w_sections]-Table1[[#This Row],[w]])/Table2[Band Width]))</f>
        <v>3</v>
      </c>
      <c r="J796" s="3">
        <f>MIN(Table1[[#This Row],[ring based on ascending w]],Table1[[#This Row],[ring based on descending w]])</f>
        <v>3</v>
      </c>
      <c r="L796" s="3">
        <f>MIN(Table1[[#This Row],[ring based on H]],Table1[[#This Row],[Ring based on W]])</f>
        <v>2</v>
      </c>
      <c r="M796" s="3" cm="1">
        <f t="array" ref="M7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7" spans="2:13" x14ac:dyDescent="0.45">
      <c r="B797" s="1">
        <f t="shared" si="24"/>
        <v>14</v>
      </c>
      <c r="C797" s="1">
        <f t="shared" si="25"/>
        <v>34</v>
      </c>
      <c r="D797" s="3" cm="1">
        <f t="array" ref="D797">MIN(Table2[num_loops],_xlfn.FLOOR.MATH(Table1[[#This Row],[h]]/Table2[Band Width]))</f>
        <v>2</v>
      </c>
      <c r="E797" s="3" cm="1">
        <f t="array" ref="E797">MIN(Table2[num_loops],_xlfn.FLOOR.MATH((Table2[h_sections]-Table1[[#This Row],[h]])/Table2[Band Width]))</f>
        <v>4</v>
      </c>
      <c r="F797" s="3">
        <f>MIN(Table1[[#This Row],[ring based on ascending h]],Table1[[#This Row],[ring based on descending h]])</f>
        <v>2</v>
      </c>
      <c r="G797" s="3"/>
      <c r="H797" s="3" cm="1">
        <f t="array" ref="H797">MIN(Table2[num_loops],_xlfn.FLOOR.MATH(Table1[[#This Row],[w]]/Table2[Band Width]))</f>
        <v>4</v>
      </c>
      <c r="I797" s="3" cm="1">
        <f t="array" ref="I797">MIN(Table2[num_loops],_xlfn.FLOOR.MATH((Table2[w_sections]-Table1[[#This Row],[w]])/Table2[Band Width]))</f>
        <v>3</v>
      </c>
      <c r="J797" s="3">
        <f>MIN(Table1[[#This Row],[ring based on ascending w]],Table1[[#This Row],[ring based on descending w]])</f>
        <v>3</v>
      </c>
      <c r="L797" s="3">
        <f>MIN(Table1[[#This Row],[ring based on H]],Table1[[#This Row],[Ring based on W]])</f>
        <v>2</v>
      </c>
      <c r="M797" s="3" cm="1">
        <f t="array" ref="M7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8" spans="2:13" x14ac:dyDescent="0.45">
      <c r="B798" s="1">
        <f t="shared" si="24"/>
        <v>14</v>
      </c>
      <c r="C798" s="1">
        <f t="shared" si="25"/>
        <v>35</v>
      </c>
      <c r="D798" s="3" cm="1">
        <f t="array" ref="D798">MIN(Table2[num_loops],_xlfn.FLOOR.MATH(Table1[[#This Row],[h]]/Table2[Band Width]))</f>
        <v>2</v>
      </c>
      <c r="E798" s="3" cm="1">
        <f t="array" ref="E798">MIN(Table2[num_loops],_xlfn.FLOOR.MATH((Table2[h_sections]-Table1[[#This Row],[h]])/Table2[Band Width]))</f>
        <v>4</v>
      </c>
      <c r="F798" s="3">
        <f>MIN(Table1[[#This Row],[ring based on ascending h]],Table1[[#This Row],[ring based on descending h]])</f>
        <v>2</v>
      </c>
      <c r="G798" s="3"/>
      <c r="H798" s="3" cm="1">
        <f t="array" ref="H798">MIN(Table2[num_loops],_xlfn.FLOOR.MATH(Table1[[#This Row],[w]]/Table2[Band Width]))</f>
        <v>4</v>
      </c>
      <c r="I798" s="3" cm="1">
        <f t="array" ref="I798">MIN(Table2[num_loops],_xlfn.FLOOR.MATH((Table2[w_sections]-Table1[[#This Row],[w]])/Table2[Band Width]))</f>
        <v>2</v>
      </c>
      <c r="J798" s="3">
        <f>MIN(Table1[[#This Row],[ring based on ascending w]],Table1[[#This Row],[ring based on descending w]])</f>
        <v>2</v>
      </c>
      <c r="L798" s="3">
        <f>MIN(Table1[[#This Row],[ring based on H]],Table1[[#This Row],[Ring based on W]])</f>
        <v>2</v>
      </c>
      <c r="M798" s="3" cm="1">
        <f t="array" ref="M7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799" spans="2:13" x14ac:dyDescent="0.45">
      <c r="B799" s="1">
        <f t="shared" si="24"/>
        <v>14</v>
      </c>
      <c r="C799" s="1">
        <f t="shared" si="25"/>
        <v>36</v>
      </c>
      <c r="D799" s="3" cm="1">
        <f t="array" ref="D799">MIN(Table2[num_loops],_xlfn.FLOOR.MATH(Table1[[#This Row],[h]]/Table2[Band Width]))</f>
        <v>2</v>
      </c>
      <c r="E799" s="3" cm="1">
        <f t="array" ref="E799">MIN(Table2[num_loops],_xlfn.FLOOR.MATH((Table2[h_sections]-Table1[[#This Row],[h]])/Table2[Band Width]))</f>
        <v>4</v>
      </c>
      <c r="F799" s="3">
        <f>MIN(Table1[[#This Row],[ring based on ascending h]],Table1[[#This Row],[ring based on descending h]])</f>
        <v>2</v>
      </c>
      <c r="G799" s="3"/>
      <c r="H799" s="3" cm="1">
        <f t="array" ref="H799">MIN(Table2[num_loops],_xlfn.FLOOR.MATH(Table1[[#This Row],[w]]/Table2[Band Width]))</f>
        <v>4</v>
      </c>
      <c r="I799" s="3" cm="1">
        <f t="array" ref="I799">MIN(Table2[num_loops],_xlfn.FLOOR.MATH((Table2[w_sections]-Table1[[#This Row],[w]])/Table2[Band Width]))</f>
        <v>2</v>
      </c>
      <c r="J799" s="3">
        <f>MIN(Table1[[#This Row],[ring based on ascending w]],Table1[[#This Row],[ring based on descending w]])</f>
        <v>2</v>
      </c>
      <c r="L799" s="3">
        <f>MIN(Table1[[#This Row],[ring based on H]],Table1[[#This Row],[Ring based on W]])</f>
        <v>2</v>
      </c>
      <c r="M799" s="3" cm="1">
        <f t="array" ref="M7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00" spans="2:13" x14ac:dyDescent="0.45">
      <c r="B800" s="1">
        <f t="shared" si="24"/>
        <v>14</v>
      </c>
      <c r="C800" s="1">
        <f t="shared" si="25"/>
        <v>37</v>
      </c>
      <c r="D800" s="3" cm="1">
        <f t="array" ref="D800">MIN(Table2[num_loops],_xlfn.FLOOR.MATH(Table1[[#This Row],[h]]/Table2[Band Width]))</f>
        <v>2</v>
      </c>
      <c r="E800" s="3" cm="1">
        <f t="array" ref="E800">MIN(Table2[num_loops],_xlfn.FLOOR.MATH((Table2[h_sections]-Table1[[#This Row],[h]])/Table2[Band Width]))</f>
        <v>4</v>
      </c>
      <c r="F800" s="3">
        <f>MIN(Table1[[#This Row],[ring based on ascending h]],Table1[[#This Row],[ring based on descending h]])</f>
        <v>2</v>
      </c>
      <c r="G800" s="3"/>
      <c r="H800" s="3" cm="1">
        <f t="array" ref="H800">MIN(Table2[num_loops],_xlfn.FLOOR.MATH(Table1[[#This Row],[w]]/Table2[Band Width]))</f>
        <v>4</v>
      </c>
      <c r="I800" s="3" cm="1">
        <f t="array" ref="I800">MIN(Table2[num_loops],_xlfn.FLOOR.MATH((Table2[w_sections]-Table1[[#This Row],[w]])/Table2[Band Width]))</f>
        <v>2</v>
      </c>
      <c r="J800" s="3">
        <f>MIN(Table1[[#This Row],[ring based on ascending w]],Table1[[#This Row],[ring based on descending w]])</f>
        <v>2</v>
      </c>
      <c r="L800" s="3">
        <f>MIN(Table1[[#This Row],[ring based on H]],Table1[[#This Row],[Ring based on W]])</f>
        <v>2</v>
      </c>
      <c r="M800" s="3" cm="1">
        <f t="array" ref="M8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01" spans="2:13" x14ac:dyDescent="0.45">
      <c r="B801" s="1">
        <f t="shared" si="24"/>
        <v>14</v>
      </c>
      <c r="C801" s="1">
        <f t="shared" si="25"/>
        <v>38</v>
      </c>
      <c r="D801" s="3" cm="1">
        <f t="array" ref="D801">MIN(Table2[num_loops],_xlfn.FLOOR.MATH(Table1[[#This Row],[h]]/Table2[Band Width]))</f>
        <v>2</v>
      </c>
      <c r="E801" s="3" cm="1">
        <f t="array" ref="E801">MIN(Table2[num_loops],_xlfn.FLOOR.MATH((Table2[h_sections]-Table1[[#This Row],[h]])/Table2[Band Width]))</f>
        <v>4</v>
      </c>
      <c r="F801" s="3">
        <f>MIN(Table1[[#This Row],[ring based on ascending h]],Table1[[#This Row],[ring based on descending h]])</f>
        <v>2</v>
      </c>
      <c r="G801" s="3"/>
      <c r="H801" s="3" cm="1">
        <f t="array" ref="H801">MIN(Table2[num_loops],_xlfn.FLOOR.MATH(Table1[[#This Row],[w]]/Table2[Band Width]))</f>
        <v>4</v>
      </c>
      <c r="I801" s="3" cm="1">
        <f t="array" ref="I801">MIN(Table2[num_loops],_xlfn.FLOOR.MATH((Table2[w_sections]-Table1[[#This Row],[w]])/Table2[Band Width]))</f>
        <v>2</v>
      </c>
      <c r="J801" s="3">
        <f>MIN(Table1[[#This Row],[ring based on ascending w]],Table1[[#This Row],[ring based on descending w]])</f>
        <v>2</v>
      </c>
      <c r="L801" s="3">
        <f>MIN(Table1[[#This Row],[ring based on H]],Table1[[#This Row],[Ring based on W]])</f>
        <v>2</v>
      </c>
      <c r="M801" s="3" cm="1">
        <f t="array" ref="M8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02" spans="2:13" x14ac:dyDescent="0.45">
      <c r="B802" s="1">
        <f t="shared" si="24"/>
        <v>14</v>
      </c>
      <c r="C802" s="1">
        <f t="shared" si="25"/>
        <v>39</v>
      </c>
      <c r="D802" s="3" cm="1">
        <f t="array" ref="D802">MIN(Table2[num_loops],_xlfn.FLOOR.MATH(Table1[[#This Row],[h]]/Table2[Band Width]))</f>
        <v>2</v>
      </c>
      <c r="E802" s="3" cm="1">
        <f t="array" ref="E802">MIN(Table2[num_loops],_xlfn.FLOOR.MATH((Table2[h_sections]-Table1[[#This Row],[h]])/Table2[Band Width]))</f>
        <v>4</v>
      </c>
      <c r="F802" s="3">
        <f>MIN(Table1[[#This Row],[ring based on ascending h]],Table1[[#This Row],[ring based on descending h]])</f>
        <v>2</v>
      </c>
      <c r="G802" s="3"/>
      <c r="H802" s="3" cm="1">
        <f t="array" ref="H802">MIN(Table2[num_loops],_xlfn.FLOOR.MATH(Table1[[#This Row],[w]]/Table2[Band Width]))</f>
        <v>4</v>
      </c>
      <c r="I802" s="3" cm="1">
        <f t="array" ref="I802">MIN(Table2[num_loops],_xlfn.FLOOR.MATH((Table2[w_sections]-Table1[[#This Row],[w]])/Table2[Band Width]))</f>
        <v>2</v>
      </c>
      <c r="J802" s="3">
        <f>MIN(Table1[[#This Row],[ring based on ascending w]],Table1[[#This Row],[ring based on descending w]])</f>
        <v>2</v>
      </c>
      <c r="L802" s="3">
        <f>MIN(Table1[[#This Row],[ring based on H]],Table1[[#This Row],[Ring based on W]])</f>
        <v>2</v>
      </c>
      <c r="M802" s="3" cm="1">
        <f t="array" ref="M8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03" spans="2:13" x14ac:dyDescent="0.45">
      <c r="B803" s="1">
        <f t="shared" si="24"/>
        <v>14</v>
      </c>
      <c r="C803" s="1">
        <f t="shared" si="25"/>
        <v>40</v>
      </c>
      <c r="D803" s="3" cm="1">
        <f t="array" ref="D803">MIN(Table2[num_loops],_xlfn.FLOOR.MATH(Table1[[#This Row],[h]]/Table2[Band Width]))</f>
        <v>2</v>
      </c>
      <c r="E803" s="3" cm="1">
        <f t="array" ref="E803">MIN(Table2[num_loops],_xlfn.FLOOR.MATH((Table2[h_sections]-Table1[[#This Row],[h]])/Table2[Band Width]))</f>
        <v>4</v>
      </c>
      <c r="F803" s="3">
        <f>MIN(Table1[[#This Row],[ring based on ascending h]],Table1[[#This Row],[ring based on descending h]])</f>
        <v>2</v>
      </c>
      <c r="G803" s="3"/>
      <c r="H803" s="3" cm="1">
        <f t="array" ref="H803">MIN(Table2[num_loops],_xlfn.FLOOR.MATH(Table1[[#This Row],[w]]/Table2[Band Width]))</f>
        <v>4</v>
      </c>
      <c r="I803" s="3" cm="1">
        <f t="array" ref="I803">MIN(Table2[num_loops],_xlfn.FLOOR.MATH((Table2[w_sections]-Table1[[#This Row],[w]])/Table2[Band Width]))</f>
        <v>1</v>
      </c>
      <c r="J803" s="3">
        <f>MIN(Table1[[#This Row],[ring based on ascending w]],Table1[[#This Row],[ring based on descending w]])</f>
        <v>1</v>
      </c>
      <c r="L803" s="3">
        <f>MIN(Table1[[#This Row],[ring based on H]],Table1[[#This Row],[Ring based on W]])</f>
        <v>1</v>
      </c>
      <c r="M803" s="3" cm="1">
        <f t="array" ref="M8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04" spans="2:13" x14ac:dyDescent="0.45">
      <c r="B804" s="1">
        <f t="shared" si="24"/>
        <v>14</v>
      </c>
      <c r="C804" s="1">
        <f t="shared" si="25"/>
        <v>41</v>
      </c>
      <c r="D804" s="3" cm="1">
        <f t="array" ref="D804">MIN(Table2[num_loops],_xlfn.FLOOR.MATH(Table1[[#This Row],[h]]/Table2[Band Width]))</f>
        <v>2</v>
      </c>
      <c r="E804" s="3" cm="1">
        <f t="array" ref="E804">MIN(Table2[num_loops],_xlfn.FLOOR.MATH((Table2[h_sections]-Table1[[#This Row],[h]])/Table2[Band Width]))</f>
        <v>4</v>
      </c>
      <c r="F804" s="3">
        <f>MIN(Table1[[#This Row],[ring based on ascending h]],Table1[[#This Row],[ring based on descending h]])</f>
        <v>2</v>
      </c>
      <c r="G804" s="3"/>
      <c r="H804" s="3" cm="1">
        <f t="array" ref="H804">MIN(Table2[num_loops],_xlfn.FLOOR.MATH(Table1[[#This Row],[w]]/Table2[Band Width]))</f>
        <v>4</v>
      </c>
      <c r="I804" s="3" cm="1">
        <f t="array" ref="I804">MIN(Table2[num_loops],_xlfn.FLOOR.MATH((Table2[w_sections]-Table1[[#This Row],[w]])/Table2[Band Width]))</f>
        <v>1</v>
      </c>
      <c r="J804" s="3">
        <f>MIN(Table1[[#This Row],[ring based on ascending w]],Table1[[#This Row],[ring based on descending w]])</f>
        <v>1</v>
      </c>
      <c r="L804" s="3">
        <f>MIN(Table1[[#This Row],[ring based on H]],Table1[[#This Row],[Ring based on W]])</f>
        <v>1</v>
      </c>
      <c r="M804" s="3" cm="1">
        <f t="array" ref="M8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05" spans="2:13" x14ac:dyDescent="0.45">
      <c r="B805" s="1">
        <f t="shared" si="24"/>
        <v>14</v>
      </c>
      <c r="C805" s="1">
        <f t="shared" si="25"/>
        <v>42</v>
      </c>
      <c r="D805" s="3" cm="1">
        <f t="array" ref="D805">MIN(Table2[num_loops],_xlfn.FLOOR.MATH(Table1[[#This Row],[h]]/Table2[Band Width]))</f>
        <v>2</v>
      </c>
      <c r="E805" s="3" cm="1">
        <f t="array" ref="E805">MIN(Table2[num_loops],_xlfn.FLOOR.MATH((Table2[h_sections]-Table1[[#This Row],[h]])/Table2[Band Width]))</f>
        <v>4</v>
      </c>
      <c r="F805" s="3">
        <f>MIN(Table1[[#This Row],[ring based on ascending h]],Table1[[#This Row],[ring based on descending h]])</f>
        <v>2</v>
      </c>
      <c r="G805" s="3"/>
      <c r="H805" s="3" cm="1">
        <f t="array" ref="H805">MIN(Table2[num_loops],_xlfn.FLOOR.MATH(Table1[[#This Row],[w]]/Table2[Band Width]))</f>
        <v>4</v>
      </c>
      <c r="I805" s="3" cm="1">
        <f t="array" ref="I805">MIN(Table2[num_loops],_xlfn.FLOOR.MATH((Table2[w_sections]-Table1[[#This Row],[w]])/Table2[Band Width]))</f>
        <v>1</v>
      </c>
      <c r="J805" s="3">
        <f>MIN(Table1[[#This Row],[ring based on ascending w]],Table1[[#This Row],[ring based on descending w]])</f>
        <v>1</v>
      </c>
      <c r="L805" s="3">
        <f>MIN(Table1[[#This Row],[ring based on H]],Table1[[#This Row],[Ring based on W]])</f>
        <v>1</v>
      </c>
      <c r="M805" s="3" cm="1">
        <f t="array" ref="M8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06" spans="2:13" x14ac:dyDescent="0.45">
      <c r="B806" s="1">
        <f t="shared" si="24"/>
        <v>14</v>
      </c>
      <c r="C806" s="1">
        <f t="shared" si="25"/>
        <v>43</v>
      </c>
      <c r="D806" s="3" cm="1">
        <f t="array" ref="D806">MIN(Table2[num_loops],_xlfn.FLOOR.MATH(Table1[[#This Row],[h]]/Table2[Band Width]))</f>
        <v>2</v>
      </c>
      <c r="E806" s="3" cm="1">
        <f t="array" ref="E806">MIN(Table2[num_loops],_xlfn.FLOOR.MATH((Table2[h_sections]-Table1[[#This Row],[h]])/Table2[Band Width]))</f>
        <v>4</v>
      </c>
      <c r="F806" s="3">
        <f>MIN(Table1[[#This Row],[ring based on ascending h]],Table1[[#This Row],[ring based on descending h]])</f>
        <v>2</v>
      </c>
      <c r="G806" s="3"/>
      <c r="H806" s="3" cm="1">
        <f t="array" ref="H806">MIN(Table2[num_loops],_xlfn.FLOOR.MATH(Table1[[#This Row],[w]]/Table2[Band Width]))</f>
        <v>4</v>
      </c>
      <c r="I806" s="3" cm="1">
        <f t="array" ref="I806">MIN(Table2[num_loops],_xlfn.FLOOR.MATH((Table2[w_sections]-Table1[[#This Row],[w]])/Table2[Band Width]))</f>
        <v>1</v>
      </c>
      <c r="J806" s="3">
        <f>MIN(Table1[[#This Row],[ring based on ascending w]],Table1[[#This Row],[ring based on descending w]])</f>
        <v>1</v>
      </c>
      <c r="L806" s="3">
        <f>MIN(Table1[[#This Row],[ring based on H]],Table1[[#This Row],[Ring based on W]])</f>
        <v>1</v>
      </c>
      <c r="M806" s="3" cm="1">
        <f t="array" ref="M8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07" spans="2:13" x14ac:dyDescent="0.45">
      <c r="B807" s="1">
        <f t="shared" si="24"/>
        <v>14</v>
      </c>
      <c r="C807" s="1">
        <f t="shared" si="25"/>
        <v>44</v>
      </c>
      <c r="D807" s="3" cm="1">
        <f t="array" ref="D807">MIN(Table2[num_loops],_xlfn.FLOOR.MATH(Table1[[#This Row],[h]]/Table2[Band Width]))</f>
        <v>2</v>
      </c>
      <c r="E807" s="3" cm="1">
        <f t="array" ref="E807">MIN(Table2[num_loops],_xlfn.FLOOR.MATH((Table2[h_sections]-Table1[[#This Row],[h]])/Table2[Band Width]))</f>
        <v>4</v>
      </c>
      <c r="F807" s="3">
        <f>MIN(Table1[[#This Row],[ring based on ascending h]],Table1[[#This Row],[ring based on descending h]])</f>
        <v>2</v>
      </c>
      <c r="G807" s="3"/>
      <c r="H807" s="3" cm="1">
        <f t="array" ref="H807">MIN(Table2[num_loops],_xlfn.FLOOR.MATH(Table1[[#This Row],[w]]/Table2[Band Width]))</f>
        <v>4</v>
      </c>
      <c r="I807" s="3" cm="1">
        <f t="array" ref="I807">MIN(Table2[num_loops],_xlfn.FLOOR.MATH((Table2[w_sections]-Table1[[#This Row],[w]])/Table2[Band Width]))</f>
        <v>1</v>
      </c>
      <c r="J807" s="3">
        <f>MIN(Table1[[#This Row],[ring based on ascending w]],Table1[[#This Row],[ring based on descending w]])</f>
        <v>1</v>
      </c>
      <c r="L807" s="3">
        <f>MIN(Table1[[#This Row],[ring based on H]],Table1[[#This Row],[Ring based on W]])</f>
        <v>1</v>
      </c>
      <c r="M807" s="3" cm="1">
        <f t="array" ref="M8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08" spans="2:13" x14ac:dyDescent="0.45">
      <c r="B808" s="1">
        <f t="shared" si="24"/>
        <v>14</v>
      </c>
      <c r="C808" s="1">
        <f t="shared" si="25"/>
        <v>45</v>
      </c>
      <c r="D808" s="3" cm="1">
        <f t="array" ref="D808">MIN(Table2[num_loops],_xlfn.FLOOR.MATH(Table1[[#This Row],[h]]/Table2[Band Width]))</f>
        <v>2</v>
      </c>
      <c r="E808" s="3" cm="1">
        <f t="array" ref="E808">MIN(Table2[num_loops],_xlfn.FLOOR.MATH((Table2[h_sections]-Table1[[#This Row],[h]])/Table2[Band Width]))</f>
        <v>4</v>
      </c>
      <c r="F808" s="3">
        <f>MIN(Table1[[#This Row],[ring based on ascending h]],Table1[[#This Row],[ring based on descending h]])</f>
        <v>2</v>
      </c>
      <c r="G808" s="3"/>
      <c r="H808" s="3" cm="1">
        <f t="array" ref="H808">MIN(Table2[num_loops],_xlfn.FLOOR.MATH(Table1[[#This Row],[w]]/Table2[Band Width]))</f>
        <v>4</v>
      </c>
      <c r="I808" s="3" cm="1">
        <f t="array" ref="I808">MIN(Table2[num_loops],_xlfn.FLOOR.MATH((Table2[w_sections]-Table1[[#This Row],[w]])/Table2[Band Width]))</f>
        <v>0</v>
      </c>
      <c r="J808" s="3">
        <f>MIN(Table1[[#This Row],[ring based on ascending w]],Table1[[#This Row],[ring based on descending w]])</f>
        <v>0</v>
      </c>
      <c r="L808" s="3">
        <f>MIN(Table1[[#This Row],[ring based on H]],Table1[[#This Row],[Ring based on W]])</f>
        <v>0</v>
      </c>
      <c r="M808" s="3" cm="1">
        <f t="array" ref="M8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09" spans="2:13" x14ac:dyDescent="0.45">
      <c r="B809" s="1">
        <f t="shared" si="24"/>
        <v>14</v>
      </c>
      <c r="C809" s="1">
        <f t="shared" si="25"/>
        <v>46</v>
      </c>
      <c r="D809" s="3" cm="1">
        <f t="array" ref="D809">MIN(Table2[num_loops],_xlfn.FLOOR.MATH(Table1[[#This Row],[h]]/Table2[Band Width]))</f>
        <v>2</v>
      </c>
      <c r="E809" s="3" cm="1">
        <f t="array" ref="E809">MIN(Table2[num_loops],_xlfn.FLOOR.MATH((Table2[h_sections]-Table1[[#This Row],[h]])/Table2[Band Width]))</f>
        <v>4</v>
      </c>
      <c r="F809" s="3">
        <f>MIN(Table1[[#This Row],[ring based on ascending h]],Table1[[#This Row],[ring based on descending h]])</f>
        <v>2</v>
      </c>
      <c r="G809" s="3"/>
      <c r="H809" s="3" cm="1">
        <f t="array" ref="H809">MIN(Table2[num_loops],_xlfn.FLOOR.MATH(Table1[[#This Row],[w]]/Table2[Band Width]))</f>
        <v>4</v>
      </c>
      <c r="I809" s="3" cm="1">
        <f t="array" ref="I809">MIN(Table2[num_loops],_xlfn.FLOOR.MATH((Table2[w_sections]-Table1[[#This Row],[w]])/Table2[Band Width]))</f>
        <v>0</v>
      </c>
      <c r="J809" s="3">
        <f>MIN(Table1[[#This Row],[ring based on ascending w]],Table1[[#This Row],[ring based on descending w]])</f>
        <v>0</v>
      </c>
      <c r="L809" s="3">
        <f>MIN(Table1[[#This Row],[ring based on H]],Table1[[#This Row],[Ring based on W]])</f>
        <v>0</v>
      </c>
      <c r="M809" s="3" cm="1">
        <f t="array" ref="M8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0" spans="2:13" x14ac:dyDescent="0.45">
      <c r="B810" s="1">
        <f t="shared" si="24"/>
        <v>14</v>
      </c>
      <c r="C810" s="1">
        <f t="shared" si="25"/>
        <v>47</v>
      </c>
      <c r="D810" s="3" cm="1">
        <f t="array" ref="D810">MIN(Table2[num_loops],_xlfn.FLOOR.MATH(Table1[[#This Row],[h]]/Table2[Band Width]))</f>
        <v>2</v>
      </c>
      <c r="E810" s="3" cm="1">
        <f t="array" ref="E810">MIN(Table2[num_loops],_xlfn.FLOOR.MATH((Table2[h_sections]-Table1[[#This Row],[h]])/Table2[Band Width]))</f>
        <v>4</v>
      </c>
      <c r="F810" s="3">
        <f>MIN(Table1[[#This Row],[ring based on ascending h]],Table1[[#This Row],[ring based on descending h]])</f>
        <v>2</v>
      </c>
      <c r="G810" s="3"/>
      <c r="H810" s="3" cm="1">
        <f t="array" ref="H810">MIN(Table2[num_loops],_xlfn.FLOOR.MATH(Table1[[#This Row],[w]]/Table2[Band Width]))</f>
        <v>4</v>
      </c>
      <c r="I810" s="3" cm="1">
        <f t="array" ref="I810">MIN(Table2[num_loops],_xlfn.FLOOR.MATH((Table2[w_sections]-Table1[[#This Row],[w]])/Table2[Band Width]))</f>
        <v>0</v>
      </c>
      <c r="J810" s="3">
        <f>MIN(Table1[[#This Row],[ring based on ascending w]],Table1[[#This Row],[ring based on descending w]])</f>
        <v>0</v>
      </c>
      <c r="L810" s="3">
        <f>MIN(Table1[[#This Row],[ring based on H]],Table1[[#This Row],[Ring based on W]])</f>
        <v>0</v>
      </c>
      <c r="M810" s="3" cm="1">
        <f t="array" ref="M8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1" spans="2:13" x14ac:dyDescent="0.45">
      <c r="B811" s="1">
        <f t="shared" si="24"/>
        <v>14</v>
      </c>
      <c r="C811" s="1">
        <f t="shared" si="25"/>
        <v>48</v>
      </c>
      <c r="D811" s="3" cm="1">
        <f t="array" ref="D811">MIN(Table2[num_loops],_xlfn.FLOOR.MATH(Table1[[#This Row],[h]]/Table2[Band Width]))</f>
        <v>2</v>
      </c>
      <c r="E811" s="3" cm="1">
        <f t="array" ref="E811">MIN(Table2[num_loops],_xlfn.FLOOR.MATH((Table2[h_sections]-Table1[[#This Row],[h]])/Table2[Band Width]))</f>
        <v>4</v>
      </c>
      <c r="F811" s="3">
        <f>MIN(Table1[[#This Row],[ring based on ascending h]],Table1[[#This Row],[ring based on descending h]])</f>
        <v>2</v>
      </c>
      <c r="G811" s="3"/>
      <c r="H811" s="3" cm="1">
        <f t="array" ref="H811">MIN(Table2[num_loops],_xlfn.FLOOR.MATH(Table1[[#This Row],[w]]/Table2[Band Width]))</f>
        <v>4</v>
      </c>
      <c r="I811" s="3" cm="1">
        <f t="array" ref="I811">MIN(Table2[num_loops],_xlfn.FLOOR.MATH((Table2[w_sections]-Table1[[#This Row],[w]])/Table2[Band Width]))</f>
        <v>0</v>
      </c>
      <c r="J811" s="3">
        <f>MIN(Table1[[#This Row],[ring based on ascending w]],Table1[[#This Row],[ring based on descending w]])</f>
        <v>0</v>
      </c>
      <c r="L811" s="3">
        <f>MIN(Table1[[#This Row],[ring based on H]],Table1[[#This Row],[Ring based on W]])</f>
        <v>0</v>
      </c>
      <c r="M811" s="3" cm="1">
        <f t="array" ref="M8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2" spans="2:13" x14ac:dyDescent="0.45">
      <c r="B812" s="1">
        <f t="shared" si="24"/>
        <v>14</v>
      </c>
      <c r="C812" s="1">
        <f t="shared" si="25"/>
        <v>49</v>
      </c>
      <c r="D812" s="3" cm="1">
        <f t="array" ref="D812">MIN(Table2[num_loops],_xlfn.FLOOR.MATH(Table1[[#This Row],[h]]/Table2[Band Width]))</f>
        <v>2</v>
      </c>
      <c r="E812" s="3" cm="1">
        <f t="array" ref="E812">MIN(Table2[num_loops],_xlfn.FLOOR.MATH((Table2[h_sections]-Table1[[#This Row],[h]])/Table2[Band Width]))</f>
        <v>4</v>
      </c>
      <c r="F812" s="3">
        <f>MIN(Table1[[#This Row],[ring based on ascending h]],Table1[[#This Row],[ring based on descending h]])</f>
        <v>2</v>
      </c>
      <c r="G812" s="3"/>
      <c r="H812" s="3" cm="1">
        <f t="array" ref="H812">MIN(Table2[num_loops],_xlfn.FLOOR.MATH(Table1[[#This Row],[w]]/Table2[Band Width]))</f>
        <v>4</v>
      </c>
      <c r="I812" s="3" cm="1">
        <f t="array" ref="I812">MIN(Table2[num_loops],_xlfn.FLOOR.MATH((Table2[w_sections]-Table1[[#This Row],[w]])/Table2[Band Width]))</f>
        <v>0</v>
      </c>
      <c r="J812" s="3">
        <f>MIN(Table1[[#This Row],[ring based on ascending w]],Table1[[#This Row],[ring based on descending w]])</f>
        <v>0</v>
      </c>
      <c r="L812" s="3">
        <f>MIN(Table1[[#This Row],[ring based on H]],Table1[[#This Row],[Ring based on W]])</f>
        <v>0</v>
      </c>
      <c r="M812" s="3" cm="1">
        <f t="array" ref="M8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3" spans="2:13" x14ac:dyDescent="0.45">
      <c r="B813" s="1">
        <f t="shared" si="24"/>
        <v>15</v>
      </c>
      <c r="C813" s="1">
        <f t="shared" si="25"/>
        <v>0</v>
      </c>
      <c r="D813" s="3" cm="1">
        <f t="array" ref="D813">MIN(Table2[num_loops],_xlfn.FLOOR.MATH(Table1[[#This Row],[h]]/Table2[Band Width]))</f>
        <v>3</v>
      </c>
      <c r="E813" s="3" cm="1">
        <f t="array" ref="E813">MIN(Table2[num_loops],_xlfn.FLOOR.MATH((Table2[h_sections]-Table1[[#This Row],[h]])/Table2[Band Width]))</f>
        <v>4</v>
      </c>
      <c r="F813" s="3">
        <f>MIN(Table1[[#This Row],[ring based on ascending h]],Table1[[#This Row],[ring based on descending h]])</f>
        <v>3</v>
      </c>
      <c r="G813" s="3"/>
      <c r="H813" s="3" cm="1">
        <f t="array" ref="H813">MIN(Table2[num_loops],_xlfn.FLOOR.MATH(Table1[[#This Row],[w]]/Table2[Band Width]))</f>
        <v>0</v>
      </c>
      <c r="I813" s="3" cm="1">
        <f t="array" ref="I813">MIN(Table2[num_loops],_xlfn.FLOOR.MATH((Table2[w_sections]-Table1[[#This Row],[w]])/Table2[Band Width]))</f>
        <v>4</v>
      </c>
      <c r="J813" s="3">
        <f>MIN(Table1[[#This Row],[ring based on ascending w]],Table1[[#This Row],[ring based on descending w]])</f>
        <v>0</v>
      </c>
      <c r="L813" s="3">
        <f>MIN(Table1[[#This Row],[ring based on H]],Table1[[#This Row],[Ring based on W]])</f>
        <v>0</v>
      </c>
      <c r="M813" s="3" cm="1">
        <f t="array" ref="M8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4" spans="2:13" x14ac:dyDescent="0.45">
      <c r="B814" s="1">
        <f t="shared" si="24"/>
        <v>15</v>
      </c>
      <c r="C814" s="1">
        <f t="shared" si="25"/>
        <v>1</v>
      </c>
      <c r="D814" s="3" cm="1">
        <f t="array" ref="D814">MIN(Table2[num_loops],_xlfn.FLOOR.MATH(Table1[[#This Row],[h]]/Table2[Band Width]))</f>
        <v>3</v>
      </c>
      <c r="E814" s="3" cm="1">
        <f t="array" ref="E814">MIN(Table2[num_loops],_xlfn.FLOOR.MATH((Table2[h_sections]-Table1[[#This Row],[h]])/Table2[Band Width]))</f>
        <v>4</v>
      </c>
      <c r="F814" s="3">
        <f>MIN(Table1[[#This Row],[ring based on ascending h]],Table1[[#This Row],[ring based on descending h]])</f>
        <v>3</v>
      </c>
      <c r="G814" s="3"/>
      <c r="H814" s="3" cm="1">
        <f t="array" ref="H814">MIN(Table2[num_loops],_xlfn.FLOOR.MATH(Table1[[#This Row],[w]]/Table2[Band Width]))</f>
        <v>0</v>
      </c>
      <c r="I814" s="3" cm="1">
        <f t="array" ref="I814">MIN(Table2[num_loops],_xlfn.FLOOR.MATH((Table2[w_sections]-Table1[[#This Row],[w]])/Table2[Band Width]))</f>
        <v>4</v>
      </c>
      <c r="J814" s="3">
        <f>MIN(Table1[[#This Row],[ring based on ascending w]],Table1[[#This Row],[ring based on descending w]])</f>
        <v>0</v>
      </c>
      <c r="L814" s="3">
        <f>MIN(Table1[[#This Row],[ring based on H]],Table1[[#This Row],[Ring based on W]])</f>
        <v>0</v>
      </c>
      <c r="M814" s="3" cm="1">
        <f t="array" ref="M8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5" spans="2:13" x14ac:dyDescent="0.45">
      <c r="B815" s="1">
        <f t="shared" si="24"/>
        <v>15</v>
      </c>
      <c r="C815" s="1">
        <f t="shared" si="25"/>
        <v>2</v>
      </c>
      <c r="D815" s="3" cm="1">
        <f t="array" ref="D815">MIN(Table2[num_loops],_xlfn.FLOOR.MATH(Table1[[#This Row],[h]]/Table2[Band Width]))</f>
        <v>3</v>
      </c>
      <c r="E815" s="3" cm="1">
        <f t="array" ref="E815">MIN(Table2[num_loops],_xlfn.FLOOR.MATH((Table2[h_sections]-Table1[[#This Row],[h]])/Table2[Band Width]))</f>
        <v>4</v>
      </c>
      <c r="F815" s="3">
        <f>MIN(Table1[[#This Row],[ring based on ascending h]],Table1[[#This Row],[ring based on descending h]])</f>
        <v>3</v>
      </c>
      <c r="G815" s="3"/>
      <c r="H815" s="3" cm="1">
        <f t="array" ref="H815">MIN(Table2[num_loops],_xlfn.FLOOR.MATH(Table1[[#This Row],[w]]/Table2[Band Width]))</f>
        <v>0</v>
      </c>
      <c r="I815" s="3" cm="1">
        <f t="array" ref="I815">MIN(Table2[num_loops],_xlfn.FLOOR.MATH((Table2[w_sections]-Table1[[#This Row],[w]])/Table2[Band Width]))</f>
        <v>4</v>
      </c>
      <c r="J815" s="3">
        <f>MIN(Table1[[#This Row],[ring based on ascending w]],Table1[[#This Row],[ring based on descending w]])</f>
        <v>0</v>
      </c>
      <c r="L815" s="3">
        <f>MIN(Table1[[#This Row],[ring based on H]],Table1[[#This Row],[Ring based on W]])</f>
        <v>0</v>
      </c>
      <c r="M815" s="3" cm="1">
        <f t="array" ref="M8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6" spans="2:13" x14ac:dyDescent="0.45">
      <c r="B816" s="1">
        <f t="shared" si="24"/>
        <v>15</v>
      </c>
      <c r="C816" s="1">
        <f t="shared" si="25"/>
        <v>3</v>
      </c>
      <c r="D816" s="3" cm="1">
        <f t="array" ref="D816">MIN(Table2[num_loops],_xlfn.FLOOR.MATH(Table1[[#This Row],[h]]/Table2[Band Width]))</f>
        <v>3</v>
      </c>
      <c r="E816" s="3" cm="1">
        <f t="array" ref="E816">MIN(Table2[num_loops],_xlfn.FLOOR.MATH((Table2[h_sections]-Table1[[#This Row],[h]])/Table2[Band Width]))</f>
        <v>4</v>
      </c>
      <c r="F816" s="3">
        <f>MIN(Table1[[#This Row],[ring based on ascending h]],Table1[[#This Row],[ring based on descending h]])</f>
        <v>3</v>
      </c>
      <c r="G816" s="3"/>
      <c r="H816" s="3" cm="1">
        <f t="array" ref="H816">MIN(Table2[num_loops],_xlfn.FLOOR.MATH(Table1[[#This Row],[w]]/Table2[Band Width]))</f>
        <v>0</v>
      </c>
      <c r="I816" s="3" cm="1">
        <f t="array" ref="I816">MIN(Table2[num_loops],_xlfn.FLOOR.MATH((Table2[w_sections]-Table1[[#This Row],[w]])/Table2[Band Width]))</f>
        <v>4</v>
      </c>
      <c r="J816" s="3">
        <f>MIN(Table1[[#This Row],[ring based on ascending w]],Table1[[#This Row],[ring based on descending w]])</f>
        <v>0</v>
      </c>
      <c r="L816" s="3">
        <f>MIN(Table1[[#This Row],[ring based on H]],Table1[[#This Row],[Ring based on W]])</f>
        <v>0</v>
      </c>
      <c r="M816" s="3" cm="1">
        <f t="array" ref="M8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7" spans="2:13" x14ac:dyDescent="0.45">
      <c r="B817" s="1">
        <f t="shared" si="24"/>
        <v>15</v>
      </c>
      <c r="C817" s="1">
        <f t="shared" si="25"/>
        <v>4</v>
      </c>
      <c r="D817" s="3" cm="1">
        <f t="array" ref="D817">MIN(Table2[num_loops],_xlfn.FLOOR.MATH(Table1[[#This Row],[h]]/Table2[Band Width]))</f>
        <v>3</v>
      </c>
      <c r="E817" s="3" cm="1">
        <f t="array" ref="E817">MIN(Table2[num_loops],_xlfn.FLOOR.MATH((Table2[h_sections]-Table1[[#This Row],[h]])/Table2[Band Width]))</f>
        <v>4</v>
      </c>
      <c r="F817" s="3">
        <f>MIN(Table1[[#This Row],[ring based on ascending h]],Table1[[#This Row],[ring based on descending h]])</f>
        <v>3</v>
      </c>
      <c r="G817" s="3"/>
      <c r="H817" s="3" cm="1">
        <f t="array" ref="H817">MIN(Table2[num_loops],_xlfn.FLOOR.MATH(Table1[[#This Row],[w]]/Table2[Band Width]))</f>
        <v>0</v>
      </c>
      <c r="I817" s="3" cm="1">
        <f t="array" ref="I817">MIN(Table2[num_loops],_xlfn.FLOOR.MATH((Table2[w_sections]-Table1[[#This Row],[w]])/Table2[Band Width]))</f>
        <v>4</v>
      </c>
      <c r="J817" s="3">
        <f>MIN(Table1[[#This Row],[ring based on ascending w]],Table1[[#This Row],[ring based on descending w]])</f>
        <v>0</v>
      </c>
      <c r="L817" s="3">
        <f>MIN(Table1[[#This Row],[ring based on H]],Table1[[#This Row],[Ring based on W]])</f>
        <v>0</v>
      </c>
      <c r="M817" s="3" cm="1">
        <f t="array" ref="M8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18" spans="2:13" x14ac:dyDescent="0.45">
      <c r="B818" s="1">
        <f t="shared" ref="B818:B881" si="26">B768+1</f>
        <v>15</v>
      </c>
      <c r="C818" s="1">
        <f t="shared" ref="C818:C881" si="27">C768</f>
        <v>5</v>
      </c>
      <c r="D818" s="3" cm="1">
        <f t="array" ref="D818">MIN(Table2[num_loops],_xlfn.FLOOR.MATH(Table1[[#This Row],[h]]/Table2[Band Width]))</f>
        <v>3</v>
      </c>
      <c r="E818" s="3" cm="1">
        <f t="array" ref="E818">MIN(Table2[num_loops],_xlfn.FLOOR.MATH((Table2[h_sections]-Table1[[#This Row],[h]])/Table2[Band Width]))</f>
        <v>4</v>
      </c>
      <c r="F818" s="3">
        <f>MIN(Table1[[#This Row],[ring based on ascending h]],Table1[[#This Row],[ring based on descending h]])</f>
        <v>3</v>
      </c>
      <c r="G818" s="3"/>
      <c r="H818" s="3" cm="1">
        <f t="array" ref="H818">MIN(Table2[num_loops],_xlfn.FLOOR.MATH(Table1[[#This Row],[w]]/Table2[Band Width]))</f>
        <v>1</v>
      </c>
      <c r="I818" s="3" cm="1">
        <f t="array" ref="I818">MIN(Table2[num_loops],_xlfn.FLOOR.MATH((Table2[w_sections]-Table1[[#This Row],[w]])/Table2[Band Width]))</f>
        <v>4</v>
      </c>
      <c r="J818" s="3">
        <f>MIN(Table1[[#This Row],[ring based on ascending w]],Table1[[#This Row],[ring based on descending w]])</f>
        <v>1</v>
      </c>
      <c r="L818" s="3">
        <f>MIN(Table1[[#This Row],[ring based on H]],Table1[[#This Row],[Ring based on W]])</f>
        <v>1</v>
      </c>
      <c r="M818" s="3" cm="1">
        <f t="array" ref="M8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19" spans="2:13" x14ac:dyDescent="0.45">
      <c r="B819" s="1">
        <f t="shared" si="26"/>
        <v>15</v>
      </c>
      <c r="C819" s="1">
        <f t="shared" si="27"/>
        <v>6</v>
      </c>
      <c r="D819" s="3" cm="1">
        <f t="array" ref="D819">MIN(Table2[num_loops],_xlfn.FLOOR.MATH(Table1[[#This Row],[h]]/Table2[Band Width]))</f>
        <v>3</v>
      </c>
      <c r="E819" s="3" cm="1">
        <f t="array" ref="E819">MIN(Table2[num_loops],_xlfn.FLOOR.MATH((Table2[h_sections]-Table1[[#This Row],[h]])/Table2[Band Width]))</f>
        <v>4</v>
      </c>
      <c r="F819" s="3">
        <f>MIN(Table1[[#This Row],[ring based on ascending h]],Table1[[#This Row],[ring based on descending h]])</f>
        <v>3</v>
      </c>
      <c r="G819" s="3"/>
      <c r="H819" s="3" cm="1">
        <f t="array" ref="H819">MIN(Table2[num_loops],_xlfn.FLOOR.MATH(Table1[[#This Row],[w]]/Table2[Band Width]))</f>
        <v>1</v>
      </c>
      <c r="I819" s="3" cm="1">
        <f t="array" ref="I819">MIN(Table2[num_loops],_xlfn.FLOOR.MATH((Table2[w_sections]-Table1[[#This Row],[w]])/Table2[Band Width]))</f>
        <v>4</v>
      </c>
      <c r="J819" s="3">
        <f>MIN(Table1[[#This Row],[ring based on ascending w]],Table1[[#This Row],[ring based on descending w]])</f>
        <v>1</v>
      </c>
      <c r="L819" s="3">
        <f>MIN(Table1[[#This Row],[ring based on H]],Table1[[#This Row],[Ring based on W]])</f>
        <v>1</v>
      </c>
      <c r="M819" s="3" cm="1">
        <f t="array" ref="M8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20" spans="2:13" x14ac:dyDescent="0.45">
      <c r="B820" s="1">
        <f t="shared" si="26"/>
        <v>15</v>
      </c>
      <c r="C820" s="1">
        <f t="shared" si="27"/>
        <v>7</v>
      </c>
      <c r="D820" s="3" cm="1">
        <f t="array" ref="D820">MIN(Table2[num_loops],_xlfn.FLOOR.MATH(Table1[[#This Row],[h]]/Table2[Band Width]))</f>
        <v>3</v>
      </c>
      <c r="E820" s="3" cm="1">
        <f t="array" ref="E820">MIN(Table2[num_loops],_xlfn.FLOOR.MATH((Table2[h_sections]-Table1[[#This Row],[h]])/Table2[Band Width]))</f>
        <v>4</v>
      </c>
      <c r="F820" s="3">
        <f>MIN(Table1[[#This Row],[ring based on ascending h]],Table1[[#This Row],[ring based on descending h]])</f>
        <v>3</v>
      </c>
      <c r="G820" s="3"/>
      <c r="H820" s="3" cm="1">
        <f t="array" ref="H820">MIN(Table2[num_loops],_xlfn.FLOOR.MATH(Table1[[#This Row],[w]]/Table2[Band Width]))</f>
        <v>1</v>
      </c>
      <c r="I820" s="3" cm="1">
        <f t="array" ref="I820">MIN(Table2[num_loops],_xlfn.FLOOR.MATH((Table2[w_sections]-Table1[[#This Row],[w]])/Table2[Band Width]))</f>
        <v>4</v>
      </c>
      <c r="J820" s="3">
        <f>MIN(Table1[[#This Row],[ring based on ascending w]],Table1[[#This Row],[ring based on descending w]])</f>
        <v>1</v>
      </c>
      <c r="L820" s="3">
        <f>MIN(Table1[[#This Row],[ring based on H]],Table1[[#This Row],[Ring based on W]])</f>
        <v>1</v>
      </c>
      <c r="M820" s="3" cm="1">
        <f t="array" ref="M8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21" spans="2:13" x14ac:dyDescent="0.45">
      <c r="B821" s="1">
        <f t="shared" si="26"/>
        <v>15</v>
      </c>
      <c r="C821" s="1">
        <f t="shared" si="27"/>
        <v>8</v>
      </c>
      <c r="D821" s="3" cm="1">
        <f t="array" ref="D821">MIN(Table2[num_loops],_xlfn.FLOOR.MATH(Table1[[#This Row],[h]]/Table2[Band Width]))</f>
        <v>3</v>
      </c>
      <c r="E821" s="3" cm="1">
        <f t="array" ref="E821">MIN(Table2[num_loops],_xlfn.FLOOR.MATH((Table2[h_sections]-Table1[[#This Row],[h]])/Table2[Band Width]))</f>
        <v>4</v>
      </c>
      <c r="F821" s="3">
        <f>MIN(Table1[[#This Row],[ring based on ascending h]],Table1[[#This Row],[ring based on descending h]])</f>
        <v>3</v>
      </c>
      <c r="G821" s="3"/>
      <c r="H821" s="3" cm="1">
        <f t="array" ref="H821">MIN(Table2[num_loops],_xlfn.FLOOR.MATH(Table1[[#This Row],[w]]/Table2[Band Width]))</f>
        <v>1</v>
      </c>
      <c r="I821" s="3" cm="1">
        <f t="array" ref="I821">MIN(Table2[num_loops],_xlfn.FLOOR.MATH((Table2[w_sections]-Table1[[#This Row],[w]])/Table2[Band Width]))</f>
        <v>4</v>
      </c>
      <c r="J821" s="3">
        <f>MIN(Table1[[#This Row],[ring based on ascending w]],Table1[[#This Row],[ring based on descending w]])</f>
        <v>1</v>
      </c>
      <c r="L821" s="3">
        <f>MIN(Table1[[#This Row],[ring based on H]],Table1[[#This Row],[Ring based on W]])</f>
        <v>1</v>
      </c>
      <c r="M821" s="3" cm="1">
        <f t="array" ref="M8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22" spans="2:13" x14ac:dyDescent="0.45">
      <c r="B822" s="1">
        <f t="shared" si="26"/>
        <v>15</v>
      </c>
      <c r="C822" s="1">
        <f t="shared" si="27"/>
        <v>9</v>
      </c>
      <c r="D822" s="3" cm="1">
        <f t="array" ref="D822">MIN(Table2[num_loops],_xlfn.FLOOR.MATH(Table1[[#This Row],[h]]/Table2[Band Width]))</f>
        <v>3</v>
      </c>
      <c r="E822" s="3" cm="1">
        <f t="array" ref="E822">MIN(Table2[num_loops],_xlfn.FLOOR.MATH((Table2[h_sections]-Table1[[#This Row],[h]])/Table2[Band Width]))</f>
        <v>4</v>
      </c>
      <c r="F822" s="3">
        <f>MIN(Table1[[#This Row],[ring based on ascending h]],Table1[[#This Row],[ring based on descending h]])</f>
        <v>3</v>
      </c>
      <c r="G822" s="3"/>
      <c r="H822" s="3" cm="1">
        <f t="array" ref="H822">MIN(Table2[num_loops],_xlfn.FLOOR.MATH(Table1[[#This Row],[w]]/Table2[Band Width]))</f>
        <v>1</v>
      </c>
      <c r="I822" s="3" cm="1">
        <f t="array" ref="I822">MIN(Table2[num_loops],_xlfn.FLOOR.MATH((Table2[w_sections]-Table1[[#This Row],[w]])/Table2[Band Width]))</f>
        <v>4</v>
      </c>
      <c r="J822" s="3">
        <f>MIN(Table1[[#This Row],[ring based on ascending w]],Table1[[#This Row],[ring based on descending w]])</f>
        <v>1</v>
      </c>
      <c r="L822" s="3">
        <f>MIN(Table1[[#This Row],[ring based on H]],Table1[[#This Row],[Ring based on W]])</f>
        <v>1</v>
      </c>
      <c r="M822" s="3" cm="1">
        <f t="array" ref="M8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23" spans="2:13" x14ac:dyDescent="0.45">
      <c r="B823" s="1">
        <f t="shared" si="26"/>
        <v>15</v>
      </c>
      <c r="C823" s="1">
        <f t="shared" si="27"/>
        <v>10</v>
      </c>
      <c r="D823" s="3" cm="1">
        <f t="array" ref="D823">MIN(Table2[num_loops],_xlfn.FLOOR.MATH(Table1[[#This Row],[h]]/Table2[Band Width]))</f>
        <v>3</v>
      </c>
      <c r="E823" s="3" cm="1">
        <f t="array" ref="E823">MIN(Table2[num_loops],_xlfn.FLOOR.MATH((Table2[h_sections]-Table1[[#This Row],[h]])/Table2[Band Width]))</f>
        <v>4</v>
      </c>
      <c r="F823" s="3">
        <f>MIN(Table1[[#This Row],[ring based on ascending h]],Table1[[#This Row],[ring based on descending h]])</f>
        <v>3</v>
      </c>
      <c r="G823" s="3"/>
      <c r="H823" s="3" cm="1">
        <f t="array" ref="H823">MIN(Table2[num_loops],_xlfn.FLOOR.MATH(Table1[[#This Row],[w]]/Table2[Band Width]))</f>
        <v>2</v>
      </c>
      <c r="I823" s="3" cm="1">
        <f t="array" ref="I823">MIN(Table2[num_loops],_xlfn.FLOOR.MATH((Table2[w_sections]-Table1[[#This Row],[w]])/Table2[Band Width]))</f>
        <v>4</v>
      </c>
      <c r="J823" s="3">
        <f>MIN(Table1[[#This Row],[ring based on ascending w]],Table1[[#This Row],[ring based on descending w]])</f>
        <v>2</v>
      </c>
      <c r="L823" s="3">
        <f>MIN(Table1[[#This Row],[ring based on H]],Table1[[#This Row],[Ring based on W]])</f>
        <v>2</v>
      </c>
      <c r="M823" s="3" cm="1">
        <f t="array" ref="M8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24" spans="2:13" x14ac:dyDescent="0.45">
      <c r="B824" s="1">
        <f t="shared" si="26"/>
        <v>15</v>
      </c>
      <c r="C824" s="1">
        <f t="shared" si="27"/>
        <v>11</v>
      </c>
      <c r="D824" s="3" cm="1">
        <f t="array" ref="D824">MIN(Table2[num_loops],_xlfn.FLOOR.MATH(Table1[[#This Row],[h]]/Table2[Band Width]))</f>
        <v>3</v>
      </c>
      <c r="E824" s="3" cm="1">
        <f t="array" ref="E824">MIN(Table2[num_loops],_xlfn.FLOOR.MATH((Table2[h_sections]-Table1[[#This Row],[h]])/Table2[Band Width]))</f>
        <v>4</v>
      </c>
      <c r="F824" s="3">
        <f>MIN(Table1[[#This Row],[ring based on ascending h]],Table1[[#This Row],[ring based on descending h]])</f>
        <v>3</v>
      </c>
      <c r="G824" s="3"/>
      <c r="H824" s="3" cm="1">
        <f t="array" ref="H824">MIN(Table2[num_loops],_xlfn.FLOOR.MATH(Table1[[#This Row],[w]]/Table2[Band Width]))</f>
        <v>2</v>
      </c>
      <c r="I824" s="3" cm="1">
        <f t="array" ref="I824">MIN(Table2[num_loops],_xlfn.FLOOR.MATH((Table2[w_sections]-Table1[[#This Row],[w]])/Table2[Band Width]))</f>
        <v>4</v>
      </c>
      <c r="J824" s="3">
        <f>MIN(Table1[[#This Row],[ring based on ascending w]],Table1[[#This Row],[ring based on descending w]])</f>
        <v>2</v>
      </c>
      <c r="L824" s="3">
        <f>MIN(Table1[[#This Row],[ring based on H]],Table1[[#This Row],[Ring based on W]])</f>
        <v>2</v>
      </c>
      <c r="M824" s="3" cm="1">
        <f t="array" ref="M8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25" spans="2:13" x14ac:dyDescent="0.45">
      <c r="B825" s="1">
        <f t="shared" si="26"/>
        <v>15</v>
      </c>
      <c r="C825" s="1">
        <f t="shared" si="27"/>
        <v>12</v>
      </c>
      <c r="D825" s="3" cm="1">
        <f t="array" ref="D825">MIN(Table2[num_loops],_xlfn.FLOOR.MATH(Table1[[#This Row],[h]]/Table2[Band Width]))</f>
        <v>3</v>
      </c>
      <c r="E825" s="3" cm="1">
        <f t="array" ref="E825">MIN(Table2[num_loops],_xlfn.FLOOR.MATH((Table2[h_sections]-Table1[[#This Row],[h]])/Table2[Band Width]))</f>
        <v>4</v>
      </c>
      <c r="F825" s="3">
        <f>MIN(Table1[[#This Row],[ring based on ascending h]],Table1[[#This Row],[ring based on descending h]])</f>
        <v>3</v>
      </c>
      <c r="G825" s="3"/>
      <c r="H825" s="3" cm="1">
        <f t="array" ref="H825">MIN(Table2[num_loops],_xlfn.FLOOR.MATH(Table1[[#This Row],[w]]/Table2[Band Width]))</f>
        <v>2</v>
      </c>
      <c r="I825" s="3" cm="1">
        <f t="array" ref="I825">MIN(Table2[num_loops],_xlfn.FLOOR.MATH((Table2[w_sections]-Table1[[#This Row],[w]])/Table2[Band Width]))</f>
        <v>4</v>
      </c>
      <c r="J825" s="3">
        <f>MIN(Table1[[#This Row],[ring based on ascending w]],Table1[[#This Row],[ring based on descending w]])</f>
        <v>2</v>
      </c>
      <c r="L825" s="3">
        <f>MIN(Table1[[#This Row],[ring based on H]],Table1[[#This Row],[Ring based on W]])</f>
        <v>2</v>
      </c>
      <c r="M825" s="3" cm="1">
        <f t="array" ref="M8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26" spans="2:13" x14ac:dyDescent="0.45">
      <c r="B826" s="1">
        <f t="shared" si="26"/>
        <v>15</v>
      </c>
      <c r="C826" s="1">
        <f t="shared" si="27"/>
        <v>13</v>
      </c>
      <c r="D826" s="3" cm="1">
        <f t="array" ref="D826">MIN(Table2[num_loops],_xlfn.FLOOR.MATH(Table1[[#This Row],[h]]/Table2[Band Width]))</f>
        <v>3</v>
      </c>
      <c r="E826" s="3" cm="1">
        <f t="array" ref="E826">MIN(Table2[num_loops],_xlfn.FLOOR.MATH((Table2[h_sections]-Table1[[#This Row],[h]])/Table2[Band Width]))</f>
        <v>4</v>
      </c>
      <c r="F826" s="3">
        <f>MIN(Table1[[#This Row],[ring based on ascending h]],Table1[[#This Row],[ring based on descending h]])</f>
        <v>3</v>
      </c>
      <c r="G826" s="3"/>
      <c r="H826" s="3" cm="1">
        <f t="array" ref="H826">MIN(Table2[num_loops],_xlfn.FLOOR.MATH(Table1[[#This Row],[w]]/Table2[Band Width]))</f>
        <v>2</v>
      </c>
      <c r="I826" s="3" cm="1">
        <f t="array" ref="I826">MIN(Table2[num_loops],_xlfn.FLOOR.MATH((Table2[w_sections]-Table1[[#This Row],[w]])/Table2[Band Width]))</f>
        <v>4</v>
      </c>
      <c r="J826" s="3">
        <f>MIN(Table1[[#This Row],[ring based on ascending w]],Table1[[#This Row],[ring based on descending w]])</f>
        <v>2</v>
      </c>
      <c r="L826" s="3">
        <f>MIN(Table1[[#This Row],[ring based on H]],Table1[[#This Row],[Ring based on W]])</f>
        <v>2</v>
      </c>
      <c r="M826" s="3" cm="1">
        <f t="array" ref="M8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27" spans="2:13" x14ac:dyDescent="0.45">
      <c r="B827" s="1">
        <f t="shared" si="26"/>
        <v>15</v>
      </c>
      <c r="C827" s="1">
        <f t="shared" si="27"/>
        <v>14</v>
      </c>
      <c r="D827" s="3" cm="1">
        <f t="array" ref="D827">MIN(Table2[num_loops],_xlfn.FLOOR.MATH(Table1[[#This Row],[h]]/Table2[Band Width]))</f>
        <v>3</v>
      </c>
      <c r="E827" s="3" cm="1">
        <f t="array" ref="E827">MIN(Table2[num_loops],_xlfn.FLOOR.MATH((Table2[h_sections]-Table1[[#This Row],[h]])/Table2[Band Width]))</f>
        <v>4</v>
      </c>
      <c r="F827" s="3">
        <f>MIN(Table1[[#This Row],[ring based on ascending h]],Table1[[#This Row],[ring based on descending h]])</f>
        <v>3</v>
      </c>
      <c r="G827" s="3"/>
      <c r="H827" s="3" cm="1">
        <f t="array" ref="H827">MIN(Table2[num_loops],_xlfn.FLOOR.MATH(Table1[[#This Row],[w]]/Table2[Band Width]))</f>
        <v>2</v>
      </c>
      <c r="I827" s="3" cm="1">
        <f t="array" ref="I827">MIN(Table2[num_loops],_xlfn.FLOOR.MATH((Table2[w_sections]-Table1[[#This Row],[w]])/Table2[Band Width]))</f>
        <v>4</v>
      </c>
      <c r="J827" s="3">
        <f>MIN(Table1[[#This Row],[ring based on ascending w]],Table1[[#This Row],[ring based on descending w]])</f>
        <v>2</v>
      </c>
      <c r="L827" s="3">
        <f>MIN(Table1[[#This Row],[ring based on H]],Table1[[#This Row],[Ring based on W]])</f>
        <v>2</v>
      </c>
      <c r="M827" s="3" cm="1">
        <f t="array" ref="M8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28" spans="2:13" x14ac:dyDescent="0.45">
      <c r="B828" s="1">
        <f t="shared" si="26"/>
        <v>15</v>
      </c>
      <c r="C828" s="1">
        <f t="shared" si="27"/>
        <v>15</v>
      </c>
      <c r="D828" s="3" cm="1">
        <f t="array" ref="D828">MIN(Table2[num_loops],_xlfn.FLOOR.MATH(Table1[[#This Row],[h]]/Table2[Band Width]))</f>
        <v>3</v>
      </c>
      <c r="E828" s="3" cm="1">
        <f t="array" ref="E828">MIN(Table2[num_loops],_xlfn.FLOOR.MATH((Table2[h_sections]-Table1[[#This Row],[h]])/Table2[Band Width]))</f>
        <v>4</v>
      </c>
      <c r="F828" s="3">
        <f>MIN(Table1[[#This Row],[ring based on ascending h]],Table1[[#This Row],[ring based on descending h]])</f>
        <v>3</v>
      </c>
      <c r="G828" s="3"/>
      <c r="H828" s="3" cm="1">
        <f t="array" ref="H828">MIN(Table2[num_loops],_xlfn.FLOOR.MATH(Table1[[#This Row],[w]]/Table2[Band Width]))</f>
        <v>3</v>
      </c>
      <c r="I828" s="3" cm="1">
        <f t="array" ref="I828">MIN(Table2[num_loops],_xlfn.FLOOR.MATH((Table2[w_sections]-Table1[[#This Row],[w]])/Table2[Band Width]))</f>
        <v>4</v>
      </c>
      <c r="J828" s="3">
        <f>MIN(Table1[[#This Row],[ring based on ascending w]],Table1[[#This Row],[ring based on descending w]])</f>
        <v>3</v>
      </c>
      <c r="L828" s="3">
        <f>MIN(Table1[[#This Row],[ring based on H]],Table1[[#This Row],[Ring based on W]])</f>
        <v>3</v>
      </c>
      <c r="M828" s="3" cm="1">
        <f t="array" ref="M8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29" spans="2:13" x14ac:dyDescent="0.45">
      <c r="B829" s="1">
        <f t="shared" si="26"/>
        <v>15</v>
      </c>
      <c r="C829" s="1">
        <f t="shared" si="27"/>
        <v>16</v>
      </c>
      <c r="D829" s="3" cm="1">
        <f t="array" ref="D829">MIN(Table2[num_loops],_xlfn.FLOOR.MATH(Table1[[#This Row],[h]]/Table2[Band Width]))</f>
        <v>3</v>
      </c>
      <c r="E829" s="3" cm="1">
        <f t="array" ref="E829">MIN(Table2[num_loops],_xlfn.FLOOR.MATH((Table2[h_sections]-Table1[[#This Row],[h]])/Table2[Band Width]))</f>
        <v>4</v>
      </c>
      <c r="F829" s="3">
        <f>MIN(Table1[[#This Row],[ring based on ascending h]],Table1[[#This Row],[ring based on descending h]])</f>
        <v>3</v>
      </c>
      <c r="G829" s="3"/>
      <c r="H829" s="3" cm="1">
        <f t="array" ref="H829">MIN(Table2[num_loops],_xlfn.FLOOR.MATH(Table1[[#This Row],[w]]/Table2[Band Width]))</f>
        <v>3</v>
      </c>
      <c r="I829" s="3" cm="1">
        <f t="array" ref="I829">MIN(Table2[num_loops],_xlfn.FLOOR.MATH((Table2[w_sections]-Table1[[#This Row],[w]])/Table2[Band Width]))</f>
        <v>4</v>
      </c>
      <c r="J829" s="3">
        <f>MIN(Table1[[#This Row],[ring based on ascending w]],Table1[[#This Row],[ring based on descending w]])</f>
        <v>3</v>
      </c>
      <c r="L829" s="3">
        <f>MIN(Table1[[#This Row],[ring based on H]],Table1[[#This Row],[Ring based on W]])</f>
        <v>3</v>
      </c>
      <c r="M829" s="3" cm="1">
        <f t="array" ref="M8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0" spans="2:13" x14ac:dyDescent="0.45">
      <c r="B830" s="1">
        <f t="shared" si="26"/>
        <v>15</v>
      </c>
      <c r="C830" s="1">
        <f t="shared" si="27"/>
        <v>17</v>
      </c>
      <c r="D830" s="3" cm="1">
        <f t="array" ref="D830">MIN(Table2[num_loops],_xlfn.FLOOR.MATH(Table1[[#This Row],[h]]/Table2[Band Width]))</f>
        <v>3</v>
      </c>
      <c r="E830" s="3" cm="1">
        <f t="array" ref="E830">MIN(Table2[num_loops],_xlfn.FLOOR.MATH((Table2[h_sections]-Table1[[#This Row],[h]])/Table2[Band Width]))</f>
        <v>4</v>
      </c>
      <c r="F830" s="3">
        <f>MIN(Table1[[#This Row],[ring based on ascending h]],Table1[[#This Row],[ring based on descending h]])</f>
        <v>3</v>
      </c>
      <c r="G830" s="3"/>
      <c r="H830" s="3" cm="1">
        <f t="array" ref="H830">MIN(Table2[num_loops],_xlfn.FLOOR.MATH(Table1[[#This Row],[w]]/Table2[Band Width]))</f>
        <v>3</v>
      </c>
      <c r="I830" s="3" cm="1">
        <f t="array" ref="I830">MIN(Table2[num_loops],_xlfn.FLOOR.MATH((Table2[w_sections]-Table1[[#This Row],[w]])/Table2[Band Width]))</f>
        <v>4</v>
      </c>
      <c r="J830" s="3">
        <f>MIN(Table1[[#This Row],[ring based on ascending w]],Table1[[#This Row],[ring based on descending w]])</f>
        <v>3</v>
      </c>
      <c r="L830" s="3">
        <f>MIN(Table1[[#This Row],[ring based on H]],Table1[[#This Row],[Ring based on W]])</f>
        <v>3</v>
      </c>
      <c r="M830" s="3" cm="1">
        <f t="array" ref="M8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1" spans="2:13" x14ac:dyDescent="0.45">
      <c r="B831" s="1">
        <f t="shared" si="26"/>
        <v>15</v>
      </c>
      <c r="C831" s="1">
        <f t="shared" si="27"/>
        <v>18</v>
      </c>
      <c r="D831" s="3" cm="1">
        <f t="array" ref="D831">MIN(Table2[num_loops],_xlfn.FLOOR.MATH(Table1[[#This Row],[h]]/Table2[Band Width]))</f>
        <v>3</v>
      </c>
      <c r="E831" s="3" cm="1">
        <f t="array" ref="E831">MIN(Table2[num_loops],_xlfn.FLOOR.MATH((Table2[h_sections]-Table1[[#This Row],[h]])/Table2[Band Width]))</f>
        <v>4</v>
      </c>
      <c r="F831" s="3">
        <f>MIN(Table1[[#This Row],[ring based on ascending h]],Table1[[#This Row],[ring based on descending h]])</f>
        <v>3</v>
      </c>
      <c r="G831" s="3"/>
      <c r="H831" s="3" cm="1">
        <f t="array" ref="H831">MIN(Table2[num_loops],_xlfn.FLOOR.MATH(Table1[[#This Row],[w]]/Table2[Band Width]))</f>
        <v>3</v>
      </c>
      <c r="I831" s="3" cm="1">
        <f t="array" ref="I831">MIN(Table2[num_loops],_xlfn.FLOOR.MATH((Table2[w_sections]-Table1[[#This Row],[w]])/Table2[Band Width]))</f>
        <v>4</v>
      </c>
      <c r="J831" s="3">
        <f>MIN(Table1[[#This Row],[ring based on ascending w]],Table1[[#This Row],[ring based on descending w]])</f>
        <v>3</v>
      </c>
      <c r="L831" s="3">
        <f>MIN(Table1[[#This Row],[ring based on H]],Table1[[#This Row],[Ring based on W]])</f>
        <v>3</v>
      </c>
      <c r="M831" s="3" cm="1">
        <f t="array" ref="M8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2" spans="2:13" x14ac:dyDescent="0.45">
      <c r="B832" s="1">
        <f t="shared" si="26"/>
        <v>15</v>
      </c>
      <c r="C832" s="1">
        <f t="shared" si="27"/>
        <v>19</v>
      </c>
      <c r="D832" s="3" cm="1">
        <f t="array" ref="D832">MIN(Table2[num_loops],_xlfn.FLOOR.MATH(Table1[[#This Row],[h]]/Table2[Band Width]))</f>
        <v>3</v>
      </c>
      <c r="E832" s="3" cm="1">
        <f t="array" ref="E832">MIN(Table2[num_loops],_xlfn.FLOOR.MATH((Table2[h_sections]-Table1[[#This Row],[h]])/Table2[Band Width]))</f>
        <v>4</v>
      </c>
      <c r="F832" s="3">
        <f>MIN(Table1[[#This Row],[ring based on ascending h]],Table1[[#This Row],[ring based on descending h]])</f>
        <v>3</v>
      </c>
      <c r="G832" s="3"/>
      <c r="H832" s="3" cm="1">
        <f t="array" ref="H832">MIN(Table2[num_loops],_xlfn.FLOOR.MATH(Table1[[#This Row],[w]]/Table2[Band Width]))</f>
        <v>3</v>
      </c>
      <c r="I832" s="3" cm="1">
        <f t="array" ref="I832">MIN(Table2[num_loops],_xlfn.FLOOR.MATH((Table2[w_sections]-Table1[[#This Row],[w]])/Table2[Band Width]))</f>
        <v>4</v>
      </c>
      <c r="J832" s="3">
        <f>MIN(Table1[[#This Row],[ring based on ascending w]],Table1[[#This Row],[ring based on descending w]])</f>
        <v>3</v>
      </c>
      <c r="L832" s="3">
        <f>MIN(Table1[[#This Row],[ring based on H]],Table1[[#This Row],[Ring based on W]])</f>
        <v>3</v>
      </c>
      <c r="M832" s="3" cm="1">
        <f t="array" ref="M8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3" spans="2:13" x14ac:dyDescent="0.45">
      <c r="B833" s="1">
        <f t="shared" si="26"/>
        <v>15</v>
      </c>
      <c r="C833" s="1">
        <f t="shared" si="27"/>
        <v>20</v>
      </c>
      <c r="D833" s="3" cm="1">
        <f t="array" ref="D833">MIN(Table2[num_loops],_xlfn.FLOOR.MATH(Table1[[#This Row],[h]]/Table2[Band Width]))</f>
        <v>3</v>
      </c>
      <c r="E833" s="3" cm="1">
        <f t="array" ref="E833">MIN(Table2[num_loops],_xlfn.FLOOR.MATH((Table2[h_sections]-Table1[[#This Row],[h]])/Table2[Band Width]))</f>
        <v>4</v>
      </c>
      <c r="F833" s="3">
        <f>MIN(Table1[[#This Row],[ring based on ascending h]],Table1[[#This Row],[ring based on descending h]])</f>
        <v>3</v>
      </c>
      <c r="G833" s="3"/>
      <c r="H833" s="3" cm="1">
        <f t="array" ref="H833">MIN(Table2[num_loops],_xlfn.FLOOR.MATH(Table1[[#This Row],[w]]/Table2[Band Width]))</f>
        <v>4</v>
      </c>
      <c r="I833" s="3" cm="1">
        <f t="array" ref="I833">MIN(Table2[num_loops],_xlfn.FLOOR.MATH((Table2[w_sections]-Table1[[#This Row],[w]])/Table2[Band Width]))</f>
        <v>4</v>
      </c>
      <c r="J833" s="3">
        <f>MIN(Table1[[#This Row],[ring based on ascending w]],Table1[[#This Row],[ring based on descending w]])</f>
        <v>4</v>
      </c>
      <c r="L833" s="3">
        <f>MIN(Table1[[#This Row],[ring based on H]],Table1[[#This Row],[Ring based on W]])</f>
        <v>3</v>
      </c>
      <c r="M833" s="3" cm="1">
        <f t="array" ref="M8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4" spans="2:13" x14ac:dyDescent="0.45">
      <c r="B834" s="1">
        <f t="shared" si="26"/>
        <v>15</v>
      </c>
      <c r="C834" s="1">
        <f t="shared" si="27"/>
        <v>21</v>
      </c>
      <c r="D834" s="3" cm="1">
        <f t="array" ref="D834">MIN(Table2[num_loops],_xlfn.FLOOR.MATH(Table1[[#This Row],[h]]/Table2[Band Width]))</f>
        <v>3</v>
      </c>
      <c r="E834" s="3" cm="1">
        <f t="array" ref="E834">MIN(Table2[num_loops],_xlfn.FLOOR.MATH((Table2[h_sections]-Table1[[#This Row],[h]])/Table2[Band Width]))</f>
        <v>4</v>
      </c>
      <c r="F834" s="3">
        <f>MIN(Table1[[#This Row],[ring based on ascending h]],Table1[[#This Row],[ring based on descending h]])</f>
        <v>3</v>
      </c>
      <c r="G834" s="3"/>
      <c r="H834" s="3" cm="1">
        <f t="array" ref="H834">MIN(Table2[num_loops],_xlfn.FLOOR.MATH(Table1[[#This Row],[w]]/Table2[Band Width]))</f>
        <v>4</v>
      </c>
      <c r="I834" s="3" cm="1">
        <f t="array" ref="I834">MIN(Table2[num_loops],_xlfn.FLOOR.MATH((Table2[w_sections]-Table1[[#This Row],[w]])/Table2[Band Width]))</f>
        <v>4</v>
      </c>
      <c r="J834" s="3">
        <f>MIN(Table1[[#This Row],[ring based on ascending w]],Table1[[#This Row],[ring based on descending w]])</f>
        <v>4</v>
      </c>
      <c r="L834" s="3">
        <f>MIN(Table1[[#This Row],[ring based on H]],Table1[[#This Row],[Ring based on W]])</f>
        <v>3</v>
      </c>
      <c r="M834" s="3" cm="1">
        <f t="array" ref="M8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5" spans="2:13" x14ac:dyDescent="0.45">
      <c r="B835" s="1">
        <f t="shared" si="26"/>
        <v>15</v>
      </c>
      <c r="C835" s="1">
        <f t="shared" si="27"/>
        <v>22</v>
      </c>
      <c r="D835" s="3" cm="1">
        <f t="array" ref="D835">MIN(Table2[num_loops],_xlfn.FLOOR.MATH(Table1[[#This Row],[h]]/Table2[Band Width]))</f>
        <v>3</v>
      </c>
      <c r="E835" s="3" cm="1">
        <f t="array" ref="E835">MIN(Table2[num_loops],_xlfn.FLOOR.MATH((Table2[h_sections]-Table1[[#This Row],[h]])/Table2[Band Width]))</f>
        <v>4</v>
      </c>
      <c r="F835" s="3">
        <f>MIN(Table1[[#This Row],[ring based on ascending h]],Table1[[#This Row],[ring based on descending h]])</f>
        <v>3</v>
      </c>
      <c r="G835" s="3"/>
      <c r="H835" s="3" cm="1">
        <f t="array" ref="H835">MIN(Table2[num_loops],_xlfn.FLOOR.MATH(Table1[[#This Row],[w]]/Table2[Band Width]))</f>
        <v>4</v>
      </c>
      <c r="I835" s="3" cm="1">
        <f t="array" ref="I835">MIN(Table2[num_loops],_xlfn.FLOOR.MATH((Table2[w_sections]-Table1[[#This Row],[w]])/Table2[Band Width]))</f>
        <v>4</v>
      </c>
      <c r="J835" s="3">
        <f>MIN(Table1[[#This Row],[ring based on ascending w]],Table1[[#This Row],[ring based on descending w]])</f>
        <v>4</v>
      </c>
      <c r="L835" s="3">
        <f>MIN(Table1[[#This Row],[ring based on H]],Table1[[#This Row],[Ring based on W]])</f>
        <v>3</v>
      </c>
      <c r="M835" s="3" cm="1">
        <f t="array" ref="M8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6" spans="2:13" x14ac:dyDescent="0.45">
      <c r="B836" s="1">
        <f t="shared" si="26"/>
        <v>15</v>
      </c>
      <c r="C836" s="1">
        <f t="shared" si="27"/>
        <v>23</v>
      </c>
      <c r="D836" s="3" cm="1">
        <f t="array" ref="D836">MIN(Table2[num_loops],_xlfn.FLOOR.MATH(Table1[[#This Row],[h]]/Table2[Band Width]))</f>
        <v>3</v>
      </c>
      <c r="E836" s="3" cm="1">
        <f t="array" ref="E836">MIN(Table2[num_loops],_xlfn.FLOOR.MATH((Table2[h_sections]-Table1[[#This Row],[h]])/Table2[Band Width]))</f>
        <v>4</v>
      </c>
      <c r="F836" s="3">
        <f>MIN(Table1[[#This Row],[ring based on ascending h]],Table1[[#This Row],[ring based on descending h]])</f>
        <v>3</v>
      </c>
      <c r="G836" s="3"/>
      <c r="H836" s="3" cm="1">
        <f t="array" ref="H836">MIN(Table2[num_loops],_xlfn.FLOOR.MATH(Table1[[#This Row],[w]]/Table2[Band Width]))</f>
        <v>4</v>
      </c>
      <c r="I836" s="3" cm="1">
        <f t="array" ref="I836">MIN(Table2[num_loops],_xlfn.FLOOR.MATH((Table2[w_sections]-Table1[[#This Row],[w]])/Table2[Band Width]))</f>
        <v>4</v>
      </c>
      <c r="J836" s="3">
        <f>MIN(Table1[[#This Row],[ring based on ascending w]],Table1[[#This Row],[ring based on descending w]])</f>
        <v>4</v>
      </c>
      <c r="L836" s="3">
        <f>MIN(Table1[[#This Row],[ring based on H]],Table1[[#This Row],[Ring based on W]])</f>
        <v>3</v>
      </c>
      <c r="M836" s="3" cm="1">
        <f t="array" ref="M8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7" spans="2:13" x14ac:dyDescent="0.45">
      <c r="B837" s="1">
        <f t="shared" si="26"/>
        <v>15</v>
      </c>
      <c r="C837" s="1">
        <f t="shared" si="27"/>
        <v>24</v>
      </c>
      <c r="D837" s="3" cm="1">
        <f t="array" ref="D837">MIN(Table2[num_loops],_xlfn.FLOOR.MATH(Table1[[#This Row],[h]]/Table2[Band Width]))</f>
        <v>3</v>
      </c>
      <c r="E837" s="3" cm="1">
        <f t="array" ref="E837">MIN(Table2[num_loops],_xlfn.FLOOR.MATH((Table2[h_sections]-Table1[[#This Row],[h]])/Table2[Band Width]))</f>
        <v>4</v>
      </c>
      <c r="F837" s="3">
        <f>MIN(Table1[[#This Row],[ring based on ascending h]],Table1[[#This Row],[ring based on descending h]])</f>
        <v>3</v>
      </c>
      <c r="G837" s="3"/>
      <c r="H837" s="3" cm="1">
        <f t="array" ref="H837">MIN(Table2[num_loops],_xlfn.FLOOR.MATH(Table1[[#This Row],[w]]/Table2[Band Width]))</f>
        <v>4</v>
      </c>
      <c r="I837" s="3" cm="1">
        <f t="array" ref="I837">MIN(Table2[num_loops],_xlfn.FLOOR.MATH((Table2[w_sections]-Table1[[#This Row],[w]])/Table2[Band Width]))</f>
        <v>4</v>
      </c>
      <c r="J837" s="3">
        <f>MIN(Table1[[#This Row],[ring based on ascending w]],Table1[[#This Row],[ring based on descending w]])</f>
        <v>4</v>
      </c>
      <c r="L837" s="3">
        <f>MIN(Table1[[#This Row],[ring based on H]],Table1[[#This Row],[Ring based on W]])</f>
        <v>3</v>
      </c>
      <c r="M837" s="3" cm="1">
        <f t="array" ref="M8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8" spans="2:13" x14ac:dyDescent="0.45">
      <c r="B838" s="1">
        <f t="shared" si="26"/>
        <v>15</v>
      </c>
      <c r="C838" s="1">
        <f t="shared" si="27"/>
        <v>25</v>
      </c>
      <c r="D838" s="3" cm="1">
        <f t="array" ref="D838">MIN(Table2[num_loops],_xlfn.FLOOR.MATH(Table1[[#This Row],[h]]/Table2[Band Width]))</f>
        <v>3</v>
      </c>
      <c r="E838" s="3" cm="1">
        <f t="array" ref="E838">MIN(Table2[num_loops],_xlfn.FLOOR.MATH((Table2[h_sections]-Table1[[#This Row],[h]])/Table2[Band Width]))</f>
        <v>4</v>
      </c>
      <c r="F838" s="3">
        <f>MIN(Table1[[#This Row],[ring based on ascending h]],Table1[[#This Row],[ring based on descending h]])</f>
        <v>3</v>
      </c>
      <c r="G838" s="3"/>
      <c r="H838" s="3" cm="1">
        <f t="array" ref="H838">MIN(Table2[num_loops],_xlfn.FLOOR.MATH(Table1[[#This Row],[w]]/Table2[Band Width]))</f>
        <v>4</v>
      </c>
      <c r="I838" s="3" cm="1">
        <f t="array" ref="I838">MIN(Table2[num_loops],_xlfn.FLOOR.MATH((Table2[w_sections]-Table1[[#This Row],[w]])/Table2[Band Width]))</f>
        <v>4</v>
      </c>
      <c r="J838" s="3">
        <f>MIN(Table1[[#This Row],[ring based on ascending w]],Table1[[#This Row],[ring based on descending w]])</f>
        <v>4</v>
      </c>
      <c r="L838" s="3">
        <f>MIN(Table1[[#This Row],[ring based on H]],Table1[[#This Row],[Ring based on W]])</f>
        <v>3</v>
      </c>
      <c r="M838" s="3" cm="1">
        <f t="array" ref="M8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39" spans="2:13" x14ac:dyDescent="0.45">
      <c r="B839" s="1">
        <f t="shared" si="26"/>
        <v>15</v>
      </c>
      <c r="C839" s="1">
        <f t="shared" si="27"/>
        <v>26</v>
      </c>
      <c r="D839" s="3" cm="1">
        <f t="array" ref="D839">MIN(Table2[num_loops],_xlfn.FLOOR.MATH(Table1[[#This Row],[h]]/Table2[Band Width]))</f>
        <v>3</v>
      </c>
      <c r="E839" s="3" cm="1">
        <f t="array" ref="E839">MIN(Table2[num_loops],_xlfn.FLOOR.MATH((Table2[h_sections]-Table1[[#This Row],[h]])/Table2[Band Width]))</f>
        <v>4</v>
      </c>
      <c r="F839" s="3">
        <f>MIN(Table1[[#This Row],[ring based on ascending h]],Table1[[#This Row],[ring based on descending h]])</f>
        <v>3</v>
      </c>
      <c r="G839" s="3"/>
      <c r="H839" s="3" cm="1">
        <f t="array" ref="H839">MIN(Table2[num_loops],_xlfn.FLOOR.MATH(Table1[[#This Row],[w]]/Table2[Band Width]))</f>
        <v>4</v>
      </c>
      <c r="I839" s="3" cm="1">
        <f t="array" ref="I839">MIN(Table2[num_loops],_xlfn.FLOOR.MATH((Table2[w_sections]-Table1[[#This Row],[w]])/Table2[Band Width]))</f>
        <v>4</v>
      </c>
      <c r="J839" s="3">
        <f>MIN(Table1[[#This Row],[ring based on ascending w]],Table1[[#This Row],[ring based on descending w]])</f>
        <v>4</v>
      </c>
      <c r="L839" s="3">
        <f>MIN(Table1[[#This Row],[ring based on H]],Table1[[#This Row],[Ring based on W]])</f>
        <v>3</v>
      </c>
      <c r="M839" s="3" cm="1">
        <f t="array" ref="M8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40" spans="2:13" x14ac:dyDescent="0.45">
      <c r="B840" s="1">
        <f t="shared" si="26"/>
        <v>15</v>
      </c>
      <c r="C840" s="1">
        <f t="shared" si="27"/>
        <v>27</v>
      </c>
      <c r="D840" s="3" cm="1">
        <f t="array" ref="D840">MIN(Table2[num_loops],_xlfn.FLOOR.MATH(Table1[[#This Row],[h]]/Table2[Band Width]))</f>
        <v>3</v>
      </c>
      <c r="E840" s="3" cm="1">
        <f t="array" ref="E840">MIN(Table2[num_loops],_xlfn.FLOOR.MATH((Table2[h_sections]-Table1[[#This Row],[h]])/Table2[Band Width]))</f>
        <v>4</v>
      </c>
      <c r="F840" s="3">
        <f>MIN(Table1[[#This Row],[ring based on ascending h]],Table1[[#This Row],[ring based on descending h]])</f>
        <v>3</v>
      </c>
      <c r="G840" s="3"/>
      <c r="H840" s="3" cm="1">
        <f t="array" ref="H840">MIN(Table2[num_loops],_xlfn.FLOOR.MATH(Table1[[#This Row],[w]]/Table2[Band Width]))</f>
        <v>4</v>
      </c>
      <c r="I840" s="3" cm="1">
        <f t="array" ref="I840">MIN(Table2[num_loops],_xlfn.FLOOR.MATH((Table2[w_sections]-Table1[[#This Row],[w]])/Table2[Band Width]))</f>
        <v>4</v>
      </c>
      <c r="J840" s="3">
        <f>MIN(Table1[[#This Row],[ring based on ascending w]],Table1[[#This Row],[ring based on descending w]])</f>
        <v>4</v>
      </c>
      <c r="L840" s="3">
        <f>MIN(Table1[[#This Row],[ring based on H]],Table1[[#This Row],[Ring based on W]])</f>
        <v>3</v>
      </c>
      <c r="M840" s="3" cm="1">
        <f t="array" ref="M8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41" spans="2:13" x14ac:dyDescent="0.45">
      <c r="B841" s="1">
        <f t="shared" si="26"/>
        <v>15</v>
      </c>
      <c r="C841" s="1">
        <f t="shared" si="27"/>
        <v>28</v>
      </c>
      <c r="D841" s="3" cm="1">
        <f t="array" ref="D841">MIN(Table2[num_loops],_xlfn.FLOOR.MATH(Table1[[#This Row],[h]]/Table2[Band Width]))</f>
        <v>3</v>
      </c>
      <c r="E841" s="3" cm="1">
        <f t="array" ref="E841">MIN(Table2[num_loops],_xlfn.FLOOR.MATH((Table2[h_sections]-Table1[[#This Row],[h]])/Table2[Band Width]))</f>
        <v>4</v>
      </c>
      <c r="F841" s="3">
        <f>MIN(Table1[[#This Row],[ring based on ascending h]],Table1[[#This Row],[ring based on descending h]])</f>
        <v>3</v>
      </c>
      <c r="G841" s="3"/>
      <c r="H841" s="3" cm="1">
        <f t="array" ref="H841">MIN(Table2[num_loops],_xlfn.FLOOR.MATH(Table1[[#This Row],[w]]/Table2[Band Width]))</f>
        <v>4</v>
      </c>
      <c r="I841" s="3" cm="1">
        <f t="array" ref="I841">MIN(Table2[num_loops],_xlfn.FLOOR.MATH((Table2[w_sections]-Table1[[#This Row],[w]])/Table2[Band Width]))</f>
        <v>4</v>
      </c>
      <c r="J841" s="3">
        <f>MIN(Table1[[#This Row],[ring based on ascending w]],Table1[[#This Row],[ring based on descending w]])</f>
        <v>4</v>
      </c>
      <c r="L841" s="3">
        <f>MIN(Table1[[#This Row],[ring based on H]],Table1[[#This Row],[Ring based on W]])</f>
        <v>3</v>
      </c>
      <c r="M841" s="3" cm="1">
        <f t="array" ref="M8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42" spans="2:13" x14ac:dyDescent="0.45">
      <c r="B842" s="1">
        <f t="shared" si="26"/>
        <v>15</v>
      </c>
      <c r="C842" s="1">
        <f t="shared" si="27"/>
        <v>29</v>
      </c>
      <c r="D842" s="3" cm="1">
        <f t="array" ref="D842">MIN(Table2[num_loops],_xlfn.FLOOR.MATH(Table1[[#This Row],[h]]/Table2[Band Width]))</f>
        <v>3</v>
      </c>
      <c r="E842" s="3" cm="1">
        <f t="array" ref="E842">MIN(Table2[num_loops],_xlfn.FLOOR.MATH((Table2[h_sections]-Table1[[#This Row],[h]])/Table2[Band Width]))</f>
        <v>4</v>
      </c>
      <c r="F842" s="3">
        <f>MIN(Table1[[#This Row],[ring based on ascending h]],Table1[[#This Row],[ring based on descending h]])</f>
        <v>3</v>
      </c>
      <c r="G842" s="3"/>
      <c r="H842" s="3" cm="1">
        <f t="array" ref="H842">MIN(Table2[num_loops],_xlfn.FLOOR.MATH(Table1[[#This Row],[w]]/Table2[Band Width]))</f>
        <v>4</v>
      </c>
      <c r="I842" s="3" cm="1">
        <f t="array" ref="I842">MIN(Table2[num_loops],_xlfn.FLOOR.MATH((Table2[w_sections]-Table1[[#This Row],[w]])/Table2[Band Width]))</f>
        <v>4</v>
      </c>
      <c r="J842" s="3">
        <f>MIN(Table1[[#This Row],[ring based on ascending w]],Table1[[#This Row],[ring based on descending w]])</f>
        <v>4</v>
      </c>
      <c r="L842" s="3">
        <f>MIN(Table1[[#This Row],[ring based on H]],Table1[[#This Row],[Ring based on W]])</f>
        <v>3</v>
      </c>
      <c r="M842" s="3" cm="1">
        <f t="array" ref="M8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43" spans="2:13" x14ac:dyDescent="0.45">
      <c r="B843" s="1">
        <f t="shared" si="26"/>
        <v>15</v>
      </c>
      <c r="C843" s="1">
        <f t="shared" si="27"/>
        <v>30</v>
      </c>
      <c r="D843" s="3" cm="1">
        <f t="array" ref="D843">MIN(Table2[num_loops],_xlfn.FLOOR.MATH(Table1[[#This Row],[h]]/Table2[Band Width]))</f>
        <v>3</v>
      </c>
      <c r="E843" s="3" cm="1">
        <f t="array" ref="E843">MIN(Table2[num_loops],_xlfn.FLOOR.MATH((Table2[h_sections]-Table1[[#This Row],[h]])/Table2[Band Width]))</f>
        <v>4</v>
      </c>
      <c r="F843" s="3">
        <f>MIN(Table1[[#This Row],[ring based on ascending h]],Table1[[#This Row],[ring based on descending h]])</f>
        <v>3</v>
      </c>
      <c r="G843" s="3"/>
      <c r="H843" s="3" cm="1">
        <f t="array" ref="H843">MIN(Table2[num_loops],_xlfn.FLOOR.MATH(Table1[[#This Row],[w]]/Table2[Band Width]))</f>
        <v>4</v>
      </c>
      <c r="I843" s="3" cm="1">
        <f t="array" ref="I843">MIN(Table2[num_loops],_xlfn.FLOOR.MATH((Table2[w_sections]-Table1[[#This Row],[w]])/Table2[Band Width]))</f>
        <v>3</v>
      </c>
      <c r="J843" s="3">
        <f>MIN(Table1[[#This Row],[ring based on ascending w]],Table1[[#This Row],[ring based on descending w]])</f>
        <v>3</v>
      </c>
      <c r="L843" s="3">
        <f>MIN(Table1[[#This Row],[ring based on H]],Table1[[#This Row],[Ring based on W]])</f>
        <v>3</v>
      </c>
      <c r="M843" s="3" cm="1">
        <f t="array" ref="M8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44" spans="2:13" x14ac:dyDescent="0.45">
      <c r="B844" s="1">
        <f t="shared" si="26"/>
        <v>15</v>
      </c>
      <c r="C844" s="1">
        <f t="shared" si="27"/>
        <v>31</v>
      </c>
      <c r="D844" s="3" cm="1">
        <f t="array" ref="D844">MIN(Table2[num_loops],_xlfn.FLOOR.MATH(Table1[[#This Row],[h]]/Table2[Band Width]))</f>
        <v>3</v>
      </c>
      <c r="E844" s="3" cm="1">
        <f t="array" ref="E844">MIN(Table2[num_loops],_xlfn.FLOOR.MATH((Table2[h_sections]-Table1[[#This Row],[h]])/Table2[Band Width]))</f>
        <v>4</v>
      </c>
      <c r="F844" s="3">
        <f>MIN(Table1[[#This Row],[ring based on ascending h]],Table1[[#This Row],[ring based on descending h]])</f>
        <v>3</v>
      </c>
      <c r="G844" s="3"/>
      <c r="H844" s="3" cm="1">
        <f t="array" ref="H844">MIN(Table2[num_loops],_xlfn.FLOOR.MATH(Table1[[#This Row],[w]]/Table2[Band Width]))</f>
        <v>4</v>
      </c>
      <c r="I844" s="3" cm="1">
        <f t="array" ref="I844">MIN(Table2[num_loops],_xlfn.FLOOR.MATH((Table2[w_sections]-Table1[[#This Row],[w]])/Table2[Band Width]))</f>
        <v>3</v>
      </c>
      <c r="J844" s="3">
        <f>MIN(Table1[[#This Row],[ring based on ascending w]],Table1[[#This Row],[ring based on descending w]])</f>
        <v>3</v>
      </c>
      <c r="L844" s="3">
        <f>MIN(Table1[[#This Row],[ring based on H]],Table1[[#This Row],[Ring based on W]])</f>
        <v>3</v>
      </c>
      <c r="M844" s="3" cm="1">
        <f t="array" ref="M8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45" spans="2:13" x14ac:dyDescent="0.45">
      <c r="B845" s="1">
        <f t="shared" si="26"/>
        <v>15</v>
      </c>
      <c r="C845" s="1">
        <f t="shared" si="27"/>
        <v>32</v>
      </c>
      <c r="D845" s="3" cm="1">
        <f t="array" ref="D845">MIN(Table2[num_loops],_xlfn.FLOOR.MATH(Table1[[#This Row],[h]]/Table2[Band Width]))</f>
        <v>3</v>
      </c>
      <c r="E845" s="3" cm="1">
        <f t="array" ref="E845">MIN(Table2[num_loops],_xlfn.FLOOR.MATH((Table2[h_sections]-Table1[[#This Row],[h]])/Table2[Band Width]))</f>
        <v>4</v>
      </c>
      <c r="F845" s="3">
        <f>MIN(Table1[[#This Row],[ring based on ascending h]],Table1[[#This Row],[ring based on descending h]])</f>
        <v>3</v>
      </c>
      <c r="G845" s="3"/>
      <c r="H845" s="3" cm="1">
        <f t="array" ref="H845">MIN(Table2[num_loops],_xlfn.FLOOR.MATH(Table1[[#This Row],[w]]/Table2[Band Width]))</f>
        <v>4</v>
      </c>
      <c r="I845" s="3" cm="1">
        <f t="array" ref="I845">MIN(Table2[num_loops],_xlfn.FLOOR.MATH((Table2[w_sections]-Table1[[#This Row],[w]])/Table2[Band Width]))</f>
        <v>3</v>
      </c>
      <c r="J845" s="3">
        <f>MIN(Table1[[#This Row],[ring based on ascending w]],Table1[[#This Row],[ring based on descending w]])</f>
        <v>3</v>
      </c>
      <c r="L845" s="3">
        <f>MIN(Table1[[#This Row],[ring based on H]],Table1[[#This Row],[Ring based on W]])</f>
        <v>3</v>
      </c>
      <c r="M845" s="3" cm="1">
        <f t="array" ref="M8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46" spans="2:13" x14ac:dyDescent="0.45">
      <c r="B846" s="1">
        <f t="shared" si="26"/>
        <v>15</v>
      </c>
      <c r="C846" s="1">
        <f t="shared" si="27"/>
        <v>33</v>
      </c>
      <c r="D846" s="3" cm="1">
        <f t="array" ref="D846">MIN(Table2[num_loops],_xlfn.FLOOR.MATH(Table1[[#This Row],[h]]/Table2[Band Width]))</f>
        <v>3</v>
      </c>
      <c r="E846" s="3" cm="1">
        <f t="array" ref="E846">MIN(Table2[num_loops],_xlfn.FLOOR.MATH((Table2[h_sections]-Table1[[#This Row],[h]])/Table2[Band Width]))</f>
        <v>4</v>
      </c>
      <c r="F846" s="3">
        <f>MIN(Table1[[#This Row],[ring based on ascending h]],Table1[[#This Row],[ring based on descending h]])</f>
        <v>3</v>
      </c>
      <c r="G846" s="3"/>
      <c r="H846" s="3" cm="1">
        <f t="array" ref="H846">MIN(Table2[num_loops],_xlfn.FLOOR.MATH(Table1[[#This Row],[w]]/Table2[Band Width]))</f>
        <v>4</v>
      </c>
      <c r="I846" s="3" cm="1">
        <f t="array" ref="I846">MIN(Table2[num_loops],_xlfn.FLOOR.MATH((Table2[w_sections]-Table1[[#This Row],[w]])/Table2[Band Width]))</f>
        <v>3</v>
      </c>
      <c r="J846" s="3">
        <f>MIN(Table1[[#This Row],[ring based on ascending w]],Table1[[#This Row],[ring based on descending w]])</f>
        <v>3</v>
      </c>
      <c r="L846" s="3">
        <f>MIN(Table1[[#This Row],[ring based on H]],Table1[[#This Row],[Ring based on W]])</f>
        <v>3</v>
      </c>
      <c r="M846" s="3" cm="1">
        <f t="array" ref="M8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47" spans="2:13" x14ac:dyDescent="0.45">
      <c r="B847" s="1">
        <f t="shared" si="26"/>
        <v>15</v>
      </c>
      <c r="C847" s="1">
        <f t="shared" si="27"/>
        <v>34</v>
      </c>
      <c r="D847" s="3" cm="1">
        <f t="array" ref="D847">MIN(Table2[num_loops],_xlfn.FLOOR.MATH(Table1[[#This Row],[h]]/Table2[Band Width]))</f>
        <v>3</v>
      </c>
      <c r="E847" s="3" cm="1">
        <f t="array" ref="E847">MIN(Table2[num_loops],_xlfn.FLOOR.MATH((Table2[h_sections]-Table1[[#This Row],[h]])/Table2[Band Width]))</f>
        <v>4</v>
      </c>
      <c r="F847" s="3">
        <f>MIN(Table1[[#This Row],[ring based on ascending h]],Table1[[#This Row],[ring based on descending h]])</f>
        <v>3</v>
      </c>
      <c r="G847" s="3"/>
      <c r="H847" s="3" cm="1">
        <f t="array" ref="H847">MIN(Table2[num_loops],_xlfn.FLOOR.MATH(Table1[[#This Row],[w]]/Table2[Band Width]))</f>
        <v>4</v>
      </c>
      <c r="I847" s="3" cm="1">
        <f t="array" ref="I847">MIN(Table2[num_loops],_xlfn.FLOOR.MATH((Table2[w_sections]-Table1[[#This Row],[w]])/Table2[Band Width]))</f>
        <v>3</v>
      </c>
      <c r="J847" s="3">
        <f>MIN(Table1[[#This Row],[ring based on ascending w]],Table1[[#This Row],[ring based on descending w]])</f>
        <v>3</v>
      </c>
      <c r="L847" s="3">
        <f>MIN(Table1[[#This Row],[ring based on H]],Table1[[#This Row],[Ring based on W]])</f>
        <v>3</v>
      </c>
      <c r="M847" s="3" cm="1">
        <f t="array" ref="M8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48" spans="2:13" x14ac:dyDescent="0.45">
      <c r="B848" s="1">
        <f t="shared" si="26"/>
        <v>15</v>
      </c>
      <c r="C848" s="1">
        <f t="shared" si="27"/>
        <v>35</v>
      </c>
      <c r="D848" s="3" cm="1">
        <f t="array" ref="D848">MIN(Table2[num_loops],_xlfn.FLOOR.MATH(Table1[[#This Row],[h]]/Table2[Band Width]))</f>
        <v>3</v>
      </c>
      <c r="E848" s="3" cm="1">
        <f t="array" ref="E848">MIN(Table2[num_loops],_xlfn.FLOOR.MATH((Table2[h_sections]-Table1[[#This Row],[h]])/Table2[Band Width]))</f>
        <v>4</v>
      </c>
      <c r="F848" s="3">
        <f>MIN(Table1[[#This Row],[ring based on ascending h]],Table1[[#This Row],[ring based on descending h]])</f>
        <v>3</v>
      </c>
      <c r="G848" s="3"/>
      <c r="H848" s="3" cm="1">
        <f t="array" ref="H848">MIN(Table2[num_loops],_xlfn.FLOOR.MATH(Table1[[#This Row],[w]]/Table2[Band Width]))</f>
        <v>4</v>
      </c>
      <c r="I848" s="3" cm="1">
        <f t="array" ref="I848">MIN(Table2[num_loops],_xlfn.FLOOR.MATH((Table2[w_sections]-Table1[[#This Row],[w]])/Table2[Band Width]))</f>
        <v>2</v>
      </c>
      <c r="J848" s="3">
        <f>MIN(Table1[[#This Row],[ring based on ascending w]],Table1[[#This Row],[ring based on descending w]])</f>
        <v>2</v>
      </c>
      <c r="L848" s="3">
        <f>MIN(Table1[[#This Row],[ring based on H]],Table1[[#This Row],[Ring based on W]])</f>
        <v>2</v>
      </c>
      <c r="M848" s="3" cm="1">
        <f t="array" ref="M8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49" spans="2:13" x14ac:dyDescent="0.45">
      <c r="B849" s="1">
        <f t="shared" si="26"/>
        <v>15</v>
      </c>
      <c r="C849" s="1">
        <f t="shared" si="27"/>
        <v>36</v>
      </c>
      <c r="D849" s="3" cm="1">
        <f t="array" ref="D849">MIN(Table2[num_loops],_xlfn.FLOOR.MATH(Table1[[#This Row],[h]]/Table2[Band Width]))</f>
        <v>3</v>
      </c>
      <c r="E849" s="3" cm="1">
        <f t="array" ref="E849">MIN(Table2[num_loops],_xlfn.FLOOR.MATH((Table2[h_sections]-Table1[[#This Row],[h]])/Table2[Band Width]))</f>
        <v>4</v>
      </c>
      <c r="F849" s="3">
        <f>MIN(Table1[[#This Row],[ring based on ascending h]],Table1[[#This Row],[ring based on descending h]])</f>
        <v>3</v>
      </c>
      <c r="G849" s="3"/>
      <c r="H849" s="3" cm="1">
        <f t="array" ref="H849">MIN(Table2[num_loops],_xlfn.FLOOR.MATH(Table1[[#This Row],[w]]/Table2[Band Width]))</f>
        <v>4</v>
      </c>
      <c r="I849" s="3" cm="1">
        <f t="array" ref="I849">MIN(Table2[num_loops],_xlfn.FLOOR.MATH((Table2[w_sections]-Table1[[#This Row],[w]])/Table2[Band Width]))</f>
        <v>2</v>
      </c>
      <c r="J849" s="3">
        <f>MIN(Table1[[#This Row],[ring based on ascending w]],Table1[[#This Row],[ring based on descending w]])</f>
        <v>2</v>
      </c>
      <c r="L849" s="3">
        <f>MIN(Table1[[#This Row],[ring based on H]],Table1[[#This Row],[Ring based on W]])</f>
        <v>2</v>
      </c>
      <c r="M849" s="3" cm="1">
        <f t="array" ref="M8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50" spans="2:13" x14ac:dyDescent="0.45">
      <c r="B850" s="1">
        <f t="shared" si="26"/>
        <v>15</v>
      </c>
      <c r="C850" s="1">
        <f t="shared" si="27"/>
        <v>37</v>
      </c>
      <c r="D850" s="3" cm="1">
        <f t="array" ref="D850">MIN(Table2[num_loops],_xlfn.FLOOR.MATH(Table1[[#This Row],[h]]/Table2[Band Width]))</f>
        <v>3</v>
      </c>
      <c r="E850" s="3" cm="1">
        <f t="array" ref="E850">MIN(Table2[num_loops],_xlfn.FLOOR.MATH((Table2[h_sections]-Table1[[#This Row],[h]])/Table2[Band Width]))</f>
        <v>4</v>
      </c>
      <c r="F850" s="3">
        <f>MIN(Table1[[#This Row],[ring based on ascending h]],Table1[[#This Row],[ring based on descending h]])</f>
        <v>3</v>
      </c>
      <c r="G850" s="3"/>
      <c r="H850" s="3" cm="1">
        <f t="array" ref="H850">MIN(Table2[num_loops],_xlfn.FLOOR.MATH(Table1[[#This Row],[w]]/Table2[Band Width]))</f>
        <v>4</v>
      </c>
      <c r="I850" s="3" cm="1">
        <f t="array" ref="I850">MIN(Table2[num_loops],_xlfn.FLOOR.MATH((Table2[w_sections]-Table1[[#This Row],[w]])/Table2[Band Width]))</f>
        <v>2</v>
      </c>
      <c r="J850" s="3">
        <f>MIN(Table1[[#This Row],[ring based on ascending w]],Table1[[#This Row],[ring based on descending w]])</f>
        <v>2</v>
      </c>
      <c r="L850" s="3">
        <f>MIN(Table1[[#This Row],[ring based on H]],Table1[[#This Row],[Ring based on W]])</f>
        <v>2</v>
      </c>
      <c r="M850" s="3" cm="1">
        <f t="array" ref="M8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51" spans="2:13" x14ac:dyDescent="0.45">
      <c r="B851" s="1">
        <f t="shared" si="26"/>
        <v>15</v>
      </c>
      <c r="C851" s="1">
        <f t="shared" si="27"/>
        <v>38</v>
      </c>
      <c r="D851" s="3" cm="1">
        <f t="array" ref="D851">MIN(Table2[num_loops],_xlfn.FLOOR.MATH(Table1[[#This Row],[h]]/Table2[Band Width]))</f>
        <v>3</v>
      </c>
      <c r="E851" s="3" cm="1">
        <f t="array" ref="E851">MIN(Table2[num_loops],_xlfn.FLOOR.MATH((Table2[h_sections]-Table1[[#This Row],[h]])/Table2[Band Width]))</f>
        <v>4</v>
      </c>
      <c r="F851" s="3">
        <f>MIN(Table1[[#This Row],[ring based on ascending h]],Table1[[#This Row],[ring based on descending h]])</f>
        <v>3</v>
      </c>
      <c r="G851" s="3"/>
      <c r="H851" s="3" cm="1">
        <f t="array" ref="H851">MIN(Table2[num_loops],_xlfn.FLOOR.MATH(Table1[[#This Row],[w]]/Table2[Band Width]))</f>
        <v>4</v>
      </c>
      <c r="I851" s="3" cm="1">
        <f t="array" ref="I851">MIN(Table2[num_loops],_xlfn.FLOOR.MATH((Table2[w_sections]-Table1[[#This Row],[w]])/Table2[Band Width]))</f>
        <v>2</v>
      </c>
      <c r="J851" s="3">
        <f>MIN(Table1[[#This Row],[ring based on ascending w]],Table1[[#This Row],[ring based on descending w]])</f>
        <v>2</v>
      </c>
      <c r="L851" s="3">
        <f>MIN(Table1[[#This Row],[ring based on H]],Table1[[#This Row],[Ring based on W]])</f>
        <v>2</v>
      </c>
      <c r="M851" s="3" cm="1">
        <f t="array" ref="M8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52" spans="2:13" x14ac:dyDescent="0.45">
      <c r="B852" s="1">
        <f t="shared" si="26"/>
        <v>15</v>
      </c>
      <c r="C852" s="1">
        <f t="shared" si="27"/>
        <v>39</v>
      </c>
      <c r="D852" s="3" cm="1">
        <f t="array" ref="D852">MIN(Table2[num_loops],_xlfn.FLOOR.MATH(Table1[[#This Row],[h]]/Table2[Band Width]))</f>
        <v>3</v>
      </c>
      <c r="E852" s="3" cm="1">
        <f t="array" ref="E852">MIN(Table2[num_loops],_xlfn.FLOOR.MATH((Table2[h_sections]-Table1[[#This Row],[h]])/Table2[Band Width]))</f>
        <v>4</v>
      </c>
      <c r="F852" s="3">
        <f>MIN(Table1[[#This Row],[ring based on ascending h]],Table1[[#This Row],[ring based on descending h]])</f>
        <v>3</v>
      </c>
      <c r="G852" s="3"/>
      <c r="H852" s="3" cm="1">
        <f t="array" ref="H852">MIN(Table2[num_loops],_xlfn.FLOOR.MATH(Table1[[#This Row],[w]]/Table2[Band Width]))</f>
        <v>4</v>
      </c>
      <c r="I852" s="3" cm="1">
        <f t="array" ref="I852">MIN(Table2[num_loops],_xlfn.FLOOR.MATH((Table2[w_sections]-Table1[[#This Row],[w]])/Table2[Band Width]))</f>
        <v>2</v>
      </c>
      <c r="J852" s="3">
        <f>MIN(Table1[[#This Row],[ring based on ascending w]],Table1[[#This Row],[ring based on descending w]])</f>
        <v>2</v>
      </c>
      <c r="L852" s="3">
        <f>MIN(Table1[[#This Row],[ring based on H]],Table1[[#This Row],[Ring based on W]])</f>
        <v>2</v>
      </c>
      <c r="M852" s="3" cm="1">
        <f t="array" ref="M8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53" spans="2:13" x14ac:dyDescent="0.45">
      <c r="B853" s="1">
        <f t="shared" si="26"/>
        <v>15</v>
      </c>
      <c r="C853" s="1">
        <f t="shared" si="27"/>
        <v>40</v>
      </c>
      <c r="D853" s="3" cm="1">
        <f t="array" ref="D853">MIN(Table2[num_loops],_xlfn.FLOOR.MATH(Table1[[#This Row],[h]]/Table2[Band Width]))</f>
        <v>3</v>
      </c>
      <c r="E853" s="3" cm="1">
        <f t="array" ref="E853">MIN(Table2[num_loops],_xlfn.FLOOR.MATH((Table2[h_sections]-Table1[[#This Row],[h]])/Table2[Band Width]))</f>
        <v>4</v>
      </c>
      <c r="F853" s="3">
        <f>MIN(Table1[[#This Row],[ring based on ascending h]],Table1[[#This Row],[ring based on descending h]])</f>
        <v>3</v>
      </c>
      <c r="G853" s="3"/>
      <c r="H853" s="3" cm="1">
        <f t="array" ref="H853">MIN(Table2[num_loops],_xlfn.FLOOR.MATH(Table1[[#This Row],[w]]/Table2[Band Width]))</f>
        <v>4</v>
      </c>
      <c r="I853" s="3" cm="1">
        <f t="array" ref="I853">MIN(Table2[num_loops],_xlfn.FLOOR.MATH((Table2[w_sections]-Table1[[#This Row],[w]])/Table2[Band Width]))</f>
        <v>1</v>
      </c>
      <c r="J853" s="3">
        <f>MIN(Table1[[#This Row],[ring based on ascending w]],Table1[[#This Row],[ring based on descending w]])</f>
        <v>1</v>
      </c>
      <c r="L853" s="3">
        <f>MIN(Table1[[#This Row],[ring based on H]],Table1[[#This Row],[Ring based on W]])</f>
        <v>1</v>
      </c>
      <c r="M853" s="3" cm="1">
        <f t="array" ref="M8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54" spans="2:13" x14ac:dyDescent="0.45">
      <c r="B854" s="1">
        <f t="shared" si="26"/>
        <v>15</v>
      </c>
      <c r="C854" s="1">
        <f t="shared" si="27"/>
        <v>41</v>
      </c>
      <c r="D854" s="3" cm="1">
        <f t="array" ref="D854">MIN(Table2[num_loops],_xlfn.FLOOR.MATH(Table1[[#This Row],[h]]/Table2[Band Width]))</f>
        <v>3</v>
      </c>
      <c r="E854" s="3" cm="1">
        <f t="array" ref="E854">MIN(Table2[num_loops],_xlfn.FLOOR.MATH((Table2[h_sections]-Table1[[#This Row],[h]])/Table2[Band Width]))</f>
        <v>4</v>
      </c>
      <c r="F854" s="3">
        <f>MIN(Table1[[#This Row],[ring based on ascending h]],Table1[[#This Row],[ring based on descending h]])</f>
        <v>3</v>
      </c>
      <c r="G854" s="3"/>
      <c r="H854" s="3" cm="1">
        <f t="array" ref="H854">MIN(Table2[num_loops],_xlfn.FLOOR.MATH(Table1[[#This Row],[w]]/Table2[Band Width]))</f>
        <v>4</v>
      </c>
      <c r="I854" s="3" cm="1">
        <f t="array" ref="I854">MIN(Table2[num_loops],_xlfn.FLOOR.MATH((Table2[w_sections]-Table1[[#This Row],[w]])/Table2[Band Width]))</f>
        <v>1</v>
      </c>
      <c r="J854" s="3">
        <f>MIN(Table1[[#This Row],[ring based on ascending w]],Table1[[#This Row],[ring based on descending w]])</f>
        <v>1</v>
      </c>
      <c r="L854" s="3">
        <f>MIN(Table1[[#This Row],[ring based on H]],Table1[[#This Row],[Ring based on W]])</f>
        <v>1</v>
      </c>
      <c r="M854" s="3" cm="1">
        <f t="array" ref="M8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55" spans="2:13" x14ac:dyDescent="0.45">
      <c r="B855" s="1">
        <f t="shared" si="26"/>
        <v>15</v>
      </c>
      <c r="C855" s="1">
        <f t="shared" si="27"/>
        <v>42</v>
      </c>
      <c r="D855" s="3" cm="1">
        <f t="array" ref="D855">MIN(Table2[num_loops],_xlfn.FLOOR.MATH(Table1[[#This Row],[h]]/Table2[Band Width]))</f>
        <v>3</v>
      </c>
      <c r="E855" s="3" cm="1">
        <f t="array" ref="E855">MIN(Table2[num_loops],_xlfn.FLOOR.MATH((Table2[h_sections]-Table1[[#This Row],[h]])/Table2[Band Width]))</f>
        <v>4</v>
      </c>
      <c r="F855" s="3">
        <f>MIN(Table1[[#This Row],[ring based on ascending h]],Table1[[#This Row],[ring based on descending h]])</f>
        <v>3</v>
      </c>
      <c r="G855" s="3"/>
      <c r="H855" s="3" cm="1">
        <f t="array" ref="H855">MIN(Table2[num_loops],_xlfn.FLOOR.MATH(Table1[[#This Row],[w]]/Table2[Band Width]))</f>
        <v>4</v>
      </c>
      <c r="I855" s="3" cm="1">
        <f t="array" ref="I855">MIN(Table2[num_loops],_xlfn.FLOOR.MATH((Table2[w_sections]-Table1[[#This Row],[w]])/Table2[Band Width]))</f>
        <v>1</v>
      </c>
      <c r="J855" s="3">
        <f>MIN(Table1[[#This Row],[ring based on ascending w]],Table1[[#This Row],[ring based on descending w]])</f>
        <v>1</v>
      </c>
      <c r="L855" s="3">
        <f>MIN(Table1[[#This Row],[ring based on H]],Table1[[#This Row],[Ring based on W]])</f>
        <v>1</v>
      </c>
      <c r="M855" s="3" cm="1">
        <f t="array" ref="M8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56" spans="2:13" x14ac:dyDescent="0.45">
      <c r="B856" s="1">
        <f t="shared" si="26"/>
        <v>15</v>
      </c>
      <c r="C856" s="1">
        <f t="shared" si="27"/>
        <v>43</v>
      </c>
      <c r="D856" s="3" cm="1">
        <f t="array" ref="D856">MIN(Table2[num_loops],_xlfn.FLOOR.MATH(Table1[[#This Row],[h]]/Table2[Band Width]))</f>
        <v>3</v>
      </c>
      <c r="E856" s="3" cm="1">
        <f t="array" ref="E856">MIN(Table2[num_loops],_xlfn.FLOOR.MATH((Table2[h_sections]-Table1[[#This Row],[h]])/Table2[Band Width]))</f>
        <v>4</v>
      </c>
      <c r="F856" s="3">
        <f>MIN(Table1[[#This Row],[ring based on ascending h]],Table1[[#This Row],[ring based on descending h]])</f>
        <v>3</v>
      </c>
      <c r="G856" s="3"/>
      <c r="H856" s="3" cm="1">
        <f t="array" ref="H856">MIN(Table2[num_loops],_xlfn.FLOOR.MATH(Table1[[#This Row],[w]]/Table2[Band Width]))</f>
        <v>4</v>
      </c>
      <c r="I856" s="3" cm="1">
        <f t="array" ref="I856">MIN(Table2[num_loops],_xlfn.FLOOR.MATH((Table2[w_sections]-Table1[[#This Row],[w]])/Table2[Band Width]))</f>
        <v>1</v>
      </c>
      <c r="J856" s="3">
        <f>MIN(Table1[[#This Row],[ring based on ascending w]],Table1[[#This Row],[ring based on descending w]])</f>
        <v>1</v>
      </c>
      <c r="L856" s="3">
        <f>MIN(Table1[[#This Row],[ring based on H]],Table1[[#This Row],[Ring based on W]])</f>
        <v>1</v>
      </c>
      <c r="M856" s="3" cm="1">
        <f t="array" ref="M8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57" spans="2:13" x14ac:dyDescent="0.45">
      <c r="B857" s="1">
        <f t="shared" si="26"/>
        <v>15</v>
      </c>
      <c r="C857" s="1">
        <f t="shared" si="27"/>
        <v>44</v>
      </c>
      <c r="D857" s="3" cm="1">
        <f t="array" ref="D857">MIN(Table2[num_loops],_xlfn.FLOOR.MATH(Table1[[#This Row],[h]]/Table2[Band Width]))</f>
        <v>3</v>
      </c>
      <c r="E857" s="3" cm="1">
        <f t="array" ref="E857">MIN(Table2[num_loops],_xlfn.FLOOR.MATH((Table2[h_sections]-Table1[[#This Row],[h]])/Table2[Band Width]))</f>
        <v>4</v>
      </c>
      <c r="F857" s="3">
        <f>MIN(Table1[[#This Row],[ring based on ascending h]],Table1[[#This Row],[ring based on descending h]])</f>
        <v>3</v>
      </c>
      <c r="G857" s="3"/>
      <c r="H857" s="3" cm="1">
        <f t="array" ref="H857">MIN(Table2[num_loops],_xlfn.FLOOR.MATH(Table1[[#This Row],[w]]/Table2[Band Width]))</f>
        <v>4</v>
      </c>
      <c r="I857" s="3" cm="1">
        <f t="array" ref="I857">MIN(Table2[num_loops],_xlfn.FLOOR.MATH((Table2[w_sections]-Table1[[#This Row],[w]])/Table2[Band Width]))</f>
        <v>1</v>
      </c>
      <c r="J857" s="3">
        <f>MIN(Table1[[#This Row],[ring based on ascending w]],Table1[[#This Row],[ring based on descending w]])</f>
        <v>1</v>
      </c>
      <c r="L857" s="3">
        <f>MIN(Table1[[#This Row],[ring based on H]],Table1[[#This Row],[Ring based on W]])</f>
        <v>1</v>
      </c>
      <c r="M857" s="3" cm="1">
        <f t="array" ref="M8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58" spans="2:13" x14ac:dyDescent="0.45">
      <c r="B858" s="1">
        <f t="shared" si="26"/>
        <v>15</v>
      </c>
      <c r="C858" s="1">
        <f t="shared" si="27"/>
        <v>45</v>
      </c>
      <c r="D858" s="3" cm="1">
        <f t="array" ref="D858">MIN(Table2[num_loops],_xlfn.FLOOR.MATH(Table1[[#This Row],[h]]/Table2[Band Width]))</f>
        <v>3</v>
      </c>
      <c r="E858" s="3" cm="1">
        <f t="array" ref="E858">MIN(Table2[num_loops],_xlfn.FLOOR.MATH((Table2[h_sections]-Table1[[#This Row],[h]])/Table2[Band Width]))</f>
        <v>4</v>
      </c>
      <c r="F858" s="3">
        <f>MIN(Table1[[#This Row],[ring based on ascending h]],Table1[[#This Row],[ring based on descending h]])</f>
        <v>3</v>
      </c>
      <c r="G858" s="3"/>
      <c r="H858" s="3" cm="1">
        <f t="array" ref="H858">MIN(Table2[num_loops],_xlfn.FLOOR.MATH(Table1[[#This Row],[w]]/Table2[Band Width]))</f>
        <v>4</v>
      </c>
      <c r="I858" s="3" cm="1">
        <f t="array" ref="I858">MIN(Table2[num_loops],_xlfn.FLOOR.MATH((Table2[w_sections]-Table1[[#This Row],[w]])/Table2[Band Width]))</f>
        <v>0</v>
      </c>
      <c r="J858" s="3">
        <f>MIN(Table1[[#This Row],[ring based on ascending w]],Table1[[#This Row],[ring based on descending w]])</f>
        <v>0</v>
      </c>
      <c r="L858" s="3">
        <f>MIN(Table1[[#This Row],[ring based on H]],Table1[[#This Row],[Ring based on W]])</f>
        <v>0</v>
      </c>
      <c r="M858" s="3" cm="1">
        <f t="array" ref="M8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59" spans="2:13" x14ac:dyDescent="0.45">
      <c r="B859" s="1">
        <f t="shared" si="26"/>
        <v>15</v>
      </c>
      <c r="C859" s="1">
        <f t="shared" si="27"/>
        <v>46</v>
      </c>
      <c r="D859" s="3" cm="1">
        <f t="array" ref="D859">MIN(Table2[num_loops],_xlfn.FLOOR.MATH(Table1[[#This Row],[h]]/Table2[Band Width]))</f>
        <v>3</v>
      </c>
      <c r="E859" s="3" cm="1">
        <f t="array" ref="E859">MIN(Table2[num_loops],_xlfn.FLOOR.MATH((Table2[h_sections]-Table1[[#This Row],[h]])/Table2[Band Width]))</f>
        <v>4</v>
      </c>
      <c r="F859" s="3">
        <f>MIN(Table1[[#This Row],[ring based on ascending h]],Table1[[#This Row],[ring based on descending h]])</f>
        <v>3</v>
      </c>
      <c r="G859" s="3"/>
      <c r="H859" s="3" cm="1">
        <f t="array" ref="H859">MIN(Table2[num_loops],_xlfn.FLOOR.MATH(Table1[[#This Row],[w]]/Table2[Band Width]))</f>
        <v>4</v>
      </c>
      <c r="I859" s="3" cm="1">
        <f t="array" ref="I859">MIN(Table2[num_loops],_xlfn.FLOOR.MATH((Table2[w_sections]-Table1[[#This Row],[w]])/Table2[Band Width]))</f>
        <v>0</v>
      </c>
      <c r="J859" s="3">
        <f>MIN(Table1[[#This Row],[ring based on ascending w]],Table1[[#This Row],[ring based on descending w]])</f>
        <v>0</v>
      </c>
      <c r="L859" s="3">
        <f>MIN(Table1[[#This Row],[ring based on H]],Table1[[#This Row],[Ring based on W]])</f>
        <v>0</v>
      </c>
      <c r="M859" s="3" cm="1">
        <f t="array" ref="M8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0" spans="2:13" x14ac:dyDescent="0.45">
      <c r="B860" s="1">
        <f t="shared" si="26"/>
        <v>15</v>
      </c>
      <c r="C860" s="1">
        <f t="shared" si="27"/>
        <v>47</v>
      </c>
      <c r="D860" s="3" cm="1">
        <f t="array" ref="D860">MIN(Table2[num_loops],_xlfn.FLOOR.MATH(Table1[[#This Row],[h]]/Table2[Band Width]))</f>
        <v>3</v>
      </c>
      <c r="E860" s="3" cm="1">
        <f t="array" ref="E860">MIN(Table2[num_loops],_xlfn.FLOOR.MATH((Table2[h_sections]-Table1[[#This Row],[h]])/Table2[Band Width]))</f>
        <v>4</v>
      </c>
      <c r="F860" s="3">
        <f>MIN(Table1[[#This Row],[ring based on ascending h]],Table1[[#This Row],[ring based on descending h]])</f>
        <v>3</v>
      </c>
      <c r="G860" s="3"/>
      <c r="H860" s="3" cm="1">
        <f t="array" ref="H860">MIN(Table2[num_loops],_xlfn.FLOOR.MATH(Table1[[#This Row],[w]]/Table2[Band Width]))</f>
        <v>4</v>
      </c>
      <c r="I860" s="3" cm="1">
        <f t="array" ref="I860">MIN(Table2[num_loops],_xlfn.FLOOR.MATH((Table2[w_sections]-Table1[[#This Row],[w]])/Table2[Band Width]))</f>
        <v>0</v>
      </c>
      <c r="J860" s="3">
        <f>MIN(Table1[[#This Row],[ring based on ascending w]],Table1[[#This Row],[ring based on descending w]])</f>
        <v>0</v>
      </c>
      <c r="L860" s="3">
        <f>MIN(Table1[[#This Row],[ring based on H]],Table1[[#This Row],[Ring based on W]])</f>
        <v>0</v>
      </c>
      <c r="M860" s="3" cm="1">
        <f t="array" ref="M8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1" spans="2:13" x14ac:dyDescent="0.45">
      <c r="B861" s="1">
        <f t="shared" si="26"/>
        <v>15</v>
      </c>
      <c r="C861" s="1">
        <f t="shared" si="27"/>
        <v>48</v>
      </c>
      <c r="D861" s="3" cm="1">
        <f t="array" ref="D861">MIN(Table2[num_loops],_xlfn.FLOOR.MATH(Table1[[#This Row],[h]]/Table2[Band Width]))</f>
        <v>3</v>
      </c>
      <c r="E861" s="3" cm="1">
        <f t="array" ref="E861">MIN(Table2[num_loops],_xlfn.FLOOR.MATH((Table2[h_sections]-Table1[[#This Row],[h]])/Table2[Band Width]))</f>
        <v>4</v>
      </c>
      <c r="F861" s="3">
        <f>MIN(Table1[[#This Row],[ring based on ascending h]],Table1[[#This Row],[ring based on descending h]])</f>
        <v>3</v>
      </c>
      <c r="G861" s="3"/>
      <c r="H861" s="3" cm="1">
        <f t="array" ref="H861">MIN(Table2[num_loops],_xlfn.FLOOR.MATH(Table1[[#This Row],[w]]/Table2[Band Width]))</f>
        <v>4</v>
      </c>
      <c r="I861" s="3" cm="1">
        <f t="array" ref="I861">MIN(Table2[num_loops],_xlfn.FLOOR.MATH((Table2[w_sections]-Table1[[#This Row],[w]])/Table2[Band Width]))</f>
        <v>0</v>
      </c>
      <c r="J861" s="3">
        <f>MIN(Table1[[#This Row],[ring based on ascending w]],Table1[[#This Row],[ring based on descending w]])</f>
        <v>0</v>
      </c>
      <c r="L861" s="3">
        <f>MIN(Table1[[#This Row],[ring based on H]],Table1[[#This Row],[Ring based on W]])</f>
        <v>0</v>
      </c>
      <c r="M861" s="3" cm="1">
        <f t="array" ref="M8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2" spans="2:13" x14ac:dyDescent="0.45">
      <c r="B862" s="1">
        <f t="shared" si="26"/>
        <v>15</v>
      </c>
      <c r="C862" s="1">
        <f t="shared" si="27"/>
        <v>49</v>
      </c>
      <c r="D862" s="3" cm="1">
        <f t="array" ref="D862">MIN(Table2[num_loops],_xlfn.FLOOR.MATH(Table1[[#This Row],[h]]/Table2[Band Width]))</f>
        <v>3</v>
      </c>
      <c r="E862" s="3" cm="1">
        <f t="array" ref="E862">MIN(Table2[num_loops],_xlfn.FLOOR.MATH((Table2[h_sections]-Table1[[#This Row],[h]])/Table2[Band Width]))</f>
        <v>4</v>
      </c>
      <c r="F862" s="3">
        <f>MIN(Table1[[#This Row],[ring based on ascending h]],Table1[[#This Row],[ring based on descending h]])</f>
        <v>3</v>
      </c>
      <c r="G862" s="3"/>
      <c r="H862" s="3" cm="1">
        <f t="array" ref="H862">MIN(Table2[num_loops],_xlfn.FLOOR.MATH(Table1[[#This Row],[w]]/Table2[Band Width]))</f>
        <v>4</v>
      </c>
      <c r="I862" s="3" cm="1">
        <f t="array" ref="I862">MIN(Table2[num_loops],_xlfn.FLOOR.MATH((Table2[w_sections]-Table1[[#This Row],[w]])/Table2[Band Width]))</f>
        <v>0</v>
      </c>
      <c r="J862" s="3">
        <f>MIN(Table1[[#This Row],[ring based on ascending w]],Table1[[#This Row],[ring based on descending w]])</f>
        <v>0</v>
      </c>
      <c r="L862" s="3">
        <f>MIN(Table1[[#This Row],[ring based on H]],Table1[[#This Row],[Ring based on W]])</f>
        <v>0</v>
      </c>
      <c r="M862" s="3" cm="1">
        <f t="array" ref="M8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3" spans="2:13" x14ac:dyDescent="0.45">
      <c r="B863" s="1">
        <f t="shared" si="26"/>
        <v>16</v>
      </c>
      <c r="C863" s="1">
        <f t="shared" si="27"/>
        <v>0</v>
      </c>
      <c r="D863" s="3" cm="1">
        <f t="array" ref="D863">MIN(Table2[num_loops],_xlfn.FLOOR.MATH(Table1[[#This Row],[h]]/Table2[Band Width]))</f>
        <v>3</v>
      </c>
      <c r="E863" s="3" cm="1">
        <f t="array" ref="E863">MIN(Table2[num_loops],_xlfn.FLOOR.MATH((Table2[h_sections]-Table1[[#This Row],[h]])/Table2[Band Width]))</f>
        <v>4</v>
      </c>
      <c r="F863" s="3">
        <f>MIN(Table1[[#This Row],[ring based on ascending h]],Table1[[#This Row],[ring based on descending h]])</f>
        <v>3</v>
      </c>
      <c r="G863" s="3"/>
      <c r="H863" s="3" cm="1">
        <f t="array" ref="H863">MIN(Table2[num_loops],_xlfn.FLOOR.MATH(Table1[[#This Row],[w]]/Table2[Band Width]))</f>
        <v>0</v>
      </c>
      <c r="I863" s="3" cm="1">
        <f t="array" ref="I863">MIN(Table2[num_loops],_xlfn.FLOOR.MATH((Table2[w_sections]-Table1[[#This Row],[w]])/Table2[Band Width]))</f>
        <v>4</v>
      </c>
      <c r="J863" s="3">
        <f>MIN(Table1[[#This Row],[ring based on ascending w]],Table1[[#This Row],[ring based on descending w]])</f>
        <v>0</v>
      </c>
      <c r="L863" s="3">
        <f>MIN(Table1[[#This Row],[ring based on H]],Table1[[#This Row],[Ring based on W]])</f>
        <v>0</v>
      </c>
      <c r="M863" s="3" cm="1">
        <f t="array" ref="M8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4" spans="2:13" x14ac:dyDescent="0.45">
      <c r="B864" s="1">
        <f t="shared" si="26"/>
        <v>16</v>
      </c>
      <c r="C864" s="1">
        <f t="shared" si="27"/>
        <v>1</v>
      </c>
      <c r="D864" s="3" cm="1">
        <f t="array" ref="D864">MIN(Table2[num_loops],_xlfn.FLOOR.MATH(Table1[[#This Row],[h]]/Table2[Band Width]))</f>
        <v>3</v>
      </c>
      <c r="E864" s="3" cm="1">
        <f t="array" ref="E864">MIN(Table2[num_loops],_xlfn.FLOOR.MATH((Table2[h_sections]-Table1[[#This Row],[h]])/Table2[Band Width]))</f>
        <v>4</v>
      </c>
      <c r="F864" s="3">
        <f>MIN(Table1[[#This Row],[ring based on ascending h]],Table1[[#This Row],[ring based on descending h]])</f>
        <v>3</v>
      </c>
      <c r="G864" s="3"/>
      <c r="H864" s="3" cm="1">
        <f t="array" ref="H864">MIN(Table2[num_loops],_xlfn.FLOOR.MATH(Table1[[#This Row],[w]]/Table2[Band Width]))</f>
        <v>0</v>
      </c>
      <c r="I864" s="3" cm="1">
        <f t="array" ref="I864">MIN(Table2[num_loops],_xlfn.FLOOR.MATH((Table2[w_sections]-Table1[[#This Row],[w]])/Table2[Band Width]))</f>
        <v>4</v>
      </c>
      <c r="J864" s="3">
        <f>MIN(Table1[[#This Row],[ring based on ascending w]],Table1[[#This Row],[ring based on descending w]])</f>
        <v>0</v>
      </c>
      <c r="L864" s="3">
        <f>MIN(Table1[[#This Row],[ring based on H]],Table1[[#This Row],[Ring based on W]])</f>
        <v>0</v>
      </c>
      <c r="M864" s="3" cm="1">
        <f t="array" ref="M8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5" spans="2:13" x14ac:dyDescent="0.45">
      <c r="B865" s="1">
        <f t="shared" si="26"/>
        <v>16</v>
      </c>
      <c r="C865" s="1">
        <f t="shared" si="27"/>
        <v>2</v>
      </c>
      <c r="D865" s="3" cm="1">
        <f t="array" ref="D865">MIN(Table2[num_loops],_xlfn.FLOOR.MATH(Table1[[#This Row],[h]]/Table2[Band Width]))</f>
        <v>3</v>
      </c>
      <c r="E865" s="3" cm="1">
        <f t="array" ref="E865">MIN(Table2[num_loops],_xlfn.FLOOR.MATH((Table2[h_sections]-Table1[[#This Row],[h]])/Table2[Band Width]))</f>
        <v>4</v>
      </c>
      <c r="F865" s="3">
        <f>MIN(Table1[[#This Row],[ring based on ascending h]],Table1[[#This Row],[ring based on descending h]])</f>
        <v>3</v>
      </c>
      <c r="G865" s="3"/>
      <c r="H865" s="3" cm="1">
        <f t="array" ref="H865">MIN(Table2[num_loops],_xlfn.FLOOR.MATH(Table1[[#This Row],[w]]/Table2[Band Width]))</f>
        <v>0</v>
      </c>
      <c r="I865" s="3" cm="1">
        <f t="array" ref="I865">MIN(Table2[num_loops],_xlfn.FLOOR.MATH((Table2[w_sections]-Table1[[#This Row],[w]])/Table2[Band Width]))</f>
        <v>4</v>
      </c>
      <c r="J865" s="3">
        <f>MIN(Table1[[#This Row],[ring based on ascending w]],Table1[[#This Row],[ring based on descending w]])</f>
        <v>0</v>
      </c>
      <c r="L865" s="3">
        <f>MIN(Table1[[#This Row],[ring based on H]],Table1[[#This Row],[Ring based on W]])</f>
        <v>0</v>
      </c>
      <c r="M865" s="3" cm="1">
        <f t="array" ref="M8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6" spans="2:13" x14ac:dyDescent="0.45">
      <c r="B866" s="1">
        <f t="shared" si="26"/>
        <v>16</v>
      </c>
      <c r="C866" s="1">
        <f t="shared" si="27"/>
        <v>3</v>
      </c>
      <c r="D866" s="3" cm="1">
        <f t="array" ref="D866">MIN(Table2[num_loops],_xlfn.FLOOR.MATH(Table1[[#This Row],[h]]/Table2[Band Width]))</f>
        <v>3</v>
      </c>
      <c r="E866" s="3" cm="1">
        <f t="array" ref="E866">MIN(Table2[num_loops],_xlfn.FLOOR.MATH((Table2[h_sections]-Table1[[#This Row],[h]])/Table2[Band Width]))</f>
        <v>4</v>
      </c>
      <c r="F866" s="3">
        <f>MIN(Table1[[#This Row],[ring based on ascending h]],Table1[[#This Row],[ring based on descending h]])</f>
        <v>3</v>
      </c>
      <c r="G866" s="3"/>
      <c r="H866" s="3" cm="1">
        <f t="array" ref="H866">MIN(Table2[num_loops],_xlfn.FLOOR.MATH(Table1[[#This Row],[w]]/Table2[Band Width]))</f>
        <v>0</v>
      </c>
      <c r="I866" s="3" cm="1">
        <f t="array" ref="I866">MIN(Table2[num_loops],_xlfn.FLOOR.MATH((Table2[w_sections]-Table1[[#This Row],[w]])/Table2[Band Width]))</f>
        <v>4</v>
      </c>
      <c r="J866" s="3">
        <f>MIN(Table1[[#This Row],[ring based on ascending w]],Table1[[#This Row],[ring based on descending w]])</f>
        <v>0</v>
      </c>
      <c r="L866" s="3">
        <f>MIN(Table1[[#This Row],[ring based on H]],Table1[[#This Row],[Ring based on W]])</f>
        <v>0</v>
      </c>
      <c r="M866" s="3" cm="1">
        <f t="array" ref="M8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7" spans="2:13" x14ac:dyDescent="0.45">
      <c r="B867" s="1">
        <f t="shared" si="26"/>
        <v>16</v>
      </c>
      <c r="C867" s="1">
        <f t="shared" si="27"/>
        <v>4</v>
      </c>
      <c r="D867" s="3" cm="1">
        <f t="array" ref="D867">MIN(Table2[num_loops],_xlfn.FLOOR.MATH(Table1[[#This Row],[h]]/Table2[Band Width]))</f>
        <v>3</v>
      </c>
      <c r="E867" s="3" cm="1">
        <f t="array" ref="E867">MIN(Table2[num_loops],_xlfn.FLOOR.MATH((Table2[h_sections]-Table1[[#This Row],[h]])/Table2[Band Width]))</f>
        <v>4</v>
      </c>
      <c r="F867" s="3">
        <f>MIN(Table1[[#This Row],[ring based on ascending h]],Table1[[#This Row],[ring based on descending h]])</f>
        <v>3</v>
      </c>
      <c r="G867" s="3"/>
      <c r="H867" s="3" cm="1">
        <f t="array" ref="H867">MIN(Table2[num_loops],_xlfn.FLOOR.MATH(Table1[[#This Row],[w]]/Table2[Band Width]))</f>
        <v>0</v>
      </c>
      <c r="I867" s="3" cm="1">
        <f t="array" ref="I867">MIN(Table2[num_loops],_xlfn.FLOOR.MATH((Table2[w_sections]-Table1[[#This Row],[w]])/Table2[Band Width]))</f>
        <v>4</v>
      </c>
      <c r="J867" s="3">
        <f>MIN(Table1[[#This Row],[ring based on ascending w]],Table1[[#This Row],[ring based on descending w]])</f>
        <v>0</v>
      </c>
      <c r="L867" s="3">
        <f>MIN(Table1[[#This Row],[ring based on H]],Table1[[#This Row],[Ring based on W]])</f>
        <v>0</v>
      </c>
      <c r="M867" s="3" cm="1">
        <f t="array" ref="M8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868" spans="2:13" x14ac:dyDescent="0.45">
      <c r="B868" s="1">
        <f t="shared" si="26"/>
        <v>16</v>
      </c>
      <c r="C868" s="1">
        <f t="shared" si="27"/>
        <v>5</v>
      </c>
      <c r="D868" s="3" cm="1">
        <f t="array" ref="D868">MIN(Table2[num_loops],_xlfn.FLOOR.MATH(Table1[[#This Row],[h]]/Table2[Band Width]))</f>
        <v>3</v>
      </c>
      <c r="E868" s="3" cm="1">
        <f t="array" ref="E868">MIN(Table2[num_loops],_xlfn.FLOOR.MATH((Table2[h_sections]-Table1[[#This Row],[h]])/Table2[Band Width]))</f>
        <v>4</v>
      </c>
      <c r="F868" s="3">
        <f>MIN(Table1[[#This Row],[ring based on ascending h]],Table1[[#This Row],[ring based on descending h]])</f>
        <v>3</v>
      </c>
      <c r="G868" s="3"/>
      <c r="H868" s="3" cm="1">
        <f t="array" ref="H868">MIN(Table2[num_loops],_xlfn.FLOOR.MATH(Table1[[#This Row],[w]]/Table2[Band Width]))</f>
        <v>1</v>
      </c>
      <c r="I868" s="3" cm="1">
        <f t="array" ref="I868">MIN(Table2[num_loops],_xlfn.FLOOR.MATH((Table2[w_sections]-Table1[[#This Row],[w]])/Table2[Band Width]))</f>
        <v>4</v>
      </c>
      <c r="J868" s="3">
        <f>MIN(Table1[[#This Row],[ring based on ascending w]],Table1[[#This Row],[ring based on descending w]])</f>
        <v>1</v>
      </c>
      <c r="L868" s="3">
        <f>MIN(Table1[[#This Row],[ring based on H]],Table1[[#This Row],[Ring based on W]])</f>
        <v>1</v>
      </c>
      <c r="M868" s="3" cm="1">
        <f t="array" ref="M8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69" spans="2:13" x14ac:dyDescent="0.45">
      <c r="B869" s="1">
        <f t="shared" si="26"/>
        <v>16</v>
      </c>
      <c r="C869" s="1">
        <f t="shared" si="27"/>
        <v>6</v>
      </c>
      <c r="D869" s="3" cm="1">
        <f t="array" ref="D869">MIN(Table2[num_loops],_xlfn.FLOOR.MATH(Table1[[#This Row],[h]]/Table2[Band Width]))</f>
        <v>3</v>
      </c>
      <c r="E869" s="3" cm="1">
        <f t="array" ref="E869">MIN(Table2[num_loops],_xlfn.FLOOR.MATH((Table2[h_sections]-Table1[[#This Row],[h]])/Table2[Band Width]))</f>
        <v>4</v>
      </c>
      <c r="F869" s="3">
        <f>MIN(Table1[[#This Row],[ring based on ascending h]],Table1[[#This Row],[ring based on descending h]])</f>
        <v>3</v>
      </c>
      <c r="G869" s="3"/>
      <c r="H869" s="3" cm="1">
        <f t="array" ref="H869">MIN(Table2[num_loops],_xlfn.FLOOR.MATH(Table1[[#This Row],[w]]/Table2[Band Width]))</f>
        <v>1</v>
      </c>
      <c r="I869" s="3" cm="1">
        <f t="array" ref="I869">MIN(Table2[num_loops],_xlfn.FLOOR.MATH((Table2[w_sections]-Table1[[#This Row],[w]])/Table2[Band Width]))</f>
        <v>4</v>
      </c>
      <c r="J869" s="3">
        <f>MIN(Table1[[#This Row],[ring based on ascending w]],Table1[[#This Row],[ring based on descending w]])</f>
        <v>1</v>
      </c>
      <c r="L869" s="3">
        <f>MIN(Table1[[#This Row],[ring based on H]],Table1[[#This Row],[Ring based on W]])</f>
        <v>1</v>
      </c>
      <c r="M869" s="3" cm="1">
        <f t="array" ref="M8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70" spans="2:13" x14ac:dyDescent="0.45">
      <c r="B870" s="1">
        <f t="shared" si="26"/>
        <v>16</v>
      </c>
      <c r="C870" s="1">
        <f t="shared" si="27"/>
        <v>7</v>
      </c>
      <c r="D870" s="3" cm="1">
        <f t="array" ref="D870">MIN(Table2[num_loops],_xlfn.FLOOR.MATH(Table1[[#This Row],[h]]/Table2[Band Width]))</f>
        <v>3</v>
      </c>
      <c r="E870" s="3" cm="1">
        <f t="array" ref="E870">MIN(Table2[num_loops],_xlfn.FLOOR.MATH((Table2[h_sections]-Table1[[#This Row],[h]])/Table2[Band Width]))</f>
        <v>4</v>
      </c>
      <c r="F870" s="3">
        <f>MIN(Table1[[#This Row],[ring based on ascending h]],Table1[[#This Row],[ring based on descending h]])</f>
        <v>3</v>
      </c>
      <c r="G870" s="3"/>
      <c r="H870" s="3" cm="1">
        <f t="array" ref="H870">MIN(Table2[num_loops],_xlfn.FLOOR.MATH(Table1[[#This Row],[w]]/Table2[Band Width]))</f>
        <v>1</v>
      </c>
      <c r="I870" s="3" cm="1">
        <f t="array" ref="I870">MIN(Table2[num_loops],_xlfn.FLOOR.MATH((Table2[w_sections]-Table1[[#This Row],[w]])/Table2[Band Width]))</f>
        <v>4</v>
      </c>
      <c r="J870" s="3">
        <f>MIN(Table1[[#This Row],[ring based on ascending w]],Table1[[#This Row],[ring based on descending w]])</f>
        <v>1</v>
      </c>
      <c r="L870" s="3">
        <f>MIN(Table1[[#This Row],[ring based on H]],Table1[[#This Row],[Ring based on W]])</f>
        <v>1</v>
      </c>
      <c r="M870" s="3" cm="1">
        <f t="array" ref="M8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71" spans="2:13" x14ac:dyDescent="0.45">
      <c r="B871" s="1">
        <f t="shared" si="26"/>
        <v>16</v>
      </c>
      <c r="C871" s="1">
        <f t="shared" si="27"/>
        <v>8</v>
      </c>
      <c r="D871" s="3" cm="1">
        <f t="array" ref="D871">MIN(Table2[num_loops],_xlfn.FLOOR.MATH(Table1[[#This Row],[h]]/Table2[Band Width]))</f>
        <v>3</v>
      </c>
      <c r="E871" s="3" cm="1">
        <f t="array" ref="E871">MIN(Table2[num_loops],_xlfn.FLOOR.MATH((Table2[h_sections]-Table1[[#This Row],[h]])/Table2[Band Width]))</f>
        <v>4</v>
      </c>
      <c r="F871" s="3">
        <f>MIN(Table1[[#This Row],[ring based on ascending h]],Table1[[#This Row],[ring based on descending h]])</f>
        <v>3</v>
      </c>
      <c r="G871" s="3"/>
      <c r="H871" s="3" cm="1">
        <f t="array" ref="H871">MIN(Table2[num_loops],_xlfn.FLOOR.MATH(Table1[[#This Row],[w]]/Table2[Band Width]))</f>
        <v>1</v>
      </c>
      <c r="I871" s="3" cm="1">
        <f t="array" ref="I871">MIN(Table2[num_loops],_xlfn.FLOOR.MATH((Table2[w_sections]-Table1[[#This Row],[w]])/Table2[Band Width]))</f>
        <v>4</v>
      </c>
      <c r="J871" s="3">
        <f>MIN(Table1[[#This Row],[ring based on ascending w]],Table1[[#This Row],[ring based on descending w]])</f>
        <v>1</v>
      </c>
      <c r="L871" s="3">
        <f>MIN(Table1[[#This Row],[ring based on H]],Table1[[#This Row],[Ring based on W]])</f>
        <v>1</v>
      </c>
      <c r="M871" s="3" cm="1">
        <f t="array" ref="M8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72" spans="2:13" x14ac:dyDescent="0.45">
      <c r="B872" s="1">
        <f t="shared" si="26"/>
        <v>16</v>
      </c>
      <c r="C872" s="1">
        <f t="shared" si="27"/>
        <v>9</v>
      </c>
      <c r="D872" s="3" cm="1">
        <f t="array" ref="D872">MIN(Table2[num_loops],_xlfn.FLOOR.MATH(Table1[[#This Row],[h]]/Table2[Band Width]))</f>
        <v>3</v>
      </c>
      <c r="E872" s="3" cm="1">
        <f t="array" ref="E872">MIN(Table2[num_loops],_xlfn.FLOOR.MATH((Table2[h_sections]-Table1[[#This Row],[h]])/Table2[Band Width]))</f>
        <v>4</v>
      </c>
      <c r="F872" s="3">
        <f>MIN(Table1[[#This Row],[ring based on ascending h]],Table1[[#This Row],[ring based on descending h]])</f>
        <v>3</v>
      </c>
      <c r="G872" s="3"/>
      <c r="H872" s="3" cm="1">
        <f t="array" ref="H872">MIN(Table2[num_loops],_xlfn.FLOOR.MATH(Table1[[#This Row],[w]]/Table2[Band Width]))</f>
        <v>1</v>
      </c>
      <c r="I872" s="3" cm="1">
        <f t="array" ref="I872">MIN(Table2[num_loops],_xlfn.FLOOR.MATH((Table2[w_sections]-Table1[[#This Row],[w]])/Table2[Band Width]))</f>
        <v>4</v>
      </c>
      <c r="J872" s="3">
        <f>MIN(Table1[[#This Row],[ring based on ascending w]],Table1[[#This Row],[ring based on descending w]])</f>
        <v>1</v>
      </c>
      <c r="L872" s="3">
        <f>MIN(Table1[[#This Row],[ring based on H]],Table1[[#This Row],[Ring based on W]])</f>
        <v>1</v>
      </c>
      <c r="M872" s="3" cm="1">
        <f t="array" ref="M8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873" spans="2:13" x14ac:dyDescent="0.45">
      <c r="B873" s="1">
        <f t="shared" si="26"/>
        <v>16</v>
      </c>
      <c r="C873" s="1">
        <f t="shared" si="27"/>
        <v>10</v>
      </c>
      <c r="D873" s="3" cm="1">
        <f t="array" ref="D873">MIN(Table2[num_loops],_xlfn.FLOOR.MATH(Table1[[#This Row],[h]]/Table2[Band Width]))</f>
        <v>3</v>
      </c>
      <c r="E873" s="3" cm="1">
        <f t="array" ref="E873">MIN(Table2[num_loops],_xlfn.FLOOR.MATH((Table2[h_sections]-Table1[[#This Row],[h]])/Table2[Band Width]))</f>
        <v>4</v>
      </c>
      <c r="F873" s="3">
        <f>MIN(Table1[[#This Row],[ring based on ascending h]],Table1[[#This Row],[ring based on descending h]])</f>
        <v>3</v>
      </c>
      <c r="G873" s="3"/>
      <c r="H873" s="3" cm="1">
        <f t="array" ref="H873">MIN(Table2[num_loops],_xlfn.FLOOR.MATH(Table1[[#This Row],[w]]/Table2[Band Width]))</f>
        <v>2</v>
      </c>
      <c r="I873" s="3" cm="1">
        <f t="array" ref="I873">MIN(Table2[num_loops],_xlfn.FLOOR.MATH((Table2[w_sections]-Table1[[#This Row],[w]])/Table2[Band Width]))</f>
        <v>4</v>
      </c>
      <c r="J873" s="3">
        <f>MIN(Table1[[#This Row],[ring based on ascending w]],Table1[[#This Row],[ring based on descending w]])</f>
        <v>2</v>
      </c>
      <c r="L873" s="3">
        <f>MIN(Table1[[#This Row],[ring based on H]],Table1[[#This Row],[Ring based on W]])</f>
        <v>2</v>
      </c>
      <c r="M873" s="3" cm="1">
        <f t="array" ref="M8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74" spans="2:13" x14ac:dyDescent="0.45">
      <c r="B874" s="1">
        <f t="shared" si="26"/>
        <v>16</v>
      </c>
      <c r="C874" s="1">
        <f t="shared" si="27"/>
        <v>11</v>
      </c>
      <c r="D874" s="3" cm="1">
        <f t="array" ref="D874">MIN(Table2[num_loops],_xlfn.FLOOR.MATH(Table1[[#This Row],[h]]/Table2[Band Width]))</f>
        <v>3</v>
      </c>
      <c r="E874" s="3" cm="1">
        <f t="array" ref="E874">MIN(Table2[num_loops],_xlfn.FLOOR.MATH((Table2[h_sections]-Table1[[#This Row],[h]])/Table2[Band Width]))</f>
        <v>4</v>
      </c>
      <c r="F874" s="3">
        <f>MIN(Table1[[#This Row],[ring based on ascending h]],Table1[[#This Row],[ring based on descending h]])</f>
        <v>3</v>
      </c>
      <c r="G874" s="3"/>
      <c r="H874" s="3" cm="1">
        <f t="array" ref="H874">MIN(Table2[num_loops],_xlfn.FLOOR.MATH(Table1[[#This Row],[w]]/Table2[Band Width]))</f>
        <v>2</v>
      </c>
      <c r="I874" s="3" cm="1">
        <f t="array" ref="I874">MIN(Table2[num_loops],_xlfn.FLOOR.MATH((Table2[w_sections]-Table1[[#This Row],[w]])/Table2[Band Width]))</f>
        <v>4</v>
      </c>
      <c r="J874" s="3">
        <f>MIN(Table1[[#This Row],[ring based on ascending w]],Table1[[#This Row],[ring based on descending w]])</f>
        <v>2</v>
      </c>
      <c r="L874" s="3">
        <f>MIN(Table1[[#This Row],[ring based on H]],Table1[[#This Row],[Ring based on W]])</f>
        <v>2</v>
      </c>
      <c r="M874" s="3" cm="1">
        <f t="array" ref="M8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75" spans="2:13" x14ac:dyDescent="0.45">
      <c r="B875" s="1">
        <f t="shared" si="26"/>
        <v>16</v>
      </c>
      <c r="C875" s="1">
        <f t="shared" si="27"/>
        <v>12</v>
      </c>
      <c r="D875" s="3" cm="1">
        <f t="array" ref="D875">MIN(Table2[num_loops],_xlfn.FLOOR.MATH(Table1[[#This Row],[h]]/Table2[Band Width]))</f>
        <v>3</v>
      </c>
      <c r="E875" s="3" cm="1">
        <f t="array" ref="E875">MIN(Table2[num_loops],_xlfn.FLOOR.MATH((Table2[h_sections]-Table1[[#This Row],[h]])/Table2[Band Width]))</f>
        <v>4</v>
      </c>
      <c r="F875" s="3">
        <f>MIN(Table1[[#This Row],[ring based on ascending h]],Table1[[#This Row],[ring based on descending h]])</f>
        <v>3</v>
      </c>
      <c r="G875" s="3"/>
      <c r="H875" s="3" cm="1">
        <f t="array" ref="H875">MIN(Table2[num_loops],_xlfn.FLOOR.MATH(Table1[[#This Row],[w]]/Table2[Band Width]))</f>
        <v>2</v>
      </c>
      <c r="I875" s="3" cm="1">
        <f t="array" ref="I875">MIN(Table2[num_loops],_xlfn.FLOOR.MATH((Table2[w_sections]-Table1[[#This Row],[w]])/Table2[Band Width]))</f>
        <v>4</v>
      </c>
      <c r="J875" s="3">
        <f>MIN(Table1[[#This Row],[ring based on ascending w]],Table1[[#This Row],[ring based on descending w]])</f>
        <v>2</v>
      </c>
      <c r="L875" s="3">
        <f>MIN(Table1[[#This Row],[ring based on H]],Table1[[#This Row],[Ring based on W]])</f>
        <v>2</v>
      </c>
      <c r="M875" s="3" cm="1">
        <f t="array" ref="M8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76" spans="2:13" x14ac:dyDescent="0.45">
      <c r="B876" s="1">
        <f t="shared" si="26"/>
        <v>16</v>
      </c>
      <c r="C876" s="1">
        <f t="shared" si="27"/>
        <v>13</v>
      </c>
      <c r="D876" s="3" cm="1">
        <f t="array" ref="D876">MIN(Table2[num_loops],_xlfn.FLOOR.MATH(Table1[[#This Row],[h]]/Table2[Band Width]))</f>
        <v>3</v>
      </c>
      <c r="E876" s="3" cm="1">
        <f t="array" ref="E876">MIN(Table2[num_loops],_xlfn.FLOOR.MATH((Table2[h_sections]-Table1[[#This Row],[h]])/Table2[Band Width]))</f>
        <v>4</v>
      </c>
      <c r="F876" s="3">
        <f>MIN(Table1[[#This Row],[ring based on ascending h]],Table1[[#This Row],[ring based on descending h]])</f>
        <v>3</v>
      </c>
      <c r="G876" s="3"/>
      <c r="H876" s="3" cm="1">
        <f t="array" ref="H876">MIN(Table2[num_loops],_xlfn.FLOOR.MATH(Table1[[#This Row],[w]]/Table2[Band Width]))</f>
        <v>2</v>
      </c>
      <c r="I876" s="3" cm="1">
        <f t="array" ref="I876">MIN(Table2[num_loops],_xlfn.FLOOR.MATH((Table2[w_sections]-Table1[[#This Row],[w]])/Table2[Band Width]))</f>
        <v>4</v>
      </c>
      <c r="J876" s="3">
        <f>MIN(Table1[[#This Row],[ring based on ascending w]],Table1[[#This Row],[ring based on descending w]])</f>
        <v>2</v>
      </c>
      <c r="L876" s="3">
        <f>MIN(Table1[[#This Row],[ring based on H]],Table1[[#This Row],[Ring based on W]])</f>
        <v>2</v>
      </c>
      <c r="M876" s="3" cm="1">
        <f t="array" ref="M8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77" spans="2:13" x14ac:dyDescent="0.45">
      <c r="B877" s="1">
        <f t="shared" si="26"/>
        <v>16</v>
      </c>
      <c r="C877" s="1">
        <f t="shared" si="27"/>
        <v>14</v>
      </c>
      <c r="D877" s="3" cm="1">
        <f t="array" ref="D877">MIN(Table2[num_loops],_xlfn.FLOOR.MATH(Table1[[#This Row],[h]]/Table2[Band Width]))</f>
        <v>3</v>
      </c>
      <c r="E877" s="3" cm="1">
        <f t="array" ref="E877">MIN(Table2[num_loops],_xlfn.FLOOR.MATH((Table2[h_sections]-Table1[[#This Row],[h]])/Table2[Band Width]))</f>
        <v>4</v>
      </c>
      <c r="F877" s="3">
        <f>MIN(Table1[[#This Row],[ring based on ascending h]],Table1[[#This Row],[ring based on descending h]])</f>
        <v>3</v>
      </c>
      <c r="G877" s="3"/>
      <c r="H877" s="3" cm="1">
        <f t="array" ref="H877">MIN(Table2[num_loops],_xlfn.FLOOR.MATH(Table1[[#This Row],[w]]/Table2[Band Width]))</f>
        <v>2</v>
      </c>
      <c r="I877" s="3" cm="1">
        <f t="array" ref="I877">MIN(Table2[num_loops],_xlfn.FLOOR.MATH((Table2[w_sections]-Table1[[#This Row],[w]])/Table2[Band Width]))</f>
        <v>4</v>
      </c>
      <c r="J877" s="3">
        <f>MIN(Table1[[#This Row],[ring based on ascending w]],Table1[[#This Row],[ring based on descending w]])</f>
        <v>2</v>
      </c>
      <c r="L877" s="3">
        <f>MIN(Table1[[#This Row],[ring based on H]],Table1[[#This Row],[Ring based on W]])</f>
        <v>2</v>
      </c>
      <c r="M877" s="3" cm="1">
        <f t="array" ref="M8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78" spans="2:13" x14ac:dyDescent="0.45">
      <c r="B878" s="1">
        <f t="shared" si="26"/>
        <v>16</v>
      </c>
      <c r="C878" s="1">
        <f t="shared" si="27"/>
        <v>15</v>
      </c>
      <c r="D878" s="3" cm="1">
        <f t="array" ref="D878">MIN(Table2[num_loops],_xlfn.FLOOR.MATH(Table1[[#This Row],[h]]/Table2[Band Width]))</f>
        <v>3</v>
      </c>
      <c r="E878" s="3" cm="1">
        <f t="array" ref="E878">MIN(Table2[num_loops],_xlfn.FLOOR.MATH((Table2[h_sections]-Table1[[#This Row],[h]])/Table2[Band Width]))</f>
        <v>4</v>
      </c>
      <c r="F878" s="3">
        <f>MIN(Table1[[#This Row],[ring based on ascending h]],Table1[[#This Row],[ring based on descending h]])</f>
        <v>3</v>
      </c>
      <c r="G878" s="3"/>
      <c r="H878" s="3" cm="1">
        <f t="array" ref="H878">MIN(Table2[num_loops],_xlfn.FLOOR.MATH(Table1[[#This Row],[w]]/Table2[Band Width]))</f>
        <v>3</v>
      </c>
      <c r="I878" s="3" cm="1">
        <f t="array" ref="I878">MIN(Table2[num_loops],_xlfn.FLOOR.MATH((Table2[w_sections]-Table1[[#This Row],[w]])/Table2[Band Width]))</f>
        <v>4</v>
      </c>
      <c r="J878" s="3">
        <f>MIN(Table1[[#This Row],[ring based on ascending w]],Table1[[#This Row],[ring based on descending w]])</f>
        <v>3</v>
      </c>
      <c r="L878" s="3">
        <f>MIN(Table1[[#This Row],[ring based on H]],Table1[[#This Row],[Ring based on W]])</f>
        <v>3</v>
      </c>
      <c r="M878" s="3" cm="1">
        <f t="array" ref="M8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79" spans="2:13" x14ac:dyDescent="0.45">
      <c r="B879" s="1">
        <f t="shared" si="26"/>
        <v>16</v>
      </c>
      <c r="C879" s="1">
        <f t="shared" si="27"/>
        <v>16</v>
      </c>
      <c r="D879" s="3" cm="1">
        <f t="array" ref="D879">MIN(Table2[num_loops],_xlfn.FLOOR.MATH(Table1[[#This Row],[h]]/Table2[Band Width]))</f>
        <v>3</v>
      </c>
      <c r="E879" s="3" cm="1">
        <f t="array" ref="E879">MIN(Table2[num_loops],_xlfn.FLOOR.MATH((Table2[h_sections]-Table1[[#This Row],[h]])/Table2[Band Width]))</f>
        <v>4</v>
      </c>
      <c r="F879" s="3">
        <f>MIN(Table1[[#This Row],[ring based on ascending h]],Table1[[#This Row],[ring based on descending h]])</f>
        <v>3</v>
      </c>
      <c r="G879" s="3"/>
      <c r="H879" s="3" cm="1">
        <f t="array" ref="H879">MIN(Table2[num_loops],_xlfn.FLOOR.MATH(Table1[[#This Row],[w]]/Table2[Band Width]))</f>
        <v>3</v>
      </c>
      <c r="I879" s="3" cm="1">
        <f t="array" ref="I879">MIN(Table2[num_loops],_xlfn.FLOOR.MATH((Table2[w_sections]-Table1[[#This Row],[w]])/Table2[Band Width]))</f>
        <v>4</v>
      </c>
      <c r="J879" s="3">
        <f>MIN(Table1[[#This Row],[ring based on ascending w]],Table1[[#This Row],[ring based on descending w]])</f>
        <v>3</v>
      </c>
      <c r="L879" s="3">
        <f>MIN(Table1[[#This Row],[ring based on H]],Table1[[#This Row],[Ring based on W]])</f>
        <v>3</v>
      </c>
      <c r="M879" s="3" cm="1">
        <f t="array" ref="M8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0" spans="2:13" x14ac:dyDescent="0.45">
      <c r="B880" s="1">
        <f t="shared" si="26"/>
        <v>16</v>
      </c>
      <c r="C880" s="1">
        <f t="shared" si="27"/>
        <v>17</v>
      </c>
      <c r="D880" s="3" cm="1">
        <f t="array" ref="D880">MIN(Table2[num_loops],_xlfn.FLOOR.MATH(Table1[[#This Row],[h]]/Table2[Band Width]))</f>
        <v>3</v>
      </c>
      <c r="E880" s="3" cm="1">
        <f t="array" ref="E880">MIN(Table2[num_loops],_xlfn.FLOOR.MATH((Table2[h_sections]-Table1[[#This Row],[h]])/Table2[Band Width]))</f>
        <v>4</v>
      </c>
      <c r="F880" s="3">
        <f>MIN(Table1[[#This Row],[ring based on ascending h]],Table1[[#This Row],[ring based on descending h]])</f>
        <v>3</v>
      </c>
      <c r="G880" s="3"/>
      <c r="H880" s="3" cm="1">
        <f t="array" ref="H880">MIN(Table2[num_loops],_xlfn.FLOOR.MATH(Table1[[#This Row],[w]]/Table2[Band Width]))</f>
        <v>3</v>
      </c>
      <c r="I880" s="3" cm="1">
        <f t="array" ref="I880">MIN(Table2[num_loops],_xlfn.FLOOR.MATH((Table2[w_sections]-Table1[[#This Row],[w]])/Table2[Band Width]))</f>
        <v>4</v>
      </c>
      <c r="J880" s="3">
        <f>MIN(Table1[[#This Row],[ring based on ascending w]],Table1[[#This Row],[ring based on descending w]])</f>
        <v>3</v>
      </c>
      <c r="L880" s="3">
        <f>MIN(Table1[[#This Row],[ring based on H]],Table1[[#This Row],[Ring based on W]])</f>
        <v>3</v>
      </c>
      <c r="M880" s="3" cm="1">
        <f t="array" ref="M8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1" spans="2:13" x14ac:dyDescent="0.45">
      <c r="B881" s="1">
        <f t="shared" si="26"/>
        <v>16</v>
      </c>
      <c r="C881" s="1">
        <f t="shared" si="27"/>
        <v>18</v>
      </c>
      <c r="D881" s="3" cm="1">
        <f t="array" ref="D881">MIN(Table2[num_loops],_xlfn.FLOOR.MATH(Table1[[#This Row],[h]]/Table2[Band Width]))</f>
        <v>3</v>
      </c>
      <c r="E881" s="3" cm="1">
        <f t="array" ref="E881">MIN(Table2[num_loops],_xlfn.FLOOR.MATH((Table2[h_sections]-Table1[[#This Row],[h]])/Table2[Band Width]))</f>
        <v>4</v>
      </c>
      <c r="F881" s="3">
        <f>MIN(Table1[[#This Row],[ring based on ascending h]],Table1[[#This Row],[ring based on descending h]])</f>
        <v>3</v>
      </c>
      <c r="G881" s="3"/>
      <c r="H881" s="3" cm="1">
        <f t="array" ref="H881">MIN(Table2[num_loops],_xlfn.FLOOR.MATH(Table1[[#This Row],[w]]/Table2[Band Width]))</f>
        <v>3</v>
      </c>
      <c r="I881" s="3" cm="1">
        <f t="array" ref="I881">MIN(Table2[num_loops],_xlfn.FLOOR.MATH((Table2[w_sections]-Table1[[#This Row],[w]])/Table2[Band Width]))</f>
        <v>4</v>
      </c>
      <c r="J881" s="3">
        <f>MIN(Table1[[#This Row],[ring based on ascending w]],Table1[[#This Row],[ring based on descending w]])</f>
        <v>3</v>
      </c>
      <c r="L881" s="3">
        <f>MIN(Table1[[#This Row],[ring based on H]],Table1[[#This Row],[Ring based on W]])</f>
        <v>3</v>
      </c>
      <c r="M881" s="3" cm="1">
        <f t="array" ref="M8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2" spans="2:13" x14ac:dyDescent="0.45">
      <c r="B882" s="1">
        <f t="shared" ref="B882:B945" si="28">B832+1</f>
        <v>16</v>
      </c>
      <c r="C882" s="1">
        <f t="shared" ref="C882:C945" si="29">C832</f>
        <v>19</v>
      </c>
      <c r="D882" s="3" cm="1">
        <f t="array" ref="D882">MIN(Table2[num_loops],_xlfn.FLOOR.MATH(Table1[[#This Row],[h]]/Table2[Band Width]))</f>
        <v>3</v>
      </c>
      <c r="E882" s="3" cm="1">
        <f t="array" ref="E882">MIN(Table2[num_loops],_xlfn.FLOOR.MATH((Table2[h_sections]-Table1[[#This Row],[h]])/Table2[Band Width]))</f>
        <v>4</v>
      </c>
      <c r="F882" s="3">
        <f>MIN(Table1[[#This Row],[ring based on ascending h]],Table1[[#This Row],[ring based on descending h]])</f>
        <v>3</v>
      </c>
      <c r="G882" s="3"/>
      <c r="H882" s="3" cm="1">
        <f t="array" ref="H882">MIN(Table2[num_loops],_xlfn.FLOOR.MATH(Table1[[#This Row],[w]]/Table2[Band Width]))</f>
        <v>3</v>
      </c>
      <c r="I882" s="3" cm="1">
        <f t="array" ref="I882">MIN(Table2[num_loops],_xlfn.FLOOR.MATH((Table2[w_sections]-Table1[[#This Row],[w]])/Table2[Band Width]))</f>
        <v>4</v>
      </c>
      <c r="J882" s="3">
        <f>MIN(Table1[[#This Row],[ring based on ascending w]],Table1[[#This Row],[ring based on descending w]])</f>
        <v>3</v>
      </c>
      <c r="L882" s="3">
        <f>MIN(Table1[[#This Row],[ring based on H]],Table1[[#This Row],[Ring based on W]])</f>
        <v>3</v>
      </c>
      <c r="M882" s="3" cm="1">
        <f t="array" ref="M8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3" spans="2:13" x14ac:dyDescent="0.45">
      <c r="B883" s="1">
        <f t="shared" si="28"/>
        <v>16</v>
      </c>
      <c r="C883" s="1">
        <f t="shared" si="29"/>
        <v>20</v>
      </c>
      <c r="D883" s="3" cm="1">
        <f t="array" ref="D883">MIN(Table2[num_loops],_xlfn.FLOOR.MATH(Table1[[#This Row],[h]]/Table2[Band Width]))</f>
        <v>3</v>
      </c>
      <c r="E883" s="3" cm="1">
        <f t="array" ref="E883">MIN(Table2[num_loops],_xlfn.FLOOR.MATH((Table2[h_sections]-Table1[[#This Row],[h]])/Table2[Band Width]))</f>
        <v>4</v>
      </c>
      <c r="F883" s="3">
        <f>MIN(Table1[[#This Row],[ring based on ascending h]],Table1[[#This Row],[ring based on descending h]])</f>
        <v>3</v>
      </c>
      <c r="G883" s="3"/>
      <c r="H883" s="3" cm="1">
        <f t="array" ref="H883">MIN(Table2[num_loops],_xlfn.FLOOR.MATH(Table1[[#This Row],[w]]/Table2[Band Width]))</f>
        <v>4</v>
      </c>
      <c r="I883" s="3" cm="1">
        <f t="array" ref="I883">MIN(Table2[num_loops],_xlfn.FLOOR.MATH((Table2[w_sections]-Table1[[#This Row],[w]])/Table2[Band Width]))</f>
        <v>4</v>
      </c>
      <c r="J883" s="3">
        <f>MIN(Table1[[#This Row],[ring based on ascending w]],Table1[[#This Row],[ring based on descending w]])</f>
        <v>4</v>
      </c>
      <c r="L883" s="3">
        <f>MIN(Table1[[#This Row],[ring based on H]],Table1[[#This Row],[Ring based on W]])</f>
        <v>3</v>
      </c>
      <c r="M883" s="3" cm="1">
        <f t="array" ref="M8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4" spans="2:13" x14ac:dyDescent="0.45">
      <c r="B884" s="1">
        <f t="shared" si="28"/>
        <v>16</v>
      </c>
      <c r="C884" s="1">
        <f t="shared" si="29"/>
        <v>21</v>
      </c>
      <c r="D884" s="3" cm="1">
        <f t="array" ref="D884">MIN(Table2[num_loops],_xlfn.FLOOR.MATH(Table1[[#This Row],[h]]/Table2[Band Width]))</f>
        <v>3</v>
      </c>
      <c r="E884" s="3" cm="1">
        <f t="array" ref="E884">MIN(Table2[num_loops],_xlfn.FLOOR.MATH((Table2[h_sections]-Table1[[#This Row],[h]])/Table2[Band Width]))</f>
        <v>4</v>
      </c>
      <c r="F884" s="3">
        <f>MIN(Table1[[#This Row],[ring based on ascending h]],Table1[[#This Row],[ring based on descending h]])</f>
        <v>3</v>
      </c>
      <c r="G884" s="3"/>
      <c r="H884" s="3" cm="1">
        <f t="array" ref="H884">MIN(Table2[num_loops],_xlfn.FLOOR.MATH(Table1[[#This Row],[w]]/Table2[Band Width]))</f>
        <v>4</v>
      </c>
      <c r="I884" s="3" cm="1">
        <f t="array" ref="I884">MIN(Table2[num_loops],_xlfn.FLOOR.MATH((Table2[w_sections]-Table1[[#This Row],[w]])/Table2[Band Width]))</f>
        <v>4</v>
      </c>
      <c r="J884" s="3">
        <f>MIN(Table1[[#This Row],[ring based on ascending w]],Table1[[#This Row],[ring based on descending w]])</f>
        <v>4</v>
      </c>
      <c r="L884" s="3">
        <f>MIN(Table1[[#This Row],[ring based on H]],Table1[[#This Row],[Ring based on W]])</f>
        <v>3</v>
      </c>
      <c r="M884" s="3" cm="1">
        <f t="array" ref="M8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5" spans="2:13" x14ac:dyDescent="0.45">
      <c r="B885" s="1">
        <f t="shared" si="28"/>
        <v>16</v>
      </c>
      <c r="C885" s="1">
        <f t="shared" si="29"/>
        <v>22</v>
      </c>
      <c r="D885" s="3" cm="1">
        <f t="array" ref="D885">MIN(Table2[num_loops],_xlfn.FLOOR.MATH(Table1[[#This Row],[h]]/Table2[Band Width]))</f>
        <v>3</v>
      </c>
      <c r="E885" s="3" cm="1">
        <f t="array" ref="E885">MIN(Table2[num_loops],_xlfn.FLOOR.MATH((Table2[h_sections]-Table1[[#This Row],[h]])/Table2[Band Width]))</f>
        <v>4</v>
      </c>
      <c r="F885" s="3">
        <f>MIN(Table1[[#This Row],[ring based on ascending h]],Table1[[#This Row],[ring based on descending h]])</f>
        <v>3</v>
      </c>
      <c r="G885" s="3"/>
      <c r="H885" s="3" cm="1">
        <f t="array" ref="H885">MIN(Table2[num_loops],_xlfn.FLOOR.MATH(Table1[[#This Row],[w]]/Table2[Band Width]))</f>
        <v>4</v>
      </c>
      <c r="I885" s="3" cm="1">
        <f t="array" ref="I885">MIN(Table2[num_loops],_xlfn.FLOOR.MATH((Table2[w_sections]-Table1[[#This Row],[w]])/Table2[Band Width]))</f>
        <v>4</v>
      </c>
      <c r="J885" s="3">
        <f>MIN(Table1[[#This Row],[ring based on ascending w]],Table1[[#This Row],[ring based on descending w]])</f>
        <v>4</v>
      </c>
      <c r="L885" s="3">
        <f>MIN(Table1[[#This Row],[ring based on H]],Table1[[#This Row],[Ring based on W]])</f>
        <v>3</v>
      </c>
      <c r="M885" s="3" cm="1">
        <f t="array" ref="M8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6" spans="2:13" x14ac:dyDescent="0.45">
      <c r="B886" s="1">
        <f t="shared" si="28"/>
        <v>16</v>
      </c>
      <c r="C886" s="1">
        <f t="shared" si="29"/>
        <v>23</v>
      </c>
      <c r="D886" s="3" cm="1">
        <f t="array" ref="D886">MIN(Table2[num_loops],_xlfn.FLOOR.MATH(Table1[[#This Row],[h]]/Table2[Band Width]))</f>
        <v>3</v>
      </c>
      <c r="E886" s="3" cm="1">
        <f t="array" ref="E886">MIN(Table2[num_loops],_xlfn.FLOOR.MATH((Table2[h_sections]-Table1[[#This Row],[h]])/Table2[Band Width]))</f>
        <v>4</v>
      </c>
      <c r="F886" s="3">
        <f>MIN(Table1[[#This Row],[ring based on ascending h]],Table1[[#This Row],[ring based on descending h]])</f>
        <v>3</v>
      </c>
      <c r="G886" s="3"/>
      <c r="H886" s="3" cm="1">
        <f t="array" ref="H886">MIN(Table2[num_loops],_xlfn.FLOOR.MATH(Table1[[#This Row],[w]]/Table2[Band Width]))</f>
        <v>4</v>
      </c>
      <c r="I886" s="3" cm="1">
        <f t="array" ref="I886">MIN(Table2[num_loops],_xlfn.FLOOR.MATH((Table2[w_sections]-Table1[[#This Row],[w]])/Table2[Band Width]))</f>
        <v>4</v>
      </c>
      <c r="J886" s="3">
        <f>MIN(Table1[[#This Row],[ring based on ascending w]],Table1[[#This Row],[ring based on descending w]])</f>
        <v>4</v>
      </c>
      <c r="L886" s="3">
        <f>MIN(Table1[[#This Row],[ring based on H]],Table1[[#This Row],[Ring based on W]])</f>
        <v>3</v>
      </c>
      <c r="M886" s="3" cm="1">
        <f t="array" ref="M8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7" spans="2:13" x14ac:dyDescent="0.45">
      <c r="B887" s="1">
        <f t="shared" si="28"/>
        <v>16</v>
      </c>
      <c r="C887" s="1">
        <f t="shared" si="29"/>
        <v>24</v>
      </c>
      <c r="D887" s="3" cm="1">
        <f t="array" ref="D887">MIN(Table2[num_loops],_xlfn.FLOOR.MATH(Table1[[#This Row],[h]]/Table2[Band Width]))</f>
        <v>3</v>
      </c>
      <c r="E887" s="3" cm="1">
        <f t="array" ref="E887">MIN(Table2[num_loops],_xlfn.FLOOR.MATH((Table2[h_sections]-Table1[[#This Row],[h]])/Table2[Band Width]))</f>
        <v>4</v>
      </c>
      <c r="F887" s="3">
        <f>MIN(Table1[[#This Row],[ring based on ascending h]],Table1[[#This Row],[ring based on descending h]])</f>
        <v>3</v>
      </c>
      <c r="G887" s="3"/>
      <c r="H887" s="3" cm="1">
        <f t="array" ref="H887">MIN(Table2[num_loops],_xlfn.FLOOR.MATH(Table1[[#This Row],[w]]/Table2[Band Width]))</f>
        <v>4</v>
      </c>
      <c r="I887" s="3" cm="1">
        <f t="array" ref="I887">MIN(Table2[num_loops],_xlfn.FLOOR.MATH((Table2[w_sections]-Table1[[#This Row],[w]])/Table2[Band Width]))</f>
        <v>4</v>
      </c>
      <c r="J887" s="3">
        <f>MIN(Table1[[#This Row],[ring based on ascending w]],Table1[[#This Row],[ring based on descending w]])</f>
        <v>4</v>
      </c>
      <c r="L887" s="3">
        <f>MIN(Table1[[#This Row],[ring based on H]],Table1[[#This Row],[Ring based on W]])</f>
        <v>3</v>
      </c>
      <c r="M887" s="3" cm="1">
        <f t="array" ref="M8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8" spans="2:13" x14ac:dyDescent="0.45">
      <c r="B888" s="1">
        <f t="shared" si="28"/>
        <v>16</v>
      </c>
      <c r="C888" s="1">
        <f t="shared" si="29"/>
        <v>25</v>
      </c>
      <c r="D888" s="3" cm="1">
        <f t="array" ref="D888">MIN(Table2[num_loops],_xlfn.FLOOR.MATH(Table1[[#This Row],[h]]/Table2[Band Width]))</f>
        <v>3</v>
      </c>
      <c r="E888" s="3" cm="1">
        <f t="array" ref="E888">MIN(Table2[num_loops],_xlfn.FLOOR.MATH((Table2[h_sections]-Table1[[#This Row],[h]])/Table2[Band Width]))</f>
        <v>4</v>
      </c>
      <c r="F888" s="3">
        <f>MIN(Table1[[#This Row],[ring based on ascending h]],Table1[[#This Row],[ring based on descending h]])</f>
        <v>3</v>
      </c>
      <c r="G888" s="3"/>
      <c r="H888" s="3" cm="1">
        <f t="array" ref="H888">MIN(Table2[num_loops],_xlfn.FLOOR.MATH(Table1[[#This Row],[w]]/Table2[Band Width]))</f>
        <v>4</v>
      </c>
      <c r="I888" s="3" cm="1">
        <f t="array" ref="I888">MIN(Table2[num_loops],_xlfn.FLOOR.MATH((Table2[w_sections]-Table1[[#This Row],[w]])/Table2[Band Width]))</f>
        <v>4</v>
      </c>
      <c r="J888" s="3">
        <f>MIN(Table1[[#This Row],[ring based on ascending w]],Table1[[#This Row],[ring based on descending w]])</f>
        <v>4</v>
      </c>
      <c r="L888" s="3">
        <f>MIN(Table1[[#This Row],[ring based on H]],Table1[[#This Row],[Ring based on W]])</f>
        <v>3</v>
      </c>
      <c r="M888" s="3" cm="1">
        <f t="array" ref="M8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89" spans="2:13" x14ac:dyDescent="0.45">
      <c r="B889" s="1">
        <f t="shared" si="28"/>
        <v>16</v>
      </c>
      <c r="C889" s="1">
        <f t="shared" si="29"/>
        <v>26</v>
      </c>
      <c r="D889" s="3" cm="1">
        <f t="array" ref="D889">MIN(Table2[num_loops],_xlfn.FLOOR.MATH(Table1[[#This Row],[h]]/Table2[Band Width]))</f>
        <v>3</v>
      </c>
      <c r="E889" s="3" cm="1">
        <f t="array" ref="E889">MIN(Table2[num_loops],_xlfn.FLOOR.MATH((Table2[h_sections]-Table1[[#This Row],[h]])/Table2[Band Width]))</f>
        <v>4</v>
      </c>
      <c r="F889" s="3">
        <f>MIN(Table1[[#This Row],[ring based on ascending h]],Table1[[#This Row],[ring based on descending h]])</f>
        <v>3</v>
      </c>
      <c r="G889" s="3"/>
      <c r="H889" s="3" cm="1">
        <f t="array" ref="H889">MIN(Table2[num_loops],_xlfn.FLOOR.MATH(Table1[[#This Row],[w]]/Table2[Band Width]))</f>
        <v>4</v>
      </c>
      <c r="I889" s="3" cm="1">
        <f t="array" ref="I889">MIN(Table2[num_loops],_xlfn.FLOOR.MATH((Table2[w_sections]-Table1[[#This Row],[w]])/Table2[Band Width]))</f>
        <v>4</v>
      </c>
      <c r="J889" s="3">
        <f>MIN(Table1[[#This Row],[ring based on ascending w]],Table1[[#This Row],[ring based on descending w]])</f>
        <v>4</v>
      </c>
      <c r="L889" s="3">
        <f>MIN(Table1[[#This Row],[ring based on H]],Table1[[#This Row],[Ring based on W]])</f>
        <v>3</v>
      </c>
      <c r="M889" s="3" cm="1">
        <f t="array" ref="M8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90" spans="2:13" x14ac:dyDescent="0.45">
      <c r="B890" s="1">
        <f t="shared" si="28"/>
        <v>16</v>
      </c>
      <c r="C890" s="1">
        <f t="shared" si="29"/>
        <v>27</v>
      </c>
      <c r="D890" s="3" cm="1">
        <f t="array" ref="D890">MIN(Table2[num_loops],_xlfn.FLOOR.MATH(Table1[[#This Row],[h]]/Table2[Band Width]))</f>
        <v>3</v>
      </c>
      <c r="E890" s="3" cm="1">
        <f t="array" ref="E890">MIN(Table2[num_loops],_xlfn.FLOOR.MATH((Table2[h_sections]-Table1[[#This Row],[h]])/Table2[Band Width]))</f>
        <v>4</v>
      </c>
      <c r="F890" s="3">
        <f>MIN(Table1[[#This Row],[ring based on ascending h]],Table1[[#This Row],[ring based on descending h]])</f>
        <v>3</v>
      </c>
      <c r="G890" s="3"/>
      <c r="H890" s="3" cm="1">
        <f t="array" ref="H890">MIN(Table2[num_loops],_xlfn.FLOOR.MATH(Table1[[#This Row],[w]]/Table2[Band Width]))</f>
        <v>4</v>
      </c>
      <c r="I890" s="3" cm="1">
        <f t="array" ref="I890">MIN(Table2[num_loops],_xlfn.FLOOR.MATH((Table2[w_sections]-Table1[[#This Row],[w]])/Table2[Band Width]))</f>
        <v>4</v>
      </c>
      <c r="J890" s="3">
        <f>MIN(Table1[[#This Row],[ring based on ascending w]],Table1[[#This Row],[ring based on descending w]])</f>
        <v>4</v>
      </c>
      <c r="L890" s="3">
        <f>MIN(Table1[[#This Row],[ring based on H]],Table1[[#This Row],[Ring based on W]])</f>
        <v>3</v>
      </c>
      <c r="M890" s="3" cm="1">
        <f t="array" ref="M8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91" spans="2:13" x14ac:dyDescent="0.45">
      <c r="B891" s="1">
        <f t="shared" si="28"/>
        <v>16</v>
      </c>
      <c r="C891" s="1">
        <f t="shared" si="29"/>
        <v>28</v>
      </c>
      <c r="D891" s="3" cm="1">
        <f t="array" ref="D891">MIN(Table2[num_loops],_xlfn.FLOOR.MATH(Table1[[#This Row],[h]]/Table2[Band Width]))</f>
        <v>3</v>
      </c>
      <c r="E891" s="3" cm="1">
        <f t="array" ref="E891">MIN(Table2[num_loops],_xlfn.FLOOR.MATH((Table2[h_sections]-Table1[[#This Row],[h]])/Table2[Band Width]))</f>
        <v>4</v>
      </c>
      <c r="F891" s="3">
        <f>MIN(Table1[[#This Row],[ring based on ascending h]],Table1[[#This Row],[ring based on descending h]])</f>
        <v>3</v>
      </c>
      <c r="G891" s="3"/>
      <c r="H891" s="3" cm="1">
        <f t="array" ref="H891">MIN(Table2[num_loops],_xlfn.FLOOR.MATH(Table1[[#This Row],[w]]/Table2[Band Width]))</f>
        <v>4</v>
      </c>
      <c r="I891" s="3" cm="1">
        <f t="array" ref="I891">MIN(Table2[num_loops],_xlfn.FLOOR.MATH((Table2[w_sections]-Table1[[#This Row],[w]])/Table2[Band Width]))</f>
        <v>4</v>
      </c>
      <c r="J891" s="3">
        <f>MIN(Table1[[#This Row],[ring based on ascending w]],Table1[[#This Row],[ring based on descending w]])</f>
        <v>4</v>
      </c>
      <c r="L891" s="3">
        <f>MIN(Table1[[#This Row],[ring based on H]],Table1[[#This Row],[Ring based on W]])</f>
        <v>3</v>
      </c>
      <c r="M891" s="3" cm="1">
        <f t="array" ref="M8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92" spans="2:13" x14ac:dyDescent="0.45">
      <c r="B892" s="1">
        <f t="shared" si="28"/>
        <v>16</v>
      </c>
      <c r="C892" s="1">
        <f t="shared" si="29"/>
        <v>29</v>
      </c>
      <c r="D892" s="3" cm="1">
        <f t="array" ref="D892">MIN(Table2[num_loops],_xlfn.FLOOR.MATH(Table1[[#This Row],[h]]/Table2[Band Width]))</f>
        <v>3</v>
      </c>
      <c r="E892" s="3" cm="1">
        <f t="array" ref="E892">MIN(Table2[num_loops],_xlfn.FLOOR.MATH((Table2[h_sections]-Table1[[#This Row],[h]])/Table2[Band Width]))</f>
        <v>4</v>
      </c>
      <c r="F892" s="3">
        <f>MIN(Table1[[#This Row],[ring based on ascending h]],Table1[[#This Row],[ring based on descending h]])</f>
        <v>3</v>
      </c>
      <c r="G892" s="3"/>
      <c r="H892" s="3" cm="1">
        <f t="array" ref="H892">MIN(Table2[num_loops],_xlfn.FLOOR.MATH(Table1[[#This Row],[w]]/Table2[Band Width]))</f>
        <v>4</v>
      </c>
      <c r="I892" s="3" cm="1">
        <f t="array" ref="I892">MIN(Table2[num_loops],_xlfn.FLOOR.MATH((Table2[w_sections]-Table1[[#This Row],[w]])/Table2[Band Width]))</f>
        <v>4</v>
      </c>
      <c r="J892" s="3">
        <f>MIN(Table1[[#This Row],[ring based on ascending w]],Table1[[#This Row],[ring based on descending w]])</f>
        <v>4</v>
      </c>
      <c r="L892" s="3">
        <f>MIN(Table1[[#This Row],[ring based on H]],Table1[[#This Row],[Ring based on W]])</f>
        <v>3</v>
      </c>
      <c r="M892" s="3" cm="1">
        <f t="array" ref="M8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93" spans="2:13" x14ac:dyDescent="0.45">
      <c r="B893" s="1">
        <f t="shared" si="28"/>
        <v>16</v>
      </c>
      <c r="C893" s="1">
        <f t="shared" si="29"/>
        <v>30</v>
      </c>
      <c r="D893" s="3" cm="1">
        <f t="array" ref="D893">MIN(Table2[num_loops],_xlfn.FLOOR.MATH(Table1[[#This Row],[h]]/Table2[Band Width]))</f>
        <v>3</v>
      </c>
      <c r="E893" s="3" cm="1">
        <f t="array" ref="E893">MIN(Table2[num_loops],_xlfn.FLOOR.MATH((Table2[h_sections]-Table1[[#This Row],[h]])/Table2[Band Width]))</f>
        <v>4</v>
      </c>
      <c r="F893" s="3">
        <f>MIN(Table1[[#This Row],[ring based on ascending h]],Table1[[#This Row],[ring based on descending h]])</f>
        <v>3</v>
      </c>
      <c r="G893" s="3"/>
      <c r="H893" s="3" cm="1">
        <f t="array" ref="H893">MIN(Table2[num_loops],_xlfn.FLOOR.MATH(Table1[[#This Row],[w]]/Table2[Band Width]))</f>
        <v>4</v>
      </c>
      <c r="I893" s="3" cm="1">
        <f t="array" ref="I893">MIN(Table2[num_loops],_xlfn.FLOOR.MATH((Table2[w_sections]-Table1[[#This Row],[w]])/Table2[Band Width]))</f>
        <v>3</v>
      </c>
      <c r="J893" s="3">
        <f>MIN(Table1[[#This Row],[ring based on ascending w]],Table1[[#This Row],[ring based on descending w]])</f>
        <v>3</v>
      </c>
      <c r="L893" s="3">
        <f>MIN(Table1[[#This Row],[ring based on H]],Table1[[#This Row],[Ring based on W]])</f>
        <v>3</v>
      </c>
      <c r="M893" s="3" cm="1">
        <f t="array" ref="M8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94" spans="2:13" x14ac:dyDescent="0.45">
      <c r="B894" s="1">
        <f t="shared" si="28"/>
        <v>16</v>
      </c>
      <c r="C894" s="1">
        <f t="shared" si="29"/>
        <v>31</v>
      </c>
      <c r="D894" s="3" cm="1">
        <f t="array" ref="D894">MIN(Table2[num_loops],_xlfn.FLOOR.MATH(Table1[[#This Row],[h]]/Table2[Band Width]))</f>
        <v>3</v>
      </c>
      <c r="E894" s="3" cm="1">
        <f t="array" ref="E894">MIN(Table2[num_loops],_xlfn.FLOOR.MATH((Table2[h_sections]-Table1[[#This Row],[h]])/Table2[Band Width]))</f>
        <v>4</v>
      </c>
      <c r="F894" s="3">
        <f>MIN(Table1[[#This Row],[ring based on ascending h]],Table1[[#This Row],[ring based on descending h]])</f>
        <v>3</v>
      </c>
      <c r="G894" s="3"/>
      <c r="H894" s="3" cm="1">
        <f t="array" ref="H894">MIN(Table2[num_loops],_xlfn.FLOOR.MATH(Table1[[#This Row],[w]]/Table2[Band Width]))</f>
        <v>4</v>
      </c>
      <c r="I894" s="3" cm="1">
        <f t="array" ref="I894">MIN(Table2[num_loops],_xlfn.FLOOR.MATH((Table2[w_sections]-Table1[[#This Row],[w]])/Table2[Band Width]))</f>
        <v>3</v>
      </c>
      <c r="J894" s="3">
        <f>MIN(Table1[[#This Row],[ring based on ascending w]],Table1[[#This Row],[ring based on descending w]])</f>
        <v>3</v>
      </c>
      <c r="L894" s="3">
        <f>MIN(Table1[[#This Row],[ring based on H]],Table1[[#This Row],[Ring based on W]])</f>
        <v>3</v>
      </c>
      <c r="M894" s="3" cm="1">
        <f t="array" ref="M8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95" spans="2:13" x14ac:dyDescent="0.45">
      <c r="B895" s="1">
        <f t="shared" si="28"/>
        <v>16</v>
      </c>
      <c r="C895" s="1">
        <f t="shared" si="29"/>
        <v>32</v>
      </c>
      <c r="D895" s="3" cm="1">
        <f t="array" ref="D895">MIN(Table2[num_loops],_xlfn.FLOOR.MATH(Table1[[#This Row],[h]]/Table2[Band Width]))</f>
        <v>3</v>
      </c>
      <c r="E895" s="3" cm="1">
        <f t="array" ref="E895">MIN(Table2[num_loops],_xlfn.FLOOR.MATH((Table2[h_sections]-Table1[[#This Row],[h]])/Table2[Band Width]))</f>
        <v>4</v>
      </c>
      <c r="F895" s="3">
        <f>MIN(Table1[[#This Row],[ring based on ascending h]],Table1[[#This Row],[ring based on descending h]])</f>
        <v>3</v>
      </c>
      <c r="G895" s="3"/>
      <c r="H895" s="3" cm="1">
        <f t="array" ref="H895">MIN(Table2[num_loops],_xlfn.FLOOR.MATH(Table1[[#This Row],[w]]/Table2[Band Width]))</f>
        <v>4</v>
      </c>
      <c r="I895" s="3" cm="1">
        <f t="array" ref="I895">MIN(Table2[num_loops],_xlfn.FLOOR.MATH((Table2[w_sections]-Table1[[#This Row],[w]])/Table2[Band Width]))</f>
        <v>3</v>
      </c>
      <c r="J895" s="3">
        <f>MIN(Table1[[#This Row],[ring based on ascending w]],Table1[[#This Row],[ring based on descending w]])</f>
        <v>3</v>
      </c>
      <c r="L895" s="3">
        <f>MIN(Table1[[#This Row],[ring based on H]],Table1[[#This Row],[Ring based on W]])</f>
        <v>3</v>
      </c>
      <c r="M895" s="3" cm="1">
        <f t="array" ref="M8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96" spans="2:13" x14ac:dyDescent="0.45">
      <c r="B896" s="1">
        <f t="shared" si="28"/>
        <v>16</v>
      </c>
      <c r="C896" s="1">
        <f t="shared" si="29"/>
        <v>33</v>
      </c>
      <c r="D896" s="3" cm="1">
        <f t="array" ref="D896">MIN(Table2[num_loops],_xlfn.FLOOR.MATH(Table1[[#This Row],[h]]/Table2[Band Width]))</f>
        <v>3</v>
      </c>
      <c r="E896" s="3" cm="1">
        <f t="array" ref="E896">MIN(Table2[num_loops],_xlfn.FLOOR.MATH((Table2[h_sections]-Table1[[#This Row],[h]])/Table2[Band Width]))</f>
        <v>4</v>
      </c>
      <c r="F896" s="3">
        <f>MIN(Table1[[#This Row],[ring based on ascending h]],Table1[[#This Row],[ring based on descending h]])</f>
        <v>3</v>
      </c>
      <c r="G896" s="3"/>
      <c r="H896" s="3" cm="1">
        <f t="array" ref="H896">MIN(Table2[num_loops],_xlfn.FLOOR.MATH(Table1[[#This Row],[w]]/Table2[Band Width]))</f>
        <v>4</v>
      </c>
      <c r="I896" s="3" cm="1">
        <f t="array" ref="I896">MIN(Table2[num_loops],_xlfn.FLOOR.MATH((Table2[w_sections]-Table1[[#This Row],[w]])/Table2[Band Width]))</f>
        <v>3</v>
      </c>
      <c r="J896" s="3">
        <f>MIN(Table1[[#This Row],[ring based on ascending w]],Table1[[#This Row],[ring based on descending w]])</f>
        <v>3</v>
      </c>
      <c r="L896" s="3">
        <f>MIN(Table1[[#This Row],[ring based on H]],Table1[[#This Row],[Ring based on W]])</f>
        <v>3</v>
      </c>
      <c r="M896" s="3" cm="1">
        <f t="array" ref="M8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97" spans="2:13" x14ac:dyDescent="0.45">
      <c r="B897" s="1">
        <f t="shared" si="28"/>
        <v>16</v>
      </c>
      <c r="C897" s="1">
        <f t="shared" si="29"/>
        <v>34</v>
      </c>
      <c r="D897" s="3" cm="1">
        <f t="array" ref="D897">MIN(Table2[num_loops],_xlfn.FLOOR.MATH(Table1[[#This Row],[h]]/Table2[Band Width]))</f>
        <v>3</v>
      </c>
      <c r="E897" s="3" cm="1">
        <f t="array" ref="E897">MIN(Table2[num_loops],_xlfn.FLOOR.MATH((Table2[h_sections]-Table1[[#This Row],[h]])/Table2[Band Width]))</f>
        <v>4</v>
      </c>
      <c r="F897" s="3">
        <f>MIN(Table1[[#This Row],[ring based on ascending h]],Table1[[#This Row],[ring based on descending h]])</f>
        <v>3</v>
      </c>
      <c r="G897" s="3"/>
      <c r="H897" s="3" cm="1">
        <f t="array" ref="H897">MIN(Table2[num_loops],_xlfn.FLOOR.MATH(Table1[[#This Row],[w]]/Table2[Band Width]))</f>
        <v>4</v>
      </c>
      <c r="I897" s="3" cm="1">
        <f t="array" ref="I897">MIN(Table2[num_loops],_xlfn.FLOOR.MATH((Table2[w_sections]-Table1[[#This Row],[w]])/Table2[Band Width]))</f>
        <v>3</v>
      </c>
      <c r="J897" s="3">
        <f>MIN(Table1[[#This Row],[ring based on ascending w]],Table1[[#This Row],[ring based on descending w]])</f>
        <v>3</v>
      </c>
      <c r="L897" s="3">
        <f>MIN(Table1[[#This Row],[ring based on H]],Table1[[#This Row],[Ring based on W]])</f>
        <v>3</v>
      </c>
      <c r="M897" s="3" cm="1">
        <f t="array" ref="M8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898" spans="2:13" x14ac:dyDescent="0.45">
      <c r="B898" s="1">
        <f t="shared" si="28"/>
        <v>16</v>
      </c>
      <c r="C898" s="1">
        <f t="shared" si="29"/>
        <v>35</v>
      </c>
      <c r="D898" s="3" cm="1">
        <f t="array" ref="D898">MIN(Table2[num_loops],_xlfn.FLOOR.MATH(Table1[[#This Row],[h]]/Table2[Band Width]))</f>
        <v>3</v>
      </c>
      <c r="E898" s="3" cm="1">
        <f t="array" ref="E898">MIN(Table2[num_loops],_xlfn.FLOOR.MATH((Table2[h_sections]-Table1[[#This Row],[h]])/Table2[Band Width]))</f>
        <v>4</v>
      </c>
      <c r="F898" s="3">
        <f>MIN(Table1[[#This Row],[ring based on ascending h]],Table1[[#This Row],[ring based on descending h]])</f>
        <v>3</v>
      </c>
      <c r="G898" s="3"/>
      <c r="H898" s="3" cm="1">
        <f t="array" ref="H898">MIN(Table2[num_loops],_xlfn.FLOOR.MATH(Table1[[#This Row],[w]]/Table2[Band Width]))</f>
        <v>4</v>
      </c>
      <c r="I898" s="3" cm="1">
        <f t="array" ref="I898">MIN(Table2[num_loops],_xlfn.FLOOR.MATH((Table2[w_sections]-Table1[[#This Row],[w]])/Table2[Band Width]))</f>
        <v>2</v>
      </c>
      <c r="J898" s="3">
        <f>MIN(Table1[[#This Row],[ring based on ascending w]],Table1[[#This Row],[ring based on descending w]])</f>
        <v>2</v>
      </c>
      <c r="L898" s="3">
        <f>MIN(Table1[[#This Row],[ring based on H]],Table1[[#This Row],[Ring based on W]])</f>
        <v>2</v>
      </c>
      <c r="M898" s="3" cm="1">
        <f t="array" ref="M8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899" spans="2:13" x14ac:dyDescent="0.45">
      <c r="B899" s="1">
        <f t="shared" si="28"/>
        <v>16</v>
      </c>
      <c r="C899" s="1">
        <f t="shared" si="29"/>
        <v>36</v>
      </c>
      <c r="D899" s="3" cm="1">
        <f t="array" ref="D899">MIN(Table2[num_loops],_xlfn.FLOOR.MATH(Table1[[#This Row],[h]]/Table2[Band Width]))</f>
        <v>3</v>
      </c>
      <c r="E899" s="3" cm="1">
        <f t="array" ref="E899">MIN(Table2[num_loops],_xlfn.FLOOR.MATH((Table2[h_sections]-Table1[[#This Row],[h]])/Table2[Band Width]))</f>
        <v>4</v>
      </c>
      <c r="F899" s="3">
        <f>MIN(Table1[[#This Row],[ring based on ascending h]],Table1[[#This Row],[ring based on descending h]])</f>
        <v>3</v>
      </c>
      <c r="G899" s="3"/>
      <c r="H899" s="3" cm="1">
        <f t="array" ref="H899">MIN(Table2[num_loops],_xlfn.FLOOR.MATH(Table1[[#This Row],[w]]/Table2[Band Width]))</f>
        <v>4</v>
      </c>
      <c r="I899" s="3" cm="1">
        <f t="array" ref="I899">MIN(Table2[num_loops],_xlfn.FLOOR.MATH((Table2[w_sections]-Table1[[#This Row],[w]])/Table2[Band Width]))</f>
        <v>2</v>
      </c>
      <c r="J899" s="3">
        <f>MIN(Table1[[#This Row],[ring based on ascending w]],Table1[[#This Row],[ring based on descending w]])</f>
        <v>2</v>
      </c>
      <c r="L899" s="3">
        <f>MIN(Table1[[#This Row],[ring based on H]],Table1[[#This Row],[Ring based on W]])</f>
        <v>2</v>
      </c>
      <c r="M899" s="3" cm="1">
        <f t="array" ref="M8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00" spans="2:13" x14ac:dyDescent="0.45">
      <c r="B900" s="1">
        <f t="shared" si="28"/>
        <v>16</v>
      </c>
      <c r="C900" s="1">
        <f t="shared" si="29"/>
        <v>37</v>
      </c>
      <c r="D900" s="3" cm="1">
        <f t="array" ref="D900">MIN(Table2[num_loops],_xlfn.FLOOR.MATH(Table1[[#This Row],[h]]/Table2[Band Width]))</f>
        <v>3</v>
      </c>
      <c r="E900" s="3" cm="1">
        <f t="array" ref="E900">MIN(Table2[num_loops],_xlfn.FLOOR.MATH((Table2[h_sections]-Table1[[#This Row],[h]])/Table2[Band Width]))</f>
        <v>4</v>
      </c>
      <c r="F900" s="3">
        <f>MIN(Table1[[#This Row],[ring based on ascending h]],Table1[[#This Row],[ring based on descending h]])</f>
        <v>3</v>
      </c>
      <c r="G900" s="3"/>
      <c r="H900" s="3" cm="1">
        <f t="array" ref="H900">MIN(Table2[num_loops],_xlfn.FLOOR.MATH(Table1[[#This Row],[w]]/Table2[Band Width]))</f>
        <v>4</v>
      </c>
      <c r="I900" s="3" cm="1">
        <f t="array" ref="I900">MIN(Table2[num_loops],_xlfn.FLOOR.MATH((Table2[w_sections]-Table1[[#This Row],[w]])/Table2[Band Width]))</f>
        <v>2</v>
      </c>
      <c r="J900" s="3">
        <f>MIN(Table1[[#This Row],[ring based on ascending w]],Table1[[#This Row],[ring based on descending w]])</f>
        <v>2</v>
      </c>
      <c r="L900" s="3">
        <f>MIN(Table1[[#This Row],[ring based on H]],Table1[[#This Row],[Ring based on W]])</f>
        <v>2</v>
      </c>
      <c r="M900" s="3" cm="1">
        <f t="array" ref="M9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01" spans="2:13" x14ac:dyDescent="0.45">
      <c r="B901" s="1">
        <f t="shared" si="28"/>
        <v>16</v>
      </c>
      <c r="C901" s="1">
        <f t="shared" si="29"/>
        <v>38</v>
      </c>
      <c r="D901" s="3" cm="1">
        <f t="array" ref="D901">MIN(Table2[num_loops],_xlfn.FLOOR.MATH(Table1[[#This Row],[h]]/Table2[Band Width]))</f>
        <v>3</v>
      </c>
      <c r="E901" s="3" cm="1">
        <f t="array" ref="E901">MIN(Table2[num_loops],_xlfn.FLOOR.MATH((Table2[h_sections]-Table1[[#This Row],[h]])/Table2[Band Width]))</f>
        <v>4</v>
      </c>
      <c r="F901" s="3">
        <f>MIN(Table1[[#This Row],[ring based on ascending h]],Table1[[#This Row],[ring based on descending h]])</f>
        <v>3</v>
      </c>
      <c r="G901" s="3"/>
      <c r="H901" s="3" cm="1">
        <f t="array" ref="H901">MIN(Table2[num_loops],_xlfn.FLOOR.MATH(Table1[[#This Row],[w]]/Table2[Band Width]))</f>
        <v>4</v>
      </c>
      <c r="I901" s="3" cm="1">
        <f t="array" ref="I901">MIN(Table2[num_loops],_xlfn.FLOOR.MATH((Table2[w_sections]-Table1[[#This Row],[w]])/Table2[Band Width]))</f>
        <v>2</v>
      </c>
      <c r="J901" s="3">
        <f>MIN(Table1[[#This Row],[ring based on ascending w]],Table1[[#This Row],[ring based on descending w]])</f>
        <v>2</v>
      </c>
      <c r="L901" s="3">
        <f>MIN(Table1[[#This Row],[ring based on H]],Table1[[#This Row],[Ring based on W]])</f>
        <v>2</v>
      </c>
      <c r="M901" s="3" cm="1">
        <f t="array" ref="M9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02" spans="2:13" x14ac:dyDescent="0.45">
      <c r="B902" s="1">
        <f t="shared" si="28"/>
        <v>16</v>
      </c>
      <c r="C902" s="1">
        <f t="shared" si="29"/>
        <v>39</v>
      </c>
      <c r="D902" s="3" cm="1">
        <f t="array" ref="D902">MIN(Table2[num_loops],_xlfn.FLOOR.MATH(Table1[[#This Row],[h]]/Table2[Band Width]))</f>
        <v>3</v>
      </c>
      <c r="E902" s="3" cm="1">
        <f t="array" ref="E902">MIN(Table2[num_loops],_xlfn.FLOOR.MATH((Table2[h_sections]-Table1[[#This Row],[h]])/Table2[Band Width]))</f>
        <v>4</v>
      </c>
      <c r="F902" s="3">
        <f>MIN(Table1[[#This Row],[ring based on ascending h]],Table1[[#This Row],[ring based on descending h]])</f>
        <v>3</v>
      </c>
      <c r="G902" s="3"/>
      <c r="H902" s="3" cm="1">
        <f t="array" ref="H902">MIN(Table2[num_loops],_xlfn.FLOOR.MATH(Table1[[#This Row],[w]]/Table2[Band Width]))</f>
        <v>4</v>
      </c>
      <c r="I902" s="3" cm="1">
        <f t="array" ref="I902">MIN(Table2[num_loops],_xlfn.FLOOR.MATH((Table2[w_sections]-Table1[[#This Row],[w]])/Table2[Band Width]))</f>
        <v>2</v>
      </c>
      <c r="J902" s="3">
        <f>MIN(Table1[[#This Row],[ring based on ascending w]],Table1[[#This Row],[ring based on descending w]])</f>
        <v>2</v>
      </c>
      <c r="L902" s="3">
        <f>MIN(Table1[[#This Row],[ring based on H]],Table1[[#This Row],[Ring based on W]])</f>
        <v>2</v>
      </c>
      <c r="M902" s="3" cm="1">
        <f t="array" ref="M9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03" spans="2:13" x14ac:dyDescent="0.45">
      <c r="B903" s="1">
        <f t="shared" si="28"/>
        <v>16</v>
      </c>
      <c r="C903" s="1">
        <f t="shared" si="29"/>
        <v>40</v>
      </c>
      <c r="D903" s="3" cm="1">
        <f t="array" ref="D903">MIN(Table2[num_loops],_xlfn.FLOOR.MATH(Table1[[#This Row],[h]]/Table2[Band Width]))</f>
        <v>3</v>
      </c>
      <c r="E903" s="3" cm="1">
        <f t="array" ref="E903">MIN(Table2[num_loops],_xlfn.FLOOR.MATH((Table2[h_sections]-Table1[[#This Row],[h]])/Table2[Band Width]))</f>
        <v>4</v>
      </c>
      <c r="F903" s="3">
        <f>MIN(Table1[[#This Row],[ring based on ascending h]],Table1[[#This Row],[ring based on descending h]])</f>
        <v>3</v>
      </c>
      <c r="G903" s="3"/>
      <c r="H903" s="3" cm="1">
        <f t="array" ref="H903">MIN(Table2[num_loops],_xlfn.FLOOR.MATH(Table1[[#This Row],[w]]/Table2[Band Width]))</f>
        <v>4</v>
      </c>
      <c r="I903" s="3" cm="1">
        <f t="array" ref="I903">MIN(Table2[num_loops],_xlfn.FLOOR.MATH((Table2[w_sections]-Table1[[#This Row],[w]])/Table2[Band Width]))</f>
        <v>1</v>
      </c>
      <c r="J903" s="3">
        <f>MIN(Table1[[#This Row],[ring based on ascending w]],Table1[[#This Row],[ring based on descending w]])</f>
        <v>1</v>
      </c>
      <c r="L903" s="3">
        <f>MIN(Table1[[#This Row],[ring based on H]],Table1[[#This Row],[Ring based on W]])</f>
        <v>1</v>
      </c>
      <c r="M903" s="3" cm="1">
        <f t="array" ref="M9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04" spans="2:13" x14ac:dyDescent="0.45">
      <c r="B904" s="1">
        <f t="shared" si="28"/>
        <v>16</v>
      </c>
      <c r="C904" s="1">
        <f t="shared" si="29"/>
        <v>41</v>
      </c>
      <c r="D904" s="3" cm="1">
        <f t="array" ref="D904">MIN(Table2[num_loops],_xlfn.FLOOR.MATH(Table1[[#This Row],[h]]/Table2[Band Width]))</f>
        <v>3</v>
      </c>
      <c r="E904" s="3" cm="1">
        <f t="array" ref="E904">MIN(Table2[num_loops],_xlfn.FLOOR.MATH((Table2[h_sections]-Table1[[#This Row],[h]])/Table2[Band Width]))</f>
        <v>4</v>
      </c>
      <c r="F904" s="3">
        <f>MIN(Table1[[#This Row],[ring based on ascending h]],Table1[[#This Row],[ring based on descending h]])</f>
        <v>3</v>
      </c>
      <c r="G904" s="3"/>
      <c r="H904" s="3" cm="1">
        <f t="array" ref="H904">MIN(Table2[num_loops],_xlfn.FLOOR.MATH(Table1[[#This Row],[w]]/Table2[Band Width]))</f>
        <v>4</v>
      </c>
      <c r="I904" s="3" cm="1">
        <f t="array" ref="I904">MIN(Table2[num_loops],_xlfn.FLOOR.MATH((Table2[w_sections]-Table1[[#This Row],[w]])/Table2[Band Width]))</f>
        <v>1</v>
      </c>
      <c r="J904" s="3">
        <f>MIN(Table1[[#This Row],[ring based on ascending w]],Table1[[#This Row],[ring based on descending w]])</f>
        <v>1</v>
      </c>
      <c r="L904" s="3">
        <f>MIN(Table1[[#This Row],[ring based on H]],Table1[[#This Row],[Ring based on W]])</f>
        <v>1</v>
      </c>
      <c r="M904" s="3" cm="1">
        <f t="array" ref="M9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05" spans="2:13" x14ac:dyDescent="0.45">
      <c r="B905" s="1">
        <f t="shared" si="28"/>
        <v>16</v>
      </c>
      <c r="C905" s="1">
        <f t="shared" si="29"/>
        <v>42</v>
      </c>
      <c r="D905" s="3" cm="1">
        <f t="array" ref="D905">MIN(Table2[num_loops],_xlfn.FLOOR.MATH(Table1[[#This Row],[h]]/Table2[Band Width]))</f>
        <v>3</v>
      </c>
      <c r="E905" s="3" cm="1">
        <f t="array" ref="E905">MIN(Table2[num_loops],_xlfn.FLOOR.MATH((Table2[h_sections]-Table1[[#This Row],[h]])/Table2[Band Width]))</f>
        <v>4</v>
      </c>
      <c r="F905" s="3">
        <f>MIN(Table1[[#This Row],[ring based on ascending h]],Table1[[#This Row],[ring based on descending h]])</f>
        <v>3</v>
      </c>
      <c r="G905" s="3"/>
      <c r="H905" s="3" cm="1">
        <f t="array" ref="H905">MIN(Table2[num_loops],_xlfn.FLOOR.MATH(Table1[[#This Row],[w]]/Table2[Band Width]))</f>
        <v>4</v>
      </c>
      <c r="I905" s="3" cm="1">
        <f t="array" ref="I905">MIN(Table2[num_loops],_xlfn.FLOOR.MATH((Table2[w_sections]-Table1[[#This Row],[w]])/Table2[Band Width]))</f>
        <v>1</v>
      </c>
      <c r="J905" s="3">
        <f>MIN(Table1[[#This Row],[ring based on ascending w]],Table1[[#This Row],[ring based on descending w]])</f>
        <v>1</v>
      </c>
      <c r="L905" s="3">
        <f>MIN(Table1[[#This Row],[ring based on H]],Table1[[#This Row],[Ring based on W]])</f>
        <v>1</v>
      </c>
      <c r="M905" s="3" cm="1">
        <f t="array" ref="M9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06" spans="2:13" x14ac:dyDescent="0.45">
      <c r="B906" s="1">
        <f t="shared" si="28"/>
        <v>16</v>
      </c>
      <c r="C906" s="1">
        <f t="shared" si="29"/>
        <v>43</v>
      </c>
      <c r="D906" s="3" cm="1">
        <f t="array" ref="D906">MIN(Table2[num_loops],_xlfn.FLOOR.MATH(Table1[[#This Row],[h]]/Table2[Band Width]))</f>
        <v>3</v>
      </c>
      <c r="E906" s="3" cm="1">
        <f t="array" ref="E906">MIN(Table2[num_loops],_xlfn.FLOOR.MATH((Table2[h_sections]-Table1[[#This Row],[h]])/Table2[Band Width]))</f>
        <v>4</v>
      </c>
      <c r="F906" s="3">
        <f>MIN(Table1[[#This Row],[ring based on ascending h]],Table1[[#This Row],[ring based on descending h]])</f>
        <v>3</v>
      </c>
      <c r="G906" s="3"/>
      <c r="H906" s="3" cm="1">
        <f t="array" ref="H906">MIN(Table2[num_loops],_xlfn.FLOOR.MATH(Table1[[#This Row],[w]]/Table2[Band Width]))</f>
        <v>4</v>
      </c>
      <c r="I906" s="3" cm="1">
        <f t="array" ref="I906">MIN(Table2[num_loops],_xlfn.FLOOR.MATH((Table2[w_sections]-Table1[[#This Row],[w]])/Table2[Band Width]))</f>
        <v>1</v>
      </c>
      <c r="J906" s="3">
        <f>MIN(Table1[[#This Row],[ring based on ascending w]],Table1[[#This Row],[ring based on descending w]])</f>
        <v>1</v>
      </c>
      <c r="L906" s="3">
        <f>MIN(Table1[[#This Row],[ring based on H]],Table1[[#This Row],[Ring based on W]])</f>
        <v>1</v>
      </c>
      <c r="M906" s="3" cm="1">
        <f t="array" ref="M9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07" spans="2:13" x14ac:dyDescent="0.45">
      <c r="B907" s="1">
        <f t="shared" si="28"/>
        <v>16</v>
      </c>
      <c r="C907" s="1">
        <f t="shared" si="29"/>
        <v>44</v>
      </c>
      <c r="D907" s="3" cm="1">
        <f t="array" ref="D907">MIN(Table2[num_loops],_xlfn.FLOOR.MATH(Table1[[#This Row],[h]]/Table2[Band Width]))</f>
        <v>3</v>
      </c>
      <c r="E907" s="3" cm="1">
        <f t="array" ref="E907">MIN(Table2[num_loops],_xlfn.FLOOR.MATH((Table2[h_sections]-Table1[[#This Row],[h]])/Table2[Band Width]))</f>
        <v>4</v>
      </c>
      <c r="F907" s="3">
        <f>MIN(Table1[[#This Row],[ring based on ascending h]],Table1[[#This Row],[ring based on descending h]])</f>
        <v>3</v>
      </c>
      <c r="G907" s="3"/>
      <c r="H907" s="3" cm="1">
        <f t="array" ref="H907">MIN(Table2[num_loops],_xlfn.FLOOR.MATH(Table1[[#This Row],[w]]/Table2[Band Width]))</f>
        <v>4</v>
      </c>
      <c r="I907" s="3" cm="1">
        <f t="array" ref="I907">MIN(Table2[num_loops],_xlfn.FLOOR.MATH((Table2[w_sections]-Table1[[#This Row],[w]])/Table2[Band Width]))</f>
        <v>1</v>
      </c>
      <c r="J907" s="3">
        <f>MIN(Table1[[#This Row],[ring based on ascending w]],Table1[[#This Row],[ring based on descending w]])</f>
        <v>1</v>
      </c>
      <c r="L907" s="3">
        <f>MIN(Table1[[#This Row],[ring based on H]],Table1[[#This Row],[Ring based on W]])</f>
        <v>1</v>
      </c>
      <c r="M907" s="3" cm="1">
        <f t="array" ref="M9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08" spans="2:13" x14ac:dyDescent="0.45">
      <c r="B908" s="1">
        <f t="shared" si="28"/>
        <v>16</v>
      </c>
      <c r="C908" s="1">
        <f t="shared" si="29"/>
        <v>45</v>
      </c>
      <c r="D908" s="3" cm="1">
        <f t="array" ref="D908">MIN(Table2[num_loops],_xlfn.FLOOR.MATH(Table1[[#This Row],[h]]/Table2[Band Width]))</f>
        <v>3</v>
      </c>
      <c r="E908" s="3" cm="1">
        <f t="array" ref="E908">MIN(Table2[num_loops],_xlfn.FLOOR.MATH((Table2[h_sections]-Table1[[#This Row],[h]])/Table2[Band Width]))</f>
        <v>4</v>
      </c>
      <c r="F908" s="3">
        <f>MIN(Table1[[#This Row],[ring based on ascending h]],Table1[[#This Row],[ring based on descending h]])</f>
        <v>3</v>
      </c>
      <c r="G908" s="3"/>
      <c r="H908" s="3" cm="1">
        <f t="array" ref="H908">MIN(Table2[num_loops],_xlfn.FLOOR.MATH(Table1[[#This Row],[w]]/Table2[Band Width]))</f>
        <v>4</v>
      </c>
      <c r="I908" s="3" cm="1">
        <f t="array" ref="I908">MIN(Table2[num_loops],_xlfn.FLOOR.MATH((Table2[w_sections]-Table1[[#This Row],[w]])/Table2[Band Width]))</f>
        <v>0</v>
      </c>
      <c r="J908" s="3">
        <f>MIN(Table1[[#This Row],[ring based on ascending w]],Table1[[#This Row],[ring based on descending w]])</f>
        <v>0</v>
      </c>
      <c r="L908" s="3">
        <f>MIN(Table1[[#This Row],[ring based on H]],Table1[[#This Row],[Ring based on W]])</f>
        <v>0</v>
      </c>
      <c r="M908" s="3" cm="1">
        <f t="array" ref="M9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09" spans="2:13" x14ac:dyDescent="0.45">
      <c r="B909" s="1">
        <f t="shared" si="28"/>
        <v>16</v>
      </c>
      <c r="C909" s="1">
        <f t="shared" si="29"/>
        <v>46</v>
      </c>
      <c r="D909" s="3" cm="1">
        <f t="array" ref="D909">MIN(Table2[num_loops],_xlfn.FLOOR.MATH(Table1[[#This Row],[h]]/Table2[Band Width]))</f>
        <v>3</v>
      </c>
      <c r="E909" s="3" cm="1">
        <f t="array" ref="E909">MIN(Table2[num_loops],_xlfn.FLOOR.MATH((Table2[h_sections]-Table1[[#This Row],[h]])/Table2[Band Width]))</f>
        <v>4</v>
      </c>
      <c r="F909" s="3">
        <f>MIN(Table1[[#This Row],[ring based on ascending h]],Table1[[#This Row],[ring based on descending h]])</f>
        <v>3</v>
      </c>
      <c r="G909" s="3"/>
      <c r="H909" s="3" cm="1">
        <f t="array" ref="H909">MIN(Table2[num_loops],_xlfn.FLOOR.MATH(Table1[[#This Row],[w]]/Table2[Band Width]))</f>
        <v>4</v>
      </c>
      <c r="I909" s="3" cm="1">
        <f t="array" ref="I909">MIN(Table2[num_loops],_xlfn.FLOOR.MATH((Table2[w_sections]-Table1[[#This Row],[w]])/Table2[Band Width]))</f>
        <v>0</v>
      </c>
      <c r="J909" s="3">
        <f>MIN(Table1[[#This Row],[ring based on ascending w]],Table1[[#This Row],[ring based on descending w]])</f>
        <v>0</v>
      </c>
      <c r="L909" s="3">
        <f>MIN(Table1[[#This Row],[ring based on H]],Table1[[#This Row],[Ring based on W]])</f>
        <v>0</v>
      </c>
      <c r="M909" s="3" cm="1">
        <f t="array" ref="M9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0" spans="2:13" x14ac:dyDescent="0.45">
      <c r="B910" s="1">
        <f t="shared" si="28"/>
        <v>16</v>
      </c>
      <c r="C910" s="1">
        <f t="shared" si="29"/>
        <v>47</v>
      </c>
      <c r="D910" s="3" cm="1">
        <f t="array" ref="D910">MIN(Table2[num_loops],_xlfn.FLOOR.MATH(Table1[[#This Row],[h]]/Table2[Band Width]))</f>
        <v>3</v>
      </c>
      <c r="E910" s="3" cm="1">
        <f t="array" ref="E910">MIN(Table2[num_loops],_xlfn.FLOOR.MATH((Table2[h_sections]-Table1[[#This Row],[h]])/Table2[Band Width]))</f>
        <v>4</v>
      </c>
      <c r="F910" s="3">
        <f>MIN(Table1[[#This Row],[ring based on ascending h]],Table1[[#This Row],[ring based on descending h]])</f>
        <v>3</v>
      </c>
      <c r="G910" s="3"/>
      <c r="H910" s="3" cm="1">
        <f t="array" ref="H910">MIN(Table2[num_loops],_xlfn.FLOOR.MATH(Table1[[#This Row],[w]]/Table2[Band Width]))</f>
        <v>4</v>
      </c>
      <c r="I910" s="3" cm="1">
        <f t="array" ref="I910">MIN(Table2[num_loops],_xlfn.FLOOR.MATH((Table2[w_sections]-Table1[[#This Row],[w]])/Table2[Band Width]))</f>
        <v>0</v>
      </c>
      <c r="J910" s="3">
        <f>MIN(Table1[[#This Row],[ring based on ascending w]],Table1[[#This Row],[ring based on descending w]])</f>
        <v>0</v>
      </c>
      <c r="L910" s="3">
        <f>MIN(Table1[[#This Row],[ring based on H]],Table1[[#This Row],[Ring based on W]])</f>
        <v>0</v>
      </c>
      <c r="M910" s="3" cm="1">
        <f t="array" ref="M9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1" spans="2:13" x14ac:dyDescent="0.45">
      <c r="B911" s="1">
        <f t="shared" si="28"/>
        <v>16</v>
      </c>
      <c r="C911" s="1">
        <f t="shared" si="29"/>
        <v>48</v>
      </c>
      <c r="D911" s="3" cm="1">
        <f t="array" ref="D911">MIN(Table2[num_loops],_xlfn.FLOOR.MATH(Table1[[#This Row],[h]]/Table2[Band Width]))</f>
        <v>3</v>
      </c>
      <c r="E911" s="3" cm="1">
        <f t="array" ref="E911">MIN(Table2[num_loops],_xlfn.FLOOR.MATH((Table2[h_sections]-Table1[[#This Row],[h]])/Table2[Band Width]))</f>
        <v>4</v>
      </c>
      <c r="F911" s="3">
        <f>MIN(Table1[[#This Row],[ring based on ascending h]],Table1[[#This Row],[ring based on descending h]])</f>
        <v>3</v>
      </c>
      <c r="G911" s="3"/>
      <c r="H911" s="3" cm="1">
        <f t="array" ref="H911">MIN(Table2[num_loops],_xlfn.FLOOR.MATH(Table1[[#This Row],[w]]/Table2[Band Width]))</f>
        <v>4</v>
      </c>
      <c r="I911" s="3" cm="1">
        <f t="array" ref="I911">MIN(Table2[num_loops],_xlfn.FLOOR.MATH((Table2[w_sections]-Table1[[#This Row],[w]])/Table2[Band Width]))</f>
        <v>0</v>
      </c>
      <c r="J911" s="3">
        <f>MIN(Table1[[#This Row],[ring based on ascending w]],Table1[[#This Row],[ring based on descending w]])</f>
        <v>0</v>
      </c>
      <c r="L911" s="3">
        <f>MIN(Table1[[#This Row],[ring based on H]],Table1[[#This Row],[Ring based on W]])</f>
        <v>0</v>
      </c>
      <c r="M911" s="3" cm="1">
        <f t="array" ref="M9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2" spans="2:13" x14ac:dyDescent="0.45">
      <c r="B912" s="1">
        <f t="shared" si="28"/>
        <v>16</v>
      </c>
      <c r="C912" s="1">
        <f t="shared" si="29"/>
        <v>49</v>
      </c>
      <c r="D912" s="3" cm="1">
        <f t="array" ref="D912">MIN(Table2[num_loops],_xlfn.FLOOR.MATH(Table1[[#This Row],[h]]/Table2[Band Width]))</f>
        <v>3</v>
      </c>
      <c r="E912" s="3" cm="1">
        <f t="array" ref="E912">MIN(Table2[num_loops],_xlfn.FLOOR.MATH((Table2[h_sections]-Table1[[#This Row],[h]])/Table2[Band Width]))</f>
        <v>4</v>
      </c>
      <c r="F912" s="3">
        <f>MIN(Table1[[#This Row],[ring based on ascending h]],Table1[[#This Row],[ring based on descending h]])</f>
        <v>3</v>
      </c>
      <c r="G912" s="3"/>
      <c r="H912" s="3" cm="1">
        <f t="array" ref="H912">MIN(Table2[num_loops],_xlfn.FLOOR.MATH(Table1[[#This Row],[w]]/Table2[Band Width]))</f>
        <v>4</v>
      </c>
      <c r="I912" s="3" cm="1">
        <f t="array" ref="I912">MIN(Table2[num_loops],_xlfn.FLOOR.MATH((Table2[w_sections]-Table1[[#This Row],[w]])/Table2[Band Width]))</f>
        <v>0</v>
      </c>
      <c r="J912" s="3">
        <f>MIN(Table1[[#This Row],[ring based on ascending w]],Table1[[#This Row],[ring based on descending w]])</f>
        <v>0</v>
      </c>
      <c r="L912" s="3">
        <f>MIN(Table1[[#This Row],[ring based on H]],Table1[[#This Row],[Ring based on W]])</f>
        <v>0</v>
      </c>
      <c r="M912" s="3" cm="1">
        <f t="array" ref="M9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3" spans="2:13" x14ac:dyDescent="0.45">
      <c r="B913" s="1">
        <f t="shared" si="28"/>
        <v>17</v>
      </c>
      <c r="C913" s="1">
        <f t="shared" si="29"/>
        <v>0</v>
      </c>
      <c r="D913" s="3" cm="1">
        <f t="array" ref="D913">MIN(Table2[num_loops],_xlfn.FLOOR.MATH(Table1[[#This Row],[h]]/Table2[Band Width]))</f>
        <v>3</v>
      </c>
      <c r="E913" s="3" cm="1">
        <f t="array" ref="E913">MIN(Table2[num_loops],_xlfn.FLOOR.MATH((Table2[h_sections]-Table1[[#This Row],[h]])/Table2[Band Width]))</f>
        <v>4</v>
      </c>
      <c r="F913" s="3">
        <f>MIN(Table1[[#This Row],[ring based on ascending h]],Table1[[#This Row],[ring based on descending h]])</f>
        <v>3</v>
      </c>
      <c r="G913" s="3"/>
      <c r="H913" s="3" cm="1">
        <f t="array" ref="H913">MIN(Table2[num_loops],_xlfn.FLOOR.MATH(Table1[[#This Row],[w]]/Table2[Band Width]))</f>
        <v>0</v>
      </c>
      <c r="I913" s="3" cm="1">
        <f t="array" ref="I913">MIN(Table2[num_loops],_xlfn.FLOOR.MATH((Table2[w_sections]-Table1[[#This Row],[w]])/Table2[Band Width]))</f>
        <v>4</v>
      </c>
      <c r="J913" s="3">
        <f>MIN(Table1[[#This Row],[ring based on ascending w]],Table1[[#This Row],[ring based on descending w]])</f>
        <v>0</v>
      </c>
      <c r="L913" s="3">
        <f>MIN(Table1[[#This Row],[ring based on H]],Table1[[#This Row],[Ring based on W]])</f>
        <v>0</v>
      </c>
      <c r="M913" s="3" cm="1">
        <f t="array" ref="M9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4" spans="2:13" x14ac:dyDescent="0.45">
      <c r="B914" s="1">
        <f t="shared" si="28"/>
        <v>17</v>
      </c>
      <c r="C914" s="1">
        <f t="shared" si="29"/>
        <v>1</v>
      </c>
      <c r="D914" s="3" cm="1">
        <f t="array" ref="D914">MIN(Table2[num_loops],_xlfn.FLOOR.MATH(Table1[[#This Row],[h]]/Table2[Band Width]))</f>
        <v>3</v>
      </c>
      <c r="E914" s="3" cm="1">
        <f t="array" ref="E914">MIN(Table2[num_loops],_xlfn.FLOOR.MATH((Table2[h_sections]-Table1[[#This Row],[h]])/Table2[Band Width]))</f>
        <v>4</v>
      </c>
      <c r="F914" s="3">
        <f>MIN(Table1[[#This Row],[ring based on ascending h]],Table1[[#This Row],[ring based on descending h]])</f>
        <v>3</v>
      </c>
      <c r="G914" s="3"/>
      <c r="H914" s="3" cm="1">
        <f t="array" ref="H914">MIN(Table2[num_loops],_xlfn.FLOOR.MATH(Table1[[#This Row],[w]]/Table2[Band Width]))</f>
        <v>0</v>
      </c>
      <c r="I914" s="3" cm="1">
        <f t="array" ref="I914">MIN(Table2[num_loops],_xlfn.FLOOR.MATH((Table2[w_sections]-Table1[[#This Row],[w]])/Table2[Band Width]))</f>
        <v>4</v>
      </c>
      <c r="J914" s="3">
        <f>MIN(Table1[[#This Row],[ring based on ascending w]],Table1[[#This Row],[ring based on descending w]])</f>
        <v>0</v>
      </c>
      <c r="L914" s="3">
        <f>MIN(Table1[[#This Row],[ring based on H]],Table1[[#This Row],[Ring based on W]])</f>
        <v>0</v>
      </c>
      <c r="M914" s="3" cm="1">
        <f t="array" ref="M9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5" spans="2:13" x14ac:dyDescent="0.45">
      <c r="B915" s="1">
        <f t="shared" si="28"/>
        <v>17</v>
      </c>
      <c r="C915" s="1">
        <f t="shared" si="29"/>
        <v>2</v>
      </c>
      <c r="D915" s="3" cm="1">
        <f t="array" ref="D915">MIN(Table2[num_loops],_xlfn.FLOOR.MATH(Table1[[#This Row],[h]]/Table2[Band Width]))</f>
        <v>3</v>
      </c>
      <c r="E915" s="3" cm="1">
        <f t="array" ref="E915">MIN(Table2[num_loops],_xlfn.FLOOR.MATH((Table2[h_sections]-Table1[[#This Row],[h]])/Table2[Band Width]))</f>
        <v>4</v>
      </c>
      <c r="F915" s="3">
        <f>MIN(Table1[[#This Row],[ring based on ascending h]],Table1[[#This Row],[ring based on descending h]])</f>
        <v>3</v>
      </c>
      <c r="G915" s="3"/>
      <c r="H915" s="3" cm="1">
        <f t="array" ref="H915">MIN(Table2[num_loops],_xlfn.FLOOR.MATH(Table1[[#This Row],[w]]/Table2[Band Width]))</f>
        <v>0</v>
      </c>
      <c r="I915" s="3" cm="1">
        <f t="array" ref="I915">MIN(Table2[num_loops],_xlfn.FLOOR.MATH((Table2[w_sections]-Table1[[#This Row],[w]])/Table2[Band Width]))</f>
        <v>4</v>
      </c>
      <c r="J915" s="3">
        <f>MIN(Table1[[#This Row],[ring based on ascending w]],Table1[[#This Row],[ring based on descending w]])</f>
        <v>0</v>
      </c>
      <c r="L915" s="3">
        <f>MIN(Table1[[#This Row],[ring based on H]],Table1[[#This Row],[Ring based on W]])</f>
        <v>0</v>
      </c>
      <c r="M915" s="3" cm="1">
        <f t="array" ref="M9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6" spans="2:13" x14ac:dyDescent="0.45">
      <c r="B916" s="1">
        <f t="shared" si="28"/>
        <v>17</v>
      </c>
      <c r="C916" s="1">
        <f t="shared" si="29"/>
        <v>3</v>
      </c>
      <c r="D916" s="3" cm="1">
        <f t="array" ref="D916">MIN(Table2[num_loops],_xlfn.FLOOR.MATH(Table1[[#This Row],[h]]/Table2[Band Width]))</f>
        <v>3</v>
      </c>
      <c r="E916" s="3" cm="1">
        <f t="array" ref="E916">MIN(Table2[num_loops],_xlfn.FLOOR.MATH((Table2[h_sections]-Table1[[#This Row],[h]])/Table2[Band Width]))</f>
        <v>4</v>
      </c>
      <c r="F916" s="3">
        <f>MIN(Table1[[#This Row],[ring based on ascending h]],Table1[[#This Row],[ring based on descending h]])</f>
        <v>3</v>
      </c>
      <c r="G916" s="3"/>
      <c r="H916" s="3" cm="1">
        <f t="array" ref="H916">MIN(Table2[num_loops],_xlfn.FLOOR.MATH(Table1[[#This Row],[w]]/Table2[Band Width]))</f>
        <v>0</v>
      </c>
      <c r="I916" s="3" cm="1">
        <f t="array" ref="I916">MIN(Table2[num_loops],_xlfn.FLOOR.MATH((Table2[w_sections]-Table1[[#This Row],[w]])/Table2[Band Width]))</f>
        <v>4</v>
      </c>
      <c r="J916" s="3">
        <f>MIN(Table1[[#This Row],[ring based on ascending w]],Table1[[#This Row],[ring based on descending w]])</f>
        <v>0</v>
      </c>
      <c r="L916" s="3">
        <f>MIN(Table1[[#This Row],[ring based on H]],Table1[[#This Row],[Ring based on W]])</f>
        <v>0</v>
      </c>
      <c r="M916" s="3" cm="1">
        <f t="array" ref="M9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7" spans="2:13" x14ac:dyDescent="0.45">
      <c r="B917" s="1">
        <f t="shared" si="28"/>
        <v>17</v>
      </c>
      <c r="C917" s="1">
        <f t="shared" si="29"/>
        <v>4</v>
      </c>
      <c r="D917" s="3" cm="1">
        <f t="array" ref="D917">MIN(Table2[num_loops],_xlfn.FLOOR.MATH(Table1[[#This Row],[h]]/Table2[Band Width]))</f>
        <v>3</v>
      </c>
      <c r="E917" s="3" cm="1">
        <f t="array" ref="E917">MIN(Table2[num_loops],_xlfn.FLOOR.MATH((Table2[h_sections]-Table1[[#This Row],[h]])/Table2[Band Width]))</f>
        <v>4</v>
      </c>
      <c r="F917" s="3">
        <f>MIN(Table1[[#This Row],[ring based on ascending h]],Table1[[#This Row],[ring based on descending h]])</f>
        <v>3</v>
      </c>
      <c r="G917" s="3"/>
      <c r="H917" s="3" cm="1">
        <f t="array" ref="H917">MIN(Table2[num_loops],_xlfn.FLOOR.MATH(Table1[[#This Row],[w]]/Table2[Band Width]))</f>
        <v>0</v>
      </c>
      <c r="I917" s="3" cm="1">
        <f t="array" ref="I917">MIN(Table2[num_loops],_xlfn.FLOOR.MATH((Table2[w_sections]-Table1[[#This Row],[w]])/Table2[Band Width]))</f>
        <v>4</v>
      </c>
      <c r="J917" s="3">
        <f>MIN(Table1[[#This Row],[ring based on ascending w]],Table1[[#This Row],[ring based on descending w]])</f>
        <v>0</v>
      </c>
      <c r="L917" s="3">
        <f>MIN(Table1[[#This Row],[ring based on H]],Table1[[#This Row],[Ring based on W]])</f>
        <v>0</v>
      </c>
      <c r="M917" s="3" cm="1">
        <f t="array" ref="M9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18" spans="2:13" x14ac:dyDescent="0.45">
      <c r="B918" s="1">
        <f t="shared" si="28"/>
        <v>17</v>
      </c>
      <c r="C918" s="1">
        <f t="shared" si="29"/>
        <v>5</v>
      </c>
      <c r="D918" s="3" cm="1">
        <f t="array" ref="D918">MIN(Table2[num_loops],_xlfn.FLOOR.MATH(Table1[[#This Row],[h]]/Table2[Band Width]))</f>
        <v>3</v>
      </c>
      <c r="E918" s="3" cm="1">
        <f t="array" ref="E918">MIN(Table2[num_loops],_xlfn.FLOOR.MATH((Table2[h_sections]-Table1[[#This Row],[h]])/Table2[Band Width]))</f>
        <v>4</v>
      </c>
      <c r="F918" s="3">
        <f>MIN(Table1[[#This Row],[ring based on ascending h]],Table1[[#This Row],[ring based on descending h]])</f>
        <v>3</v>
      </c>
      <c r="G918" s="3"/>
      <c r="H918" s="3" cm="1">
        <f t="array" ref="H918">MIN(Table2[num_loops],_xlfn.FLOOR.MATH(Table1[[#This Row],[w]]/Table2[Band Width]))</f>
        <v>1</v>
      </c>
      <c r="I918" s="3" cm="1">
        <f t="array" ref="I918">MIN(Table2[num_loops],_xlfn.FLOOR.MATH((Table2[w_sections]-Table1[[#This Row],[w]])/Table2[Band Width]))</f>
        <v>4</v>
      </c>
      <c r="J918" s="3">
        <f>MIN(Table1[[#This Row],[ring based on ascending w]],Table1[[#This Row],[ring based on descending w]])</f>
        <v>1</v>
      </c>
      <c r="L918" s="3">
        <f>MIN(Table1[[#This Row],[ring based on H]],Table1[[#This Row],[Ring based on W]])</f>
        <v>1</v>
      </c>
      <c r="M918" s="3" cm="1">
        <f t="array" ref="M9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19" spans="2:13" x14ac:dyDescent="0.45">
      <c r="B919" s="1">
        <f t="shared" si="28"/>
        <v>17</v>
      </c>
      <c r="C919" s="1">
        <f t="shared" si="29"/>
        <v>6</v>
      </c>
      <c r="D919" s="3" cm="1">
        <f t="array" ref="D919">MIN(Table2[num_loops],_xlfn.FLOOR.MATH(Table1[[#This Row],[h]]/Table2[Band Width]))</f>
        <v>3</v>
      </c>
      <c r="E919" s="3" cm="1">
        <f t="array" ref="E919">MIN(Table2[num_loops],_xlfn.FLOOR.MATH((Table2[h_sections]-Table1[[#This Row],[h]])/Table2[Band Width]))</f>
        <v>4</v>
      </c>
      <c r="F919" s="3">
        <f>MIN(Table1[[#This Row],[ring based on ascending h]],Table1[[#This Row],[ring based on descending h]])</f>
        <v>3</v>
      </c>
      <c r="G919" s="3"/>
      <c r="H919" s="3" cm="1">
        <f t="array" ref="H919">MIN(Table2[num_loops],_xlfn.FLOOR.MATH(Table1[[#This Row],[w]]/Table2[Band Width]))</f>
        <v>1</v>
      </c>
      <c r="I919" s="3" cm="1">
        <f t="array" ref="I919">MIN(Table2[num_loops],_xlfn.FLOOR.MATH((Table2[w_sections]-Table1[[#This Row],[w]])/Table2[Band Width]))</f>
        <v>4</v>
      </c>
      <c r="J919" s="3">
        <f>MIN(Table1[[#This Row],[ring based on ascending w]],Table1[[#This Row],[ring based on descending w]])</f>
        <v>1</v>
      </c>
      <c r="L919" s="3">
        <f>MIN(Table1[[#This Row],[ring based on H]],Table1[[#This Row],[Ring based on W]])</f>
        <v>1</v>
      </c>
      <c r="M919" s="3" cm="1">
        <f t="array" ref="M9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20" spans="2:13" x14ac:dyDescent="0.45">
      <c r="B920" s="1">
        <f t="shared" si="28"/>
        <v>17</v>
      </c>
      <c r="C920" s="1">
        <f t="shared" si="29"/>
        <v>7</v>
      </c>
      <c r="D920" s="3" cm="1">
        <f t="array" ref="D920">MIN(Table2[num_loops],_xlfn.FLOOR.MATH(Table1[[#This Row],[h]]/Table2[Band Width]))</f>
        <v>3</v>
      </c>
      <c r="E920" s="3" cm="1">
        <f t="array" ref="E920">MIN(Table2[num_loops],_xlfn.FLOOR.MATH((Table2[h_sections]-Table1[[#This Row],[h]])/Table2[Band Width]))</f>
        <v>4</v>
      </c>
      <c r="F920" s="3">
        <f>MIN(Table1[[#This Row],[ring based on ascending h]],Table1[[#This Row],[ring based on descending h]])</f>
        <v>3</v>
      </c>
      <c r="G920" s="3"/>
      <c r="H920" s="3" cm="1">
        <f t="array" ref="H920">MIN(Table2[num_loops],_xlfn.FLOOR.MATH(Table1[[#This Row],[w]]/Table2[Band Width]))</f>
        <v>1</v>
      </c>
      <c r="I920" s="3" cm="1">
        <f t="array" ref="I920">MIN(Table2[num_loops],_xlfn.FLOOR.MATH((Table2[w_sections]-Table1[[#This Row],[w]])/Table2[Band Width]))</f>
        <v>4</v>
      </c>
      <c r="J920" s="3">
        <f>MIN(Table1[[#This Row],[ring based on ascending w]],Table1[[#This Row],[ring based on descending w]])</f>
        <v>1</v>
      </c>
      <c r="L920" s="3">
        <f>MIN(Table1[[#This Row],[ring based on H]],Table1[[#This Row],[Ring based on W]])</f>
        <v>1</v>
      </c>
      <c r="M920" s="3" cm="1">
        <f t="array" ref="M9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21" spans="2:13" x14ac:dyDescent="0.45">
      <c r="B921" s="1">
        <f t="shared" si="28"/>
        <v>17</v>
      </c>
      <c r="C921" s="1">
        <f t="shared" si="29"/>
        <v>8</v>
      </c>
      <c r="D921" s="3" cm="1">
        <f t="array" ref="D921">MIN(Table2[num_loops],_xlfn.FLOOR.MATH(Table1[[#This Row],[h]]/Table2[Band Width]))</f>
        <v>3</v>
      </c>
      <c r="E921" s="3" cm="1">
        <f t="array" ref="E921">MIN(Table2[num_loops],_xlfn.FLOOR.MATH((Table2[h_sections]-Table1[[#This Row],[h]])/Table2[Band Width]))</f>
        <v>4</v>
      </c>
      <c r="F921" s="3">
        <f>MIN(Table1[[#This Row],[ring based on ascending h]],Table1[[#This Row],[ring based on descending h]])</f>
        <v>3</v>
      </c>
      <c r="G921" s="3"/>
      <c r="H921" s="3" cm="1">
        <f t="array" ref="H921">MIN(Table2[num_loops],_xlfn.FLOOR.MATH(Table1[[#This Row],[w]]/Table2[Band Width]))</f>
        <v>1</v>
      </c>
      <c r="I921" s="3" cm="1">
        <f t="array" ref="I921">MIN(Table2[num_loops],_xlfn.FLOOR.MATH((Table2[w_sections]-Table1[[#This Row],[w]])/Table2[Band Width]))</f>
        <v>4</v>
      </c>
      <c r="J921" s="3">
        <f>MIN(Table1[[#This Row],[ring based on ascending w]],Table1[[#This Row],[ring based on descending w]])</f>
        <v>1</v>
      </c>
      <c r="L921" s="3">
        <f>MIN(Table1[[#This Row],[ring based on H]],Table1[[#This Row],[Ring based on W]])</f>
        <v>1</v>
      </c>
      <c r="M921" s="3" cm="1">
        <f t="array" ref="M9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22" spans="2:13" x14ac:dyDescent="0.45">
      <c r="B922" s="1">
        <f t="shared" si="28"/>
        <v>17</v>
      </c>
      <c r="C922" s="1">
        <f t="shared" si="29"/>
        <v>9</v>
      </c>
      <c r="D922" s="3" cm="1">
        <f t="array" ref="D922">MIN(Table2[num_loops],_xlfn.FLOOR.MATH(Table1[[#This Row],[h]]/Table2[Band Width]))</f>
        <v>3</v>
      </c>
      <c r="E922" s="3" cm="1">
        <f t="array" ref="E922">MIN(Table2[num_loops],_xlfn.FLOOR.MATH((Table2[h_sections]-Table1[[#This Row],[h]])/Table2[Band Width]))</f>
        <v>4</v>
      </c>
      <c r="F922" s="3">
        <f>MIN(Table1[[#This Row],[ring based on ascending h]],Table1[[#This Row],[ring based on descending h]])</f>
        <v>3</v>
      </c>
      <c r="G922" s="3"/>
      <c r="H922" s="3" cm="1">
        <f t="array" ref="H922">MIN(Table2[num_loops],_xlfn.FLOOR.MATH(Table1[[#This Row],[w]]/Table2[Band Width]))</f>
        <v>1</v>
      </c>
      <c r="I922" s="3" cm="1">
        <f t="array" ref="I922">MIN(Table2[num_loops],_xlfn.FLOOR.MATH((Table2[w_sections]-Table1[[#This Row],[w]])/Table2[Band Width]))</f>
        <v>4</v>
      </c>
      <c r="J922" s="3">
        <f>MIN(Table1[[#This Row],[ring based on ascending w]],Table1[[#This Row],[ring based on descending w]])</f>
        <v>1</v>
      </c>
      <c r="L922" s="3">
        <f>MIN(Table1[[#This Row],[ring based on H]],Table1[[#This Row],[Ring based on W]])</f>
        <v>1</v>
      </c>
      <c r="M922" s="3" cm="1">
        <f t="array" ref="M9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23" spans="2:13" x14ac:dyDescent="0.45">
      <c r="B923" s="1">
        <f t="shared" si="28"/>
        <v>17</v>
      </c>
      <c r="C923" s="1">
        <f t="shared" si="29"/>
        <v>10</v>
      </c>
      <c r="D923" s="3" cm="1">
        <f t="array" ref="D923">MIN(Table2[num_loops],_xlfn.FLOOR.MATH(Table1[[#This Row],[h]]/Table2[Band Width]))</f>
        <v>3</v>
      </c>
      <c r="E923" s="3" cm="1">
        <f t="array" ref="E923">MIN(Table2[num_loops],_xlfn.FLOOR.MATH((Table2[h_sections]-Table1[[#This Row],[h]])/Table2[Band Width]))</f>
        <v>4</v>
      </c>
      <c r="F923" s="3">
        <f>MIN(Table1[[#This Row],[ring based on ascending h]],Table1[[#This Row],[ring based on descending h]])</f>
        <v>3</v>
      </c>
      <c r="G923" s="3"/>
      <c r="H923" s="3" cm="1">
        <f t="array" ref="H923">MIN(Table2[num_loops],_xlfn.FLOOR.MATH(Table1[[#This Row],[w]]/Table2[Band Width]))</f>
        <v>2</v>
      </c>
      <c r="I923" s="3" cm="1">
        <f t="array" ref="I923">MIN(Table2[num_loops],_xlfn.FLOOR.MATH((Table2[w_sections]-Table1[[#This Row],[w]])/Table2[Band Width]))</f>
        <v>4</v>
      </c>
      <c r="J923" s="3">
        <f>MIN(Table1[[#This Row],[ring based on ascending w]],Table1[[#This Row],[ring based on descending w]])</f>
        <v>2</v>
      </c>
      <c r="L923" s="3">
        <f>MIN(Table1[[#This Row],[ring based on H]],Table1[[#This Row],[Ring based on W]])</f>
        <v>2</v>
      </c>
      <c r="M923" s="3" cm="1">
        <f t="array" ref="M9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24" spans="2:13" x14ac:dyDescent="0.45">
      <c r="B924" s="1">
        <f t="shared" si="28"/>
        <v>17</v>
      </c>
      <c r="C924" s="1">
        <f t="shared" si="29"/>
        <v>11</v>
      </c>
      <c r="D924" s="3" cm="1">
        <f t="array" ref="D924">MIN(Table2[num_loops],_xlfn.FLOOR.MATH(Table1[[#This Row],[h]]/Table2[Band Width]))</f>
        <v>3</v>
      </c>
      <c r="E924" s="3" cm="1">
        <f t="array" ref="E924">MIN(Table2[num_loops],_xlfn.FLOOR.MATH((Table2[h_sections]-Table1[[#This Row],[h]])/Table2[Band Width]))</f>
        <v>4</v>
      </c>
      <c r="F924" s="3">
        <f>MIN(Table1[[#This Row],[ring based on ascending h]],Table1[[#This Row],[ring based on descending h]])</f>
        <v>3</v>
      </c>
      <c r="G924" s="3"/>
      <c r="H924" s="3" cm="1">
        <f t="array" ref="H924">MIN(Table2[num_loops],_xlfn.FLOOR.MATH(Table1[[#This Row],[w]]/Table2[Band Width]))</f>
        <v>2</v>
      </c>
      <c r="I924" s="3" cm="1">
        <f t="array" ref="I924">MIN(Table2[num_loops],_xlfn.FLOOR.MATH((Table2[w_sections]-Table1[[#This Row],[w]])/Table2[Band Width]))</f>
        <v>4</v>
      </c>
      <c r="J924" s="3">
        <f>MIN(Table1[[#This Row],[ring based on ascending w]],Table1[[#This Row],[ring based on descending w]])</f>
        <v>2</v>
      </c>
      <c r="L924" s="3">
        <f>MIN(Table1[[#This Row],[ring based on H]],Table1[[#This Row],[Ring based on W]])</f>
        <v>2</v>
      </c>
      <c r="M924" s="3" cm="1">
        <f t="array" ref="M9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25" spans="2:13" x14ac:dyDescent="0.45">
      <c r="B925" s="1">
        <f t="shared" si="28"/>
        <v>17</v>
      </c>
      <c r="C925" s="1">
        <f t="shared" si="29"/>
        <v>12</v>
      </c>
      <c r="D925" s="3" cm="1">
        <f t="array" ref="D925">MIN(Table2[num_loops],_xlfn.FLOOR.MATH(Table1[[#This Row],[h]]/Table2[Band Width]))</f>
        <v>3</v>
      </c>
      <c r="E925" s="3" cm="1">
        <f t="array" ref="E925">MIN(Table2[num_loops],_xlfn.FLOOR.MATH((Table2[h_sections]-Table1[[#This Row],[h]])/Table2[Band Width]))</f>
        <v>4</v>
      </c>
      <c r="F925" s="3">
        <f>MIN(Table1[[#This Row],[ring based on ascending h]],Table1[[#This Row],[ring based on descending h]])</f>
        <v>3</v>
      </c>
      <c r="G925" s="3"/>
      <c r="H925" s="3" cm="1">
        <f t="array" ref="H925">MIN(Table2[num_loops],_xlfn.FLOOR.MATH(Table1[[#This Row],[w]]/Table2[Band Width]))</f>
        <v>2</v>
      </c>
      <c r="I925" s="3" cm="1">
        <f t="array" ref="I925">MIN(Table2[num_loops],_xlfn.FLOOR.MATH((Table2[w_sections]-Table1[[#This Row],[w]])/Table2[Band Width]))</f>
        <v>4</v>
      </c>
      <c r="J925" s="3">
        <f>MIN(Table1[[#This Row],[ring based on ascending w]],Table1[[#This Row],[ring based on descending w]])</f>
        <v>2</v>
      </c>
      <c r="L925" s="3">
        <f>MIN(Table1[[#This Row],[ring based on H]],Table1[[#This Row],[Ring based on W]])</f>
        <v>2</v>
      </c>
      <c r="M925" s="3" cm="1">
        <f t="array" ref="M9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26" spans="2:13" x14ac:dyDescent="0.45">
      <c r="B926" s="1">
        <f t="shared" si="28"/>
        <v>17</v>
      </c>
      <c r="C926" s="1">
        <f t="shared" si="29"/>
        <v>13</v>
      </c>
      <c r="D926" s="3" cm="1">
        <f t="array" ref="D926">MIN(Table2[num_loops],_xlfn.FLOOR.MATH(Table1[[#This Row],[h]]/Table2[Band Width]))</f>
        <v>3</v>
      </c>
      <c r="E926" s="3" cm="1">
        <f t="array" ref="E926">MIN(Table2[num_loops],_xlfn.FLOOR.MATH((Table2[h_sections]-Table1[[#This Row],[h]])/Table2[Band Width]))</f>
        <v>4</v>
      </c>
      <c r="F926" s="3">
        <f>MIN(Table1[[#This Row],[ring based on ascending h]],Table1[[#This Row],[ring based on descending h]])</f>
        <v>3</v>
      </c>
      <c r="G926" s="3"/>
      <c r="H926" s="3" cm="1">
        <f t="array" ref="H926">MIN(Table2[num_loops],_xlfn.FLOOR.MATH(Table1[[#This Row],[w]]/Table2[Band Width]))</f>
        <v>2</v>
      </c>
      <c r="I926" s="3" cm="1">
        <f t="array" ref="I926">MIN(Table2[num_loops],_xlfn.FLOOR.MATH((Table2[w_sections]-Table1[[#This Row],[w]])/Table2[Band Width]))</f>
        <v>4</v>
      </c>
      <c r="J926" s="3">
        <f>MIN(Table1[[#This Row],[ring based on ascending w]],Table1[[#This Row],[ring based on descending w]])</f>
        <v>2</v>
      </c>
      <c r="L926" s="3">
        <f>MIN(Table1[[#This Row],[ring based on H]],Table1[[#This Row],[Ring based on W]])</f>
        <v>2</v>
      </c>
      <c r="M926" s="3" cm="1">
        <f t="array" ref="M9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27" spans="2:13" x14ac:dyDescent="0.45">
      <c r="B927" s="1">
        <f t="shared" si="28"/>
        <v>17</v>
      </c>
      <c r="C927" s="1">
        <f t="shared" si="29"/>
        <v>14</v>
      </c>
      <c r="D927" s="3" cm="1">
        <f t="array" ref="D927">MIN(Table2[num_loops],_xlfn.FLOOR.MATH(Table1[[#This Row],[h]]/Table2[Band Width]))</f>
        <v>3</v>
      </c>
      <c r="E927" s="3" cm="1">
        <f t="array" ref="E927">MIN(Table2[num_loops],_xlfn.FLOOR.MATH((Table2[h_sections]-Table1[[#This Row],[h]])/Table2[Band Width]))</f>
        <v>4</v>
      </c>
      <c r="F927" s="3">
        <f>MIN(Table1[[#This Row],[ring based on ascending h]],Table1[[#This Row],[ring based on descending h]])</f>
        <v>3</v>
      </c>
      <c r="G927" s="3"/>
      <c r="H927" s="3" cm="1">
        <f t="array" ref="H927">MIN(Table2[num_loops],_xlfn.FLOOR.MATH(Table1[[#This Row],[w]]/Table2[Band Width]))</f>
        <v>2</v>
      </c>
      <c r="I927" s="3" cm="1">
        <f t="array" ref="I927">MIN(Table2[num_loops],_xlfn.FLOOR.MATH((Table2[w_sections]-Table1[[#This Row],[w]])/Table2[Band Width]))</f>
        <v>4</v>
      </c>
      <c r="J927" s="3">
        <f>MIN(Table1[[#This Row],[ring based on ascending w]],Table1[[#This Row],[ring based on descending w]])</f>
        <v>2</v>
      </c>
      <c r="L927" s="3">
        <f>MIN(Table1[[#This Row],[ring based on H]],Table1[[#This Row],[Ring based on W]])</f>
        <v>2</v>
      </c>
      <c r="M927" s="3" cm="1">
        <f t="array" ref="M9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28" spans="2:13" x14ac:dyDescent="0.45">
      <c r="B928" s="1">
        <f t="shared" si="28"/>
        <v>17</v>
      </c>
      <c r="C928" s="1">
        <f t="shared" si="29"/>
        <v>15</v>
      </c>
      <c r="D928" s="3" cm="1">
        <f t="array" ref="D928">MIN(Table2[num_loops],_xlfn.FLOOR.MATH(Table1[[#This Row],[h]]/Table2[Band Width]))</f>
        <v>3</v>
      </c>
      <c r="E928" s="3" cm="1">
        <f t="array" ref="E928">MIN(Table2[num_loops],_xlfn.FLOOR.MATH((Table2[h_sections]-Table1[[#This Row],[h]])/Table2[Band Width]))</f>
        <v>4</v>
      </c>
      <c r="F928" s="3">
        <f>MIN(Table1[[#This Row],[ring based on ascending h]],Table1[[#This Row],[ring based on descending h]])</f>
        <v>3</v>
      </c>
      <c r="G928" s="3"/>
      <c r="H928" s="3" cm="1">
        <f t="array" ref="H928">MIN(Table2[num_loops],_xlfn.FLOOR.MATH(Table1[[#This Row],[w]]/Table2[Band Width]))</f>
        <v>3</v>
      </c>
      <c r="I928" s="3" cm="1">
        <f t="array" ref="I928">MIN(Table2[num_loops],_xlfn.FLOOR.MATH((Table2[w_sections]-Table1[[#This Row],[w]])/Table2[Band Width]))</f>
        <v>4</v>
      </c>
      <c r="J928" s="3">
        <f>MIN(Table1[[#This Row],[ring based on ascending w]],Table1[[#This Row],[ring based on descending w]])</f>
        <v>3</v>
      </c>
      <c r="L928" s="3">
        <f>MIN(Table1[[#This Row],[ring based on H]],Table1[[#This Row],[Ring based on W]])</f>
        <v>3</v>
      </c>
      <c r="M928" s="3" cm="1">
        <f t="array" ref="M9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29" spans="2:13" x14ac:dyDescent="0.45">
      <c r="B929" s="1">
        <f t="shared" si="28"/>
        <v>17</v>
      </c>
      <c r="C929" s="1">
        <f t="shared" si="29"/>
        <v>16</v>
      </c>
      <c r="D929" s="3" cm="1">
        <f t="array" ref="D929">MIN(Table2[num_loops],_xlfn.FLOOR.MATH(Table1[[#This Row],[h]]/Table2[Band Width]))</f>
        <v>3</v>
      </c>
      <c r="E929" s="3" cm="1">
        <f t="array" ref="E929">MIN(Table2[num_loops],_xlfn.FLOOR.MATH((Table2[h_sections]-Table1[[#This Row],[h]])/Table2[Band Width]))</f>
        <v>4</v>
      </c>
      <c r="F929" s="3">
        <f>MIN(Table1[[#This Row],[ring based on ascending h]],Table1[[#This Row],[ring based on descending h]])</f>
        <v>3</v>
      </c>
      <c r="G929" s="3"/>
      <c r="H929" s="3" cm="1">
        <f t="array" ref="H929">MIN(Table2[num_loops],_xlfn.FLOOR.MATH(Table1[[#This Row],[w]]/Table2[Band Width]))</f>
        <v>3</v>
      </c>
      <c r="I929" s="3" cm="1">
        <f t="array" ref="I929">MIN(Table2[num_loops],_xlfn.FLOOR.MATH((Table2[w_sections]-Table1[[#This Row],[w]])/Table2[Band Width]))</f>
        <v>4</v>
      </c>
      <c r="J929" s="3">
        <f>MIN(Table1[[#This Row],[ring based on ascending w]],Table1[[#This Row],[ring based on descending w]])</f>
        <v>3</v>
      </c>
      <c r="L929" s="3">
        <f>MIN(Table1[[#This Row],[ring based on H]],Table1[[#This Row],[Ring based on W]])</f>
        <v>3</v>
      </c>
      <c r="M929" s="3" cm="1">
        <f t="array" ref="M9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0" spans="2:13" x14ac:dyDescent="0.45">
      <c r="B930" s="1">
        <f t="shared" si="28"/>
        <v>17</v>
      </c>
      <c r="C930" s="1">
        <f t="shared" si="29"/>
        <v>17</v>
      </c>
      <c r="D930" s="3" cm="1">
        <f t="array" ref="D930">MIN(Table2[num_loops],_xlfn.FLOOR.MATH(Table1[[#This Row],[h]]/Table2[Band Width]))</f>
        <v>3</v>
      </c>
      <c r="E930" s="3" cm="1">
        <f t="array" ref="E930">MIN(Table2[num_loops],_xlfn.FLOOR.MATH((Table2[h_sections]-Table1[[#This Row],[h]])/Table2[Band Width]))</f>
        <v>4</v>
      </c>
      <c r="F930" s="3">
        <f>MIN(Table1[[#This Row],[ring based on ascending h]],Table1[[#This Row],[ring based on descending h]])</f>
        <v>3</v>
      </c>
      <c r="G930" s="3"/>
      <c r="H930" s="3" cm="1">
        <f t="array" ref="H930">MIN(Table2[num_loops],_xlfn.FLOOR.MATH(Table1[[#This Row],[w]]/Table2[Band Width]))</f>
        <v>3</v>
      </c>
      <c r="I930" s="3" cm="1">
        <f t="array" ref="I930">MIN(Table2[num_loops],_xlfn.FLOOR.MATH((Table2[w_sections]-Table1[[#This Row],[w]])/Table2[Band Width]))</f>
        <v>4</v>
      </c>
      <c r="J930" s="3">
        <f>MIN(Table1[[#This Row],[ring based on ascending w]],Table1[[#This Row],[ring based on descending w]])</f>
        <v>3</v>
      </c>
      <c r="L930" s="3">
        <f>MIN(Table1[[#This Row],[ring based on H]],Table1[[#This Row],[Ring based on W]])</f>
        <v>3</v>
      </c>
      <c r="M930" s="3" cm="1">
        <f t="array" ref="M9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1" spans="2:13" x14ac:dyDescent="0.45">
      <c r="B931" s="1">
        <f t="shared" si="28"/>
        <v>17</v>
      </c>
      <c r="C931" s="1">
        <f t="shared" si="29"/>
        <v>18</v>
      </c>
      <c r="D931" s="3" cm="1">
        <f t="array" ref="D931">MIN(Table2[num_loops],_xlfn.FLOOR.MATH(Table1[[#This Row],[h]]/Table2[Band Width]))</f>
        <v>3</v>
      </c>
      <c r="E931" s="3" cm="1">
        <f t="array" ref="E931">MIN(Table2[num_loops],_xlfn.FLOOR.MATH((Table2[h_sections]-Table1[[#This Row],[h]])/Table2[Band Width]))</f>
        <v>4</v>
      </c>
      <c r="F931" s="3">
        <f>MIN(Table1[[#This Row],[ring based on ascending h]],Table1[[#This Row],[ring based on descending h]])</f>
        <v>3</v>
      </c>
      <c r="G931" s="3"/>
      <c r="H931" s="3" cm="1">
        <f t="array" ref="H931">MIN(Table2[num_loops],_xlfn.FLOOR.MATH(Table1[[#This Row],[w]]/Table2[Band Width]))</f>
        <v>3</v>
      </c>
      <c r="I931" s="3" cm="1">
        <f t="array" ref="I931">MIN(Table2[num_loops],_xlfn.FLOOR.MATH((Table2[w_sections]-Table1[[#This Row],[w]])/Table2[Band Width]))</f>
        <v>4</v>
      </c>
      <c r="J931" s="3">
        <f>MIN(Table1[[#This Row],[ring based on ascending w]],Table1[[#This Row],[ring based on descending w]])</f>
        <v>3</v>
      </c>
      <c r="L931" s="3">
        <f>MIN(Table1[[#This Row],[ring based on H]],Table1[[#This Row],[Ring based on W]])</f>
        <v>3</v>
      </c>
      <c r="M931" s="3" cm="1">
        <f t="array" ref="M9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2" spans="2:13" x14ac:dyDescent="0.45">
      <c r="B932" s="1">
        <f t="shared" si="28"/>
        <v>17</v>
      </c>
      <c r="C932" s="1">
        <f t="shared" si="29"/>
        <v>19</v>
      </c>
      <c r="D932" s="3" cm="1">
        <f t="array" ref="D932">MIN(Table2[num_loops],_xlfn.FLOOR.MATH(Table1[[#This Row],[h]]/Table2[Band Width]))</f>
        <v>3</v>
      </c>
      <c r="E932" s="3" cm="1">
        <f t="array" ref="E932">MIN(Table2[num_loops],_xlfn.FLOOR.MATH((Table2[h_sections]-Table1[[#This Row],[h]])/Table2[Band Width]))</f>
        <v>4</v>
      </c>
      <c r="F932" s="3">
        <f>MIN(Table1[[#This Row],[ring based on ascending h]],Table1[[#This Row],[ring based on descending h]])</f>
        <v>3</v>
      </c>
      <c r="G932" s="3"/>
      <c r="H932" s="3" cm="1">
        <f t="array" ref="H932">MIN(Table2[num_loops],_xlfn.FLOOR.MATH(Table1[[#This Row],[w]]/Table2[Band Width]))</f>
        <v>3</v>
      </c>
      <c r="I932" s="3" cm="1">
        <f t="array" ref="I932">MIN(Table2[num_loops],_xlfn.FLOOR.MATH((Table2[w_sections]-Table1[[#This Row],[w]])/Table2[Band Width]))</f>
        <v>4</v>
      </c>
      <c r="J932" s="3">
        <f>MIN(Table1[[#This Row],[ring based on ascending w]],Table1[[#This Row],[ring based on descending w]])</f>
        <v>3</v>
      </c>
      <c r="L932" s="3">
        <f>MIN(Table1[[#This Row],[ring based on H]],Table1[[#This Row],[Ring based on W]])</f>
        <v>3</v>
      </c>
      <c r="M932" s="3" cm="1">
        <f t="array" ref="M9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3" spans="2:13" x14ac:dyDescent="0.45">
      <c r="B933" s="1">
        <f t="shared" si="28"/>
        <v>17</v>
      </c>
      <c r="C933" s="1">
        <f t="shared" si="29"/>
        <v>20</v>
      </c>
      <c r="D933" s="3" cm="1">
        <f t="array" ref="D933">MIN(Table2[num_loops],_xlfn.FLOOR.MATH(Table1[[#This Row],[h]]/Table2[Band Width]))</f>
        <v>3</v>
      </c>
      <c r="E933" s="3" cm="1">
        <f t="array" ref="E933">MIN(Table2[num_loops],_xlfn.FLOOR.MATH((Table2[h_sections]-Table1[[#This Row],[h]])/Table2[Band Width]))</f>
        <v>4</v>
      </c>
      <c r="F933" s="3">
        <f>MIN(Table1[[#This Row],[ring based on ascending h]],Table1[[#This Row],[ring based on descending h]])</f>
        <v>3</v>
      </c>
      <c r="G933" s="3"/>
      <c r="H933" s="3" cm="1">
        <f t="array" ref="H933">MIN(Table2[num_loops],_xlfn.FLOOR.MATH(Table1[[#This Row],[w]]/Table2[Band Width]))</f>
        <v>4</v>
      </c>
      <c r="I933" s="3" cm="1">
        <f t="array" ref="I933">MIN(Table2[num_loops],_xlfn.FLOOR.MATH((Table2[w_sections]-Table1[[#This Row],[w]])/Table2[Band Width]))</f>
        <v>4</v>
      </c>
      <c r="J933" s="3">
        <f>MIN(Table1[[#This Row],[ring based on ascending w]],Table1[[#This Row],[ring based on descending w]])</f>
        <v>4</v>
      </c>
      <c r="L933" s="3">
        <f>MIN(Table1[[#This Row],[ring based on H]],Table1[[#This Row],[Ring based on W]])</f>
        <v>3</v>
      </c>
      <c r="M933" s="3" cm="1">
        <f t="array" ref="M9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4" spans="2:13" x14ac:dyDescent="0.45">
      <c r="B934" s="1">
        <f t="shared" si="28"/>
        <v>17</v>
      </c>
      <c r="C934" s="1">
        <f t="shared" si="29"/>
        <v>21</v>
      </c>
      <c r="D934" s="3" cm="1">
        <f t="array" ref="D934">MIN(Table2[num_loops],_xlfn.FLOOR.MATH(Table1[[#This Row],[h]]/Table2[Band Width]))</f>
        <v>3</v>
      </c>
      <c r="E934" s="3" cm="1">
        <f t="array" ref="E934">MIN(Table2[num_loops],_xlfn.FLOOR.MATH((Table2[h_sections]-Table1[[#This Row],[h]])/Table2[Band Width]))</f>
        <v>4</v>
      </c>
      <c r="F934" s="3">
        <f>MIN(Table1[[#This Row],[ring based on ascending h]],Table1[[#This Row],[ring based on descending h]])</f>
        <v>3</v>
      </c>
      <c r="G934" s="3"/>
      <c r="H934" s="3" cm="1">
        <f t="array" ref="H934">MIN(Table2[num_loops],_xlfn.FLOOR.MATH(Table1[[#This Row],[w]]/Table2[Band Width]))</f>
        <v>4</v>
      </c>
      <c r="I934" s="3" cm="1">
        <f t="array" ref="I934">MIN(Table2[num_loops],_xlfn.FLOOR.MATH((Table2[w_sections]-Table1[[#This Row],[w]])/Table2[Band Width]))</f>
        <v>4</v>
      </c>
      <c r="J934" s="3">
        <f>MIN(Table1[[#This Row],[ring based on ascending w]],Table1[[#This Row],[ring based on descending w]])</f>
        <v>4</v>
      </c>
      <c r="L934" s="3">
        <f>MIN(Table1[[#This Row],[ring based on H]],Table1[[#This Row],[Ring based on W]])</f>
        <v>3</v>
      </c>
      <c r="M934" s="3" cm="1">
        <f t="array" ref="M9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5" spans="2:13" x14ac:dyDescent="0.45">
      <c r="B935" s="1">
        <f t="shared" si="28"/>
        <v>17</v>
      </c>
      <c r="C935" s="1">
        <f t="shared" si="29"/>
        <v>22</v>
      </c>
      <c r="D935" s="3" cm="1">
        <f t="array" ref="D935">MIN(Table2[num_loops],_xlfn.FLOOR.MATH(Table1[[#This Row],[h]]/Table2[Band Width]))</f>
        <v>3</v>
      </c>
      <c r="E935" s="3" cm="1">
        <f t="array" ref="E935">MIN(Table2[num_loops],_xlfn.FLOOR.MATH((Table2[h_sections]-Table1[[#This Row],[h]])/Table2[Band Width]))</f>
        <v>4</v>
      </c>
      <c r="F935" s="3">
        <f>MIN(Table1[[#This Row],[ring based on ascending h]],Table1[[#This Row],[ring based on descending h]])</f>
        <v>3</v>
      </c>
      <c r="G935" s="3"/>
      <c r="H935" s="3" cm="1">
        <f t="array" ref="H935">MIN(Table2[num_loops],_xlfn.FLOOR.MATH(Table1[[#This Row],[w]]/Table2[Band Width]))</f>
        <v>4</v>
      </c>
      <c r="I935" s="3" cm="1">
        <f t="array" ref="I935">MIN(Table2[num_loops],_xlfn.FLOOR.MATH((Table2[w_sections]-Table1[[#This Row],[w]])/Table2[Band Width]))</f>
        <v>4</v>
      </c>
      <c r="J935" s="3">
        <f>MIN(Table1[[#This Row],[ring based on ascending w]],Table1[[#This Row],[ring based on descending w]])</f>
        <v>4</v>
      </c>
      <c r="L935" s="3">
        <f>MIN(Table1[[#This Row],[ring based on H]],Table1[[#This Row],[Ring based on W]])</f>
        <v>3</v>
      </c>
      <c r="M935" s="3" cm="1">
        <f t="array" ref="M9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6" spans="2:13" x14ac:dyDescent="0.45">
      <c r="B936" s="1">
        <f t="shared" si="28"/>
        <v>17</v>
      </c>
      <c r="C936" s="1">
        <f t="shared" si="29"/>
        <v>23</v>
      </c>
      <c r="D936" s="3" cm="1">
        <f t="array" ref="D936">MIN(Table2[num_loops],_xlfn.FLOOR.MATH(Table1[[#This Row],[h]]/Table2[Band Width]))</f>
        <v>3</v>
      </c>
      <c r="E936" s="3" cm="1">
        <f t="array" ref="E936">MIN(Table2[num_loops],_xlfn.FLOOR.MATH((Table2[h_sections]-Table1[[#This Row],[h]])/Table2[Band Width]))</f>
        <v>4</v>
      </c>
      <c r="F936" s="3">
        <f>MIN(Table1[[#This Row],[ring based on ascending h]],Table1[[#This Row],[ring based on descending h]])</f>
        <v>3</v>
      </c>
      <c r="G936" s="3"/>
      <c r="H936" s="3" cm="1">
        <f t="array" ref="H936">MIN(Table2[num_loops],_xlfn.FLOOR.MATH(Table1[[#This Row],[w]]/Table2[Band Width]))</f>
        <v>4</v>
      </c>
      <c r="I936" s="3" cm="1">
        <f t="array" ref="I936">MIN(Table2[num_loops],_xlfn.FLOOR.MATH((Table2[w_sections]-Table1[[#This Row],[w]])/Table2[Band Width]))</f>
        <v>4</v>
      </c>
      <c r="J936" s="3">
        <f>MIN(Table1[[#This Row],[ring based on ascending w]],Table1[[#This Row],[ring based on descending w]])</f>
        <v>4</v>
      </c>
      <c r="L936" s="3">
        <f>MIN(Table1[[#This Row],[ring based on H]],Table1[[#This Row],[Ring based on W]])</f>
        <v>3</v>
      </c>
      <c r="M936" s="3" cm="1">
        <f t="array" ref="M9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7" spans="2:13" x14ac:dyDescent="0.45">
      <c r="B937" s="1">
        <f t="shared" si="28"/>
        <v>17</v>
      </c>
      <c r="C937" s="1">
        <f t="shared" si="29"/>
        <v>24</v>
      </c>
      <c r="D937" s="3" cm="1">
        <f t="array" ref="D937">MIN(Table2[num_loops],_xlfn.FLOOR.MATH(Table1[[#This Row],[h]]/Table2[Band Width]))</f>
        <v>3</v>
      </c>
      <c r="E937" s="3" cm="1">
        <f t="array" ref="E937">MIN(Table2[num_loops],_xlfn.FLOOR.MATH((Table2[h_sections]-Table1[[#This Row],[h]])/Table2[Band Width]))</f>
        <v>4</v>
      </c>
      <c r="F937" s="3">
        <f>MIN(Table1[[#This Row],[ring based on ascending h]],Table1[[#This Row],[ring based on descending h]])</f>
        <v>3</v>
      </c>
      <c r="G937" s="3"/>
      <c r="H937" s="3" cm="1">
        <f t="array" ref="H937">MIN(Table2[num_loops],_xlfn.FLOOR.MATH(Table1[[#This Row],[w]]/Table2[Band Width]))</f>
        <v>4</v>
      </c>
      <c r="I937" s="3" cm="1">
        <f t="array" ref="I937">MIN(Table2[num_loops],_xlfn.FLOOR.MATH((Table2[w_sections]-Table1[[#This Row],[w]])/Table2[Band Width]))</f>
        <v>4</v>
      </c>
      <c r="J937" s="3">
        <f>MIN(Table1[[#This Row],[ring based on ascending w]],Table1[[#This Row],[ring based on descending w]])</f>
        <v>4</v>
      </c>
      <c r="L937" s="3">
        <f>MIN(Table1[[#This Row],[ring based on H]],Table1[[#This Row],[Ring based on W]])</f>
        <v>3</v>
      </c>
      <c r="M937" s="3" cm="1">
        <f t="array" ref="M9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8" spans="2:13" x14ac:dyDescent="0.45">
      <c r="B938" s="1">
        <f t="shared" si="28"/>
        <v>17</v>
      </c>
      <c r="C938" s="1">
        <f t="shared" si="29"/>
        <v>25</v>
      </c>
      <c r="D938" s="3" cm="1">
        <f t="array" ref="D938">MIN(Table2[num_loops],_xlfn.FLOOR.MATH(Table1[[#This Row],[h]]/Table2[Band Width]))</f>
        <v>3</v>
      </c>
      <c r="E938" s="3" cm="1">
        <f t="array" ref="E938">MIN(Table2[num_loops],_xlfn.FLOOR.MATH((Table2[h_sections]-Table1[[#This Row],[h]])/Table2[Band Width]))</f>
        <v>4</v>
      </c>
      <c r="F938" s="3">
        <f>MIN(Table1[[#This Row],[ring based on ascending h]],Table1[[#This Row],[ring based on descending h]])</f>
        <v>3</v>
      </c>
      <c r="G938" s="3"/>
      <c r="H938" s="3" cm="1">
        <f t="array" ref="H938">MIN(Table2[num_loops],_xlfn.FLOOR.MATH(Table1[[#This Row],[w]]/Table2[Band Width]))</f>
        <v>4</v>
      </c>
      <c r="I938" s="3" cm="1">
        <f t="array" ref="I938">MIN(Table2[num_loops],_xlfn.FLOOR.MATH((Table2[w_sections]-Table1[[#This Row],[w]])/Table2[Band Width]))</f>
        <v>4</v>
      </c>
      <c r="J938" s="3">
        <f>MIN(Table1[[#This Row],[ring based on ascending w]],Table1[[#This Row],[ring based on descending w]])</f>
        <v>4</v>
      </c>
      <c r="L938" s="3">
        <f>MIN(Table1[[#This Row],[ring based on H]],Table1[[#This Row],[Ring based on W]])</f>
        <v>3</v>
      </c>
      <c r="M938" s="3" cm="1">
        <f t="array" ref="M9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39" spans="2:13" x14ac:dyDescent="0.45">
      <c r="B939" s="1">
        <f t="shared" si="28"/>
        <v>17</v>
      </c>
      <c r="C939" s="1">
        <f t="shared" si="29"/>
        <v>26</v>
      </c>
      <c r="D939" s="3" cm="1">
        <f t="array" ref="D939">MIN(Table2[num_loops],_xlfn.FLOOR.MATH(Table1[[#This Row],[h]]/Table2[Band Width]))</f>
        <v>3</v>
      </c>
      <c r="E939" s="3" cm="1">
        <f t="array" ref="E939">MIN(Table2[num_loops],_xlfn.FLOOR.MATH((Table2[h_sections]-Table1[[#This Row],[h]])/Table2[Band Width]))</f>
        <v>4</v>
      </c>
      <c r="F939" s="3">
        <f>MIN(Table1[[#This Row],[ring based on ascending h]],Table1[[#This Row],[ring based on descending h]])</f>
        <v>3</v>
      </c>
      <c r="G939" s="3"/>
      <c r="H939" s="3" cm="1">
        <f t="array" ref="H939">MIN(Table2[num_loops],_xlfn.FLOOR.MATH(Table1[[#This Row],[w]]/Table2[Band Width]))</f>
        <v>4</v>
      </c>
      <c r="I939" s="3" cm="1">
        <f t="array" ref="I939">MIN(Table2[num_loops],_xlfn.FLOOR.MATH((Table2[w_sections]-Table1[[#This Row],[w]])/Table2[Band Width]))</f>
        <v>4</v>
      </c>
      <c r="J939" s="3">
        <f>MIN(Table1[[#This Row],[ring based on ascending w]],Table1[[#This Row],[ring based on descending w]])</f>
        <v>4</v>
      </c>
      <c r="L939" s="3">
        <f>MIN(Table1[[#This Row],[ring based on H]],Table1[[#This Row],[Ring based on W]])</f>
        <v>3</v>
      </c>
      <c r="M939" s="3" cm="1">
        <f t="array" ref="M9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40" spans="2:13" x14ac:dyDescent="0.45">
      <c r="B940" s="1">
        <f t="shared" si="28"/>
        <v>17</v>
      </c>
      <c r="C940" s="1">
        <f t="shared" si="29"/>
        <v>27</v>
      </c>
      <c r="D940" s="3" cm="1">
        <f t="array" ref="D940">MIN(Table2[num_loops],_xlfn.FLOOR.MATH(Table1[[#This Row],[h]]/Table2[Band Width]))</f>
        <v>3</v>
      </c>
      <c r="E940" s="3" cm="1">
        <f t="array" ref="E940">MIN(Table2[num_loops],_xlfn.FLOOR.MATH((Table2[h_sections]-Table1[[#This Row],[h]])/Table2[Band Width]))</f>
        <v>4</v>
      </c>
      <c r="F940" s="3">
        <f>MIN(Table1[[#This Row],[ring based on ascending h]],Table1[[#This Row],[ring based on descending h]])</f>
        <v>3</v>
      </c>
      <c r="G940" s="3"/>
      <c r="H940" s="3" cm="1">
        <f t="array" ref="H940">MIN(Table2[num_loops],_xlfn.FLOOR.MATH(Table1[[#This Row],[w]]/Table2[Band Width]))</f>
        <v>4</v>
      </c>
      <c r="I940" s="3" cm="1">
        <f t="array" ref="I940">MIN(Table2[num_loops],_xlfn.FLOOR.MATH((Table2[w_sections]-Table1[[#This Row],[w]])/Table2[Band Width]))</f>
        <v>4</v>
      </c>
      <c r="J940" s="3">
        <f>MIN(Table1[[#This Row],[ring based on ascending w]],Table1[[#This Row],[ring based on descending w]])</f>
        <v>4</v>
      </c>
      <c r="L940" s="3">
        <f>MIN(Table1[[#This Row],[ring based on H]],Table1[[#This Row],[Ring based on W]])</f>
        <v>3</v>
      </c>
      <c r="M940" s="3" cm="1">
        <f t="array" ref="M9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41" spans="2:13" x14ac:dyDescent="0.45">
      <c r="B941" s="1">
        <f t="shared" si="28"/>
        <v>17</v>
      </c>
      <c r="C941" s="1">
        <f t="shared" si="29"/>
        <v>28</v>
      </c>
      <c r="D941" s="3" cm="1">
        <f t="array" ref="D941">MIN(Table2[num_loops],_xlfn.FLOOR.MATH(Table1[[#This Row],[h]]/Table2[Band Width]))</f>
        <v>3</v>
      </c>
      <c r="E941" s="3" cm="1">
        <f t="array" ref="E941">MIN(Table2[num_loops],_xlfn.FLOOR.MATH((Table2[h_sections]-Table1[[#This Row],[h]])/Table2[Band Width]))</f>
        <v>4</v>
      </c>
      <c r="F941" s="3">
        <f>MIN(Table1[[#This Row],[ring based on ascending h]],Table1[[#This Row],[ring based on descending h]])</f>
        <v>3</v>
      </c>
      <c r="G941" s="3"/>
      <c r="H941" s="3" cm="1">
        <f t="array" ref="H941">MIN(Table2[num_loops],_xlfn.FLOOR.MATH(Table1[[#This Row],[w]]/Table2[Band Width]))</f>
        <v>4</v>
      </c>
      <c r="I941" s="3" cm="1">
        <f t="array" ref="I941">MIN(Table2[num_loops],_xlfn.FLOOR.MATH((Table2[w_sections]-Table1[[#This Row],[w]])/Table2[Band Width]))</f>
        <v>4</v>
      </c>
      <c r="J941" s="3">
        <f>MIN(Table1[[#This Row],[ring based on ascending w]],Table1[[#This Row],[ring based on descending w]])</f>
        <v>4</v>
      </c>
      <c r="L941" s="3">
        <f>MIN(Table1[[#This Row],[ring based on H]],Table1[[#This Row],[Ring based on W]])</f>
        <v>3</v>
      </c>
      <c r="M941" s="3" cm="1">
        <f t="array" ref="M9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42" spans="2:13" x14ac:dyDescent="0.45">
      <c r="B942" s="1">
        <f t="shared" si="28"/>
        <v>17</v>
      </c>
      <c r="C942" s="1">
        <f t="shared" si="29"/>
        <v>29</v>
      </c>
      <c r="D942" s="3" cm="1">
        <f t="array" ref="D942">MIN(Table2[num_loops],_xlfn.FLOOR.MATH(Table1[[#This Row],[h]]/Table2[Band Width]))</f>
        <v>3</v>
      </c>
      <c r="E942" s="3" cm="1">
        <f t="array" ref="E942">MIN(Table2[num_loops],_xlfn.FLOOR.MATH((Table2[h_sections]-Table1[[#This Row],[h]])/Table2[Band Width]))</f>
        <v>4</v>
      </c>
      <c r="F942" s="3">
        <f>MIN(Table1[[#This Row],[ring based on ascending h]],Table1[[#This Row],[ring based on descending h]])</f>
        <v>3</v>
      </c>
      <c r="G942" s="3"/>
      <c r="H942" s="3" cm="1">
        <f t="array" ref="H942">MIN(Table2[num_loops],_xlfn.FLOOR.MATH(Table1[[#This Row],[w]]/Table2[Band Width]))</f>
        <v>4</v>
      </c>
      <c r="I942" s="3" cm="1">
        <f t="array" ref="I942">MIN(Table2[num_loops],_xlfn.FLOOR.MATH((Table2[w_sections]-Table1[[#This Row],[w]])/Table2[Band Width]))</f>
        <v>4</v>
      </c>
      <c r="J942" s="3">
        <f>MIN(Table1[[#This Row],[ring based on ascending w]],Table1[[#This Row],[ring based on descending w]])</f>
        <v>4</v>
      </c>
      <c r="L942" s="3">
        <f>MIN(Table1[[#This Row],[ring based on H]],Table1[[#This Row],[Ring based on W]])</f>
        <v>3</v>
      </c>
      <c r="M942" s="3" cm="1">
        <f t="array" ref="M9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43" spans="2:13" x14ac:dyDescent="0.45">
      <c r="B943" s="1">
        <f t="shared" si="28"/>
        <v>17</v>
      </c>
      <c r="C943" s="1">
        <f t="shared" si="29"/>
        <v>30</v>
      </c>
      <c r="D943" s="3" cm="1">
        <f t="array" ref="D943">MIN(Table2[num_loops],_xlfn.FLOOR.MATH(Table1[[#This Row],[h]]/Table2[Band Width]))</f>
        <v>3</v>
      </c>
      <c r="E943" s="3" cm="1">
        <f t="array" ref="E943">MIN(Table2[num_loops],_xlfn.FLOOR.MATH((Table2[h_sections]-Table1[[#This Row],[h]])/Table2[Band Width]))</f>
        <v>4</v>
      </c>
      <c r="F943" s="3">
        <f>MIN(Table1[[#This Row],[ring based on ascending h]],Table1[[#This Row],[ring based on descending h]])</f>
        <v>3</v>
      </c>
      <c r="G943" s="3"/>
      <c r="H943" s="3" cm="1">
        <f t="array" ref="H943">MIN(Table2[num_loops],_xlfn.FLOOR.MATH(Table1[[#This Row],[w]]/Table2[Band Width]))</f>
        <v>4</v>
      </c>
      <c r="I943" s="3" cm="1">
        <f t="array" ref="I943">MIN(Table2[num_loops],_xlfn.FLOOR.MATH((Table2[w_sections]-Table1[[#This Row],[w]])/Table2[Band Width]))</f>
        <v>3</v>
      </c>
      <c r="J943" s="3">
        <f>MIN(Table1[[#This Row],[ring based on ascending w]],Table1[[#This Row],[ring based on descending w]])</f>
        <v>3</v>
      </c>
      <c r="L943" s="3">
        <f>MIN(Table1[[#This Row],[ring based on H]],Table1[[#This Row],[Ring based on W]])</f>
        <v>3</v>
      </c>
      <c r="M943" s="3" cm="1">
        <f t="array" ref="M9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44" spans="2:13" x14ac:dyDescent="0.45">
      <c r="B944" s="1">
        <f t="shared" si="28"/>
        <v>17</v>
      </c>
      <c r="C944" s="1">
        <f t="shared" si="29"/>
        <v>31</v>
      </c>
      <c r="D944" s="3" cm="1">
        <f t="array" ref="D944">MIN(Table2[num_loops],_xlfn.FLOOR.MATH(Table1[[#This Row],[h]]/Table2[Band Width]))</f>
        <v>3</v>
      </c>
      <c r="E944" s="3" cm="1">
        <f t="array" ref="E944">MIN(Table2[num_loops],_xlfn.FLOOR.MATH((Table2[h_sections]-Table1[[#This Row],[h]])/Table2[Band Width]))</f>
        <v>4</v>
      </c>
      <c r="F944" s="3">
        <f>MIN(Table1[[#This Row],[ring based on ascending h]],Table1[[#This Row],[ring based on descending h]])</f>
        <v>3</v>
      </c>
      <c r="G944" s="3"/>
      <c r="H944" s="3" cm="1">
        <f t="array" ref="H944">MIN(Table2[num_loops],_xlfn.FLOOR.MATH(Table1[[#This Row],[w]]/Table2[Band Width]))</f>
        <v>4</v>
      </c>
      <c r="I944" s="3" cm="1">
        <f t="array" ref="I944">MIN(Table2[num_loops],_xlfn.FLOOR.MATH((Table2[w_sections]-Table1[[#This Row],[w]])/Table2[Band Width]))</f>
        <v>3</v>
      </c>
      <c r="J944" s="3">
        <f>MIN(Table1[[#This Row],[ring based on ascending w]],Table1[[#This Row],[ring based on descending w]])</f>
        <v>3</v>
      </c>
      <c r="L944" s="3">
        <f>MIN(Table1[[#This Row],[ring based on H]],Table1[[#This Row],[Ring based on W]])</f>
        <v>3</v>
      </c>
      <c r="M944" s="3" cm="1">
        <f t="array" ref="M9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45" spans="2:13" x14ac:dyDescent="0.45">
      <c r="B945" s="1">
        <f t="shared" si="28"/>
        <v>17</v>
      </c>
      <c r="C945" s="1">
        <f t="shared" si="29"/>
        <v>32</v>
      </c>
      <c r="D945" s="3" cm="1">
        <f t="array" ref="D945">MIN(Table2[num_loops],_xlfn.FLOOR.MATH(Table1[[#This Row],[h]]/Table2[Band Width]))</f>
        <v>3</v>
      </c>
      <c r="E945" s="3" cm="1">
        <f t="array" ref="E945">MIN(Table2[num_loops],_xlfn.FLOOR.MATH((Table2[h_sections]-Table1[[#This Row],[h]])/Table2[Band Width]))</f>
        <v>4</v>
      </c>
      <c r="F945" s="3">
        <f>MIN(Table1[[#This Row],[ring based on ascending h]],Table1[[#This Row],[ring based on descending h]])</f>
        <v>3</v>
      </c>
      <c r="G945" s="3"/>
      <c r="H945" s="3" cm="1">
        <f t="array" ref="H945">MIN(Table2[num_loops],_xlfn.FLOOR.MATH(Table1[[#This Row],[w]]/Table2[Band Width]))</f>
        <v>4</v>
      </c>
      <c r="I945" s="3" cm="1">
        <f t="array" ref="I945">MIN(Table2[num_loops],_xlfn.FLOOR.MATH((Table2[w_sections]-Table1[[#This Row],[w]])/Table2[Band Width]))</f>
        <v>3</v>
      </c>
      <c r="J945" s="3">
        <f>MIN(Table1[[#This Row],[ring based on ascending w]],Table1[[#This Row],[ring based on descending w]])</f>
        <v>3</v>
      </c>
      <c r="L945" s="3">
        <f>MIN(Table1[[#This Row],[ring based on H]],Table1[[#This Row],[Ring based on W]])</f>
        <v>3</v>
      </c>
      <c r="M945" s="3" cm="1">
        <f t="array" ref="M9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46" spans="2:13" x14ac:dyDescent="0.45">
      <c r="B946" s="1">
        <f t="shared" ref="B946:B1009" si="30">B896+1</f>
        <v>17</v>
      </c>
      <c r="C946" s="1">
        <f t="shared" ref="C946:C1009" si="31">C896</f>
        <v>33</v>
      </c>
      <c r="D946" s="3" cm="1">
        <f t="array" ref="D946">MIN(Table2[num_loops],_xlfn.FLOOR.MATH(Table1[[#This Row],[h]]/Table2[Band Width]))</f>
        <v>3</v>
      </c>
      <c r="E946" s="3" cm="1">
        <f t="array" ref="E946">MIN(Table2[num_loops],_xlfn.FLOOR.MATH((Table2[h_sections]-Table1[[#This Row],[h]])/Table2[Band Width]))</f>
        <v>4</v>
      </c>
      <c r="F946" s="3">
        <f>MIN(Table1[[#This Row],[ring based on ascending h]],Table1[[#This Row],[ring based on descending h]])</f>
        <v>3</v>
      </c>
      <c r="G946" s="3"/>
      <c r="H946" s="3" cm="1">
        <f t="array" ref="H946">MIN(Table2[num_loops],_xlfn.FLOOR.MATH(Table1[[#This Row],[w]]/Table2[Band Width]))</f>
        <v>4</v>
      </c>
      <c r="I946" s="3" cm="1">
        <f t="array" ref="I946">MIN(Table2[num_loops],_xlfn.FLOOR.MATH((Table2[w_sections]-Table1[[#This Row],[w]])/Table2[Band Width]))</f>
        <v>3</v>
      </c>
      <c r="J946" s="3">
        <f>MIN(Table1[[#This Row],[ring based on ascending w]],Table1[[#This Row],[ring based on descending w]])</f>
        <v>3</v>
      </c>
      <c r="L946" s="3">
        <f>MIN(Table1[[#This Row],[ring based on H]],Table1[[#This Row],[Ring based on W]])</f>
        <v>3</v>
      </c>
      <c r="M946" s="3" cm="1">
        <f t="array" ref="M9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47" spans="2:13" x14ac:dyDescent="0.45">
      <c r="B947" s="1">
        <f t="shared" si="30"/>
        <v>17</v>
      </c>
      <c r="C947" s="1">
        <f t="shared" si="31"/>
        <v>34</v>
      </c>
      <c r="D947" s="3" cm="1">
        <f t="array" ref="D947">MIN(Table2[num_loops],_xlfn.FLOOR.MATH(Table1[[#This Row],[h]]/Table2[Band Width]))</f>
        <v>3</v>
      </c>
      <c r="E947" s="3" cm="1">
        <f t="array" ref="E947">MIN(Table2[num_loops],_xlfn.FLOOR.MATH((Table2[h_sections]-Table1[[#This Row],[h]])/Table2[Band Width]))</f>
        <v>4</v>
      </c>
      <c r="F947" s="3">
        <f>MIN(Table1[[#This Row],[ring based on ascending h]],Table1[[#This Row],[ring based on descending h]])</f>
        <v>3</v>
      </c>
      <c r="G947" s="3"/>
      <c r="H947" s="3" cm="1">
        <f t="array" ref="H947">MIN(Table2[num_loops],_xlfn.FLOOR.MATH(Table1[[#This Row],[w]]/Table2[Band Width]))</f>
        <v>4</v>
      </c>
      <c r="I947" s="3" cm="1">
        <f t="array" ref="I947">MIN(Table2[num_loops],_xlfn.FLOOR.MATH((Table2[w_sections]-Table1[[#This Row],[w]])/Table2[Band Width]))</f>
        <v>3</v>
      </c>
      <c r="J947" s="3">
        <f>MIN(Table1[[#This Row],[ring based on ascending w]],Table1[[#This Row],[ring based on descending w]])</f>
        <v>3</v>
      </c>
      <c r="L947" s="3">
        <f>MIN(Table1[[#This Row],[ring based on H]],Table1[[#This Row],[Ring based on W]])</f>
        <v>3</v>
      </c>
      <c r="M947" s="3" cm="1">
        <f t="array" ref="M9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48" spans="2:13" x14ac:dyDescent="0.45">
      <c r="B948" s="1">
        <f t="shared" si="30"/>
        <v>17</v>
      </c>
      <c r="C948" s="1">
        <f t="shared" si="31"/>
        <v>35</v>
      </c>
      <c r="D948" s="3" cm="1">
        <f t="array" ref="D948">MIN(Table2[num_loops],_xlfn.FLOOR.MATH(Table1[[#This Row],[h]]/Table2[Band Width]))</f>
        <v>3</v>
      </c>
      <c r="E948" s="3" cm="1">
        <f t="array" ref="E948">MIN(Table2[num_loops],_xlfn.FLOOR.MATH((Table2[h_sections]-Table1[[#This Row],[h]])/Table2[Band Width]))</f>
        <v>4</v>
      </c>
      <c r="F948" s="3">
        <f>MIN(Table1[[#This Row],[ring based on ascending h]],Table1[[#This Row],[ring based on descending h]])</f>
        <v>3</v>
      </c>
      <c r="G948" s="3"/>
      <c r="H948" s="3" cm="1">
        <f t="array" ref="H948">MIN(Table2[num_loops],_xlfn.FLOOR.MATH(Table1[[#This Row],[w]]/Table2[Band Width]))</f>
        <v>4</v>
      </c>
      <c r="I948" s="3" cm="1">
        <f t="array" ref="I948">MIN(Table2[num_loops],_xlfn.FLOOR.MATH((Table2[w_sections]-Table1[[#This Row],[w]])/Table2[Band Width]))</f>
        <v>2</v>
      </c>
      <c r="J948" s="3">
        <f>MIN(Table1[[#This Row],[ring based on ascending w]],Table1[[#This Row],[ring based on descending w]])</f>
        <v>2</v>
      </c>
      <c r="L948" s="3">
        <f>MIN(Table1[[#This Row],[ring based on H]],Table1[[#This Row],[Ring based on W]])</f>
        <v>2</v>
      </c>
      <c r="M948" s="3" cm="1">
        <f t="array" ref="M9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49" spans="2:13" x14ac:dyDescent="0.45">
      <c r="B949" s="1">
        <f t="shared" si="30"/>
        <v>17</v>
      </c>
      <c r="C949" s="1">
        <f t="shared" si="31"/>
        <v>36</v>
      </c>
      <c r="D949" s="3" cm="1">
        <f t="array" ref="D949">MIN(Table2[num_loops],_xlfn.FLOOR.MATH(Table1[[#This Row],[h]]/Table2[Band Width]))</f>
        <v>3</v>
      </c>
      <c r="E949" s="3" cm="1">
        <f t="array" ref="E949">MIN(Table2[num_loops],_xlfn.FLOOR.MATH((Table2[h_sections]-Table1[[#This Row],[h]])/Table2[Band Width]))</f>
        <v>4</v>
      </c>
      <c r="F949" s="3">
        <f>MIN(Table1[[#This Row],[ring based on ascending h]],Table1[[#This Row],[ring based on descending h]])</f>
        <v>3</v>
      </c>
      <c r="G949" s="3"/>
      <c r="H949" s="3" cm="1">
        <f t="array" ref="H949">MIN(Table2[num_loops],_xlfn.FLOOR.MATH(Table1[[#This Row],[w]]/Table2[Band Width]))</f>
        <v>4</v>
      </c>
      <c r="I949" s="3" cm="1">
        <f t="array" ref="I949">MIN(Table2[num_loops],_xlfn.FLOOR.MATH((Table2[w_sections]-Table1[[#This Row],[w]])/Table2[Band Width]))</f>
        <v>2</v>
      </c>
      <c r="J949" s="3">
        <f>MIN(Table1[[#This Row],[ring based on ascending w]],Table1[[#This Row],[ring based on descending w]])</f>
        <v>2</v>
      </c>
      <c r="L949" s="3">
        <f>MIN(Table1[[#This Row],[ring based on H]],Table1[[#This Row],[Ring based on W]])</f>
        <v>2</v>
      </c>
      <c r="M949" s="3" cm="1">
        <f t="array" ref="M9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50" spans="2:13" x14ac:dyDescent="0.45">
      <c r="B950" s="1">
        <f t="shared" si="30"/>
        <v>17</v>
      </c>
      <c r="C950" s="1">
        <f t="shared" si="31"/>
        <v>37</v>
      </c>
      <c r="D950" s="3" cm="1">
        <f t="array" ref="D950">MIN(Table2[num_loops],_xlfn.FLOOR.MATH(Table1[[#This Row],[h]]/Table2[Band Width]))</f>
        <v>3</v>
      </c>
      <c r="E950" s="3" cm="1">
        <f t="array" ref="E950">MIN(Table2[num_loops],_xlfn.FLOOR.MATH((Table2[h_sections]-Table1[[#This Row],[h]])/Table2[Band Width]))</f>
        <v>4</v>
      </c>
      <c r="F950" s="3">
        <f>MIN(Table1[[#This Row],[ring based on ascending h]],Table1[[#This Row],[ring based on descending h]])</f>
        <v>3</v>
      </c>
      <c r="G950" s="3"/>
      <c r="H950" s="3" cm="1">
        <f t="array" ref="H950">MIN(Table2[num_loops],_xlfn.FLOOR.MATH(Table1[[#This Row],[w]]/Table2[Band Width]))</f>
        <v>4</v>
      </c>
      <c r="I950" s="3" cm="1">
        <f t="array" ref="I950">MIN(Table2[num_loops],_xlfn.FLOOR.MATH((Table2[w_sections]-Table1[[#This Row],[w]])/Table2[Band Width]))</f>
        <v>2</v>
      </c>
      <c r="J950" s="3">
        <f>MIN(Table1[[#This Row],[ring based on ascending w]],Table1[[#This Row],[ring based on descending w]])</f>
        <v>2</v>
      </c>
      <c r="L950" s="3">
        <f>MIN(Table1[[#This Row],[ring based on H]],Table1[[#This Row],[Ring based on W]])</f>
        <v>2</v>
      </c>
      <c r="M950" s="3" cm="1">
        <f t="array" ref="M9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51" spans="2:13" x14ac:dyDescent="0.45">
      <c r="B951" s="1">
        <f t="shared" si="30"/>
        <v>17</v>
      </c>
      <c r="C951" s="1">
        <f t="shared" si="31"/>
        <v>38</v>
      </c>
      <c r="D951" s="3" cm="1">
        <f t="array" ref="D951">MIN(Table2[num_loops],_xlfn.FLOOR.MATH(Table1[[#This Row],[h]]/Table2[Band Width]))</f>
        <v>3</v>
      </c>
      <c r="E951" s="3" cm="1">
        <f t="array" ref="E951">MIN(Table2[num_loops],_xlfn.FLOOR.MATH((Table2[h_sections]-Table1[[#This Row],[h]])/Table2[Band Width]))</f>
        <v>4</v>
      </c>
      <c r="F951" s="3">
        <f>MIN(Table1[[#This Row],[ring based on ascending h]],Table1[[#This Row],[ring based on descending h]])</f>
        <v>3</v>
      </c>
      <c r="G951" s="3"/>
      <c r="H951" s="3" cm="1">
        <f t="array" ref="H951">MIN(Table2[num_loops],_xlfn.FLOOR.MATH(Table1[[#This Row],[w]]/Table2[Band Width]))</f>
        <v>4</v>
      </c>
      <c r="I951" s="3" cm="1">
        <f t="array" ref="I951">MIN(Table2[num_loops],_xlfn.FLOOR.MATH((Table2[w_sections]-Table1[[#This Row],[w]])/Table2[Band Width]))</f>
        <v>2</v>
      </c>
      <c r="J951" s="3">
        <f>MIN(Table1[[#This Row],[ring based on ascending w]],Table1[[#This Row],[ring based on descending w]])</f>
        <v>2</v>
      </c>
      <c r="L951" s="3">
        <f>MIN(Table1[[#This Row],[ring based on H]],Table1[[#This Row],[Ring based on W]])</f>
        <v>2</v>
      </c>
      <c r="M951" s="3" cm="1">
        <f t="array" ref="M9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52" spans="2:13" x14ac:dyDescent="0.45">
      <c r="B952" s="1">
        <f t="shared" si="30"/>
        <v>17</v>
      </c>
      <c r="C952" s="1">
        <f t="shared" si="31"/>
        <v>39</v>
      </c>
      <c r="D952" s="3" cm="1">
        <f t="array" ref="D952">MIN(Table2[num_loops],_xlfn.FLOOR.MATH(Table1[[#This Row],[h]]/Table2[Band Width]))</f>
        <v>3</v>
      </c>
      <c r="E952" s="3" cm="1">
        <f t="array" ref="E952">MIN(Table2[num_loops],_xlfn.FLOOR.MATH((Table2[h_sections]-Table1[[#This Row],[h]])/Table2[Band Width]))</f>
        <v>4</v>
      </c>
      <c r="F952" s="3">
        <f>MIN(Table1[[#This Row],[ring based on ascending h]],Table1[[#This Row],[ring based on descending h]])</f>
        <v>3</v>
      </c>
      <c r="G952" s="3"/>
      <c r="H952" s="3" cm="1">
        <f t="array" ref="H952">MIN(Table2[num_loops],_xlfn.FLOOR.MATH(Table1[[#This Row],[w]]/Table2[Band Width]))</f>
        <v>4</v>
      </c>
      <c r="I952" s="3" cm="1">
        <f t="array" ref="I952">MIN(Table2[num_loops],_xlfn.FLOOR.MATH((Table2[w_sections]-Table1[[#This Row],[w]])/Table2[Band Width]))</f>
        <v>2</v>
      </c>
      <c r="J952" s="3">
        <f>MIN(Table1[[#This Row],[ring based on ascending w]],Table1[[#This Row],[ring based on descending w]])</f>
        <v>2</v>
      </c>
      <c r="L952" s="3">
        <f>MIN(Table1[[#This Row],[ring based on H]],Table1[[#This Row],[Ring based on W]])</f>
        <v>2</v>
      </c>
      <c r="M952" s="3" cm="1">
        <f t="array" ref="M9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53" spans="2:13" x14ac:dyDescent="0.45">
      <c r="B953" s="1">
        <f t="shared" si="30"/>
        <v>17</v>
      </c>
      <c r="C953" s="1">
        <f t="shared" si="31"/>
        <v>40</v>
      </c>
      <c r="D953" s="3" cm="1">
        <f t="array" ref="D953">MIN(Table2[num_loops],_xlfn.FLOOR.MATH(Table1[[#This Row],[h]]/Table2[Band Width]))</f>
        <v>3</v>
      </c>
      <c r="E953" s="3" cm="1">
        <f t="array" ref="E953">MIN(Table2[num_loops],_xlfn.FLOOR.MATH((Table2[h_sections]-Table1[[#This Row],[h]])/Table2[Band Width]))</f>
        <v>4</v>
      </c>
      <c r="F953" s="3">
        <f>MIN(Table1[[#This Row],[ring based on ascending h]],Table1[[#This Row],[ring based on descending h]])</f>
        <v>3</v>
      </c>
      <c r="G953" s="3"/>
      <c r="H953" s="3" cm="1">
        <f t="array" ref="H953">MIN(Table2[num_loops],_xlfn.FLOOR.MATH(Table1[[#This Row],[w]]/Table2[Band Width]))</f>
        <v>4</v>
      </c>
      <c r="I953" s="3" cm="1">
        <f t="array" ref="I953">MIN(Table2[num_loops],_xlfn.FLOOR.MATH((Table2[w_sections]-Table1[[#This Row],[w]])/Table2[Band Width]))</f>
        <v>1</v>
      </c>
      <c r="J953" s="3">
        <f>MIN(Table1[[#This Row],[ring based on ascending w]],Table1[[#This Row],[ring based on descending w]])</f>
        <v>1</v>
      </c>
      <c r="L953" s="3">
        <f>MIN(Table1[[#This Row],[ring based on H]],Table1[[#This Row],[Ring based on W]])</f>
        <v>1</v>
      </c>
      <c r="M953" s="3" cm="1">
        <f t="array" ref="M9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54" spans="2:13" x14ac:dyDescent="0.45">
      <c r="B954" s="1">
        <f t="shared" si="30"/>
        <v>17</v>
      </c>
      <c r="C954" s="1">
        <f t="shared" si="31"/>
        <v>41</v>
      </c>
      <c r="D954" s="3" cm="1">
        <f t="array" ref="D954">MIN(Table2[num_loops],_xlfn.FLOOR.MATH(Table1[[#This Row],[h]]/Table2[Band Width]))</f>
        <v>3</v>
      </c>
      <c r="E954" s="3" cm="1">
        <f t="array" ref="E954">MIN(Table2[num_loops],_xlfn.FLOOR.MATH((Table2[h_sections]-Table1[[#This Row],[h]])/Table2[Band Width]))</f>
        <v>4</v>
      </c>
      <c r="F954" s="3">
        <f>MIN(Table1[[#This Row],[ring based on ascending h]],Table1[[#This Row],[ring based on descending h]])</f>
        <v>3</v>
      </c>
      <c r="G954" s="3"/>
      <c r="H954" s="3" cm="1">
        <f t="array" ref="H954">MIN(Table2[num_loops],_xlfn.FLOOR.MATH(Table1[[#This Row],[w]]/Table2[Band Width]))</f>
        <v>4</v>
      </c>
      <c r="I954" s="3" cm="1">
        <f t="array" ref="I954">MIN(Table2[num_loops],_xlfn.FLOOR.MATH((Table2[w_sections]-Table1[[#This Row],[w]])/Table2[Band Width]))</f>
        <v>1</v>
      </c>
      <c r="J954" s="3">
        <f>MIN(Table1[[#This Row],[ring based on ascending w]],Table1[[#This Row],[ring based on descending w]])</f>
        <v>1</v>
      </c>
      <c r="L954" s="3">
        <f>MIN(Table1[[#This Row],[ring based on H]],Table1[[#This Row],[Ring based on W]])</f>
        <v>1</v>
      </c>
      <c r="M954" s="3" cm="1">
        <f t="array" ref="M9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55" spans="2:13" x14ac:dyDescent="0.45">
      <c r="B955" s="1">
        <f t="shared" si="30"/>
        <v>17</v>
      </c>
      <c r="C955" s="1">
        <f t="shared" si="31"/>
        <v>42</v>
      </c>
      <c r="D955" s="3" cm="1">
        <f t="array" ref="D955">MIN(Table2[num_loops],_xlfn.FLOOR.MATH(Table1[[#This Row],[h]]/Table2[Band Width]))</f>
        <v>3</v>
      </c>
      <c r="E955" s="3" cm="1">
        <f t="array" ref="E955">MIN(Table2[num_loops],_xlfn.FLOOR.MATH((Table2[h_sections]-Table1[[#This Row],[h]])/Table2[Band Width]))</f>
        <v>4</v>
      </c>
      <c r="F955" s="3">
        <f>MIN(Table1[[#This Row],[ring based on ascending h]],Table1[[#This Row],[ring based on descending h]])</f>
        <v>3</v>
      </c>
      <c r="G955" s="3"/>
      <c r="H955" s="3" cm="1">
        <f t="array" ref="H955">MIN(Table2[num_loops],_xlfn.FLOOR.MATH(Table1[[#This Row],[w]]/Table2[Band Width]))</f>
        <v>4</v>
      </c>
      <c r="I955" s="3" cm="1">
        <f t="array" ref="I955">MIN(Table2[num_loops],_xlfn.FLOOR.MATH((Table2[w_sections]-Table1[[#This Row],[w]])/Table2[Band Width]))</f>
        <v>1</v>
      </c>
      <c r="J955" s="3">
        <f>MIN(Table1[[#This Row],[ring based on ascending w]],Table1[[#This Row],[ring based on descending w]])</f>
        <v>1</v>
      </c>
      <c r="L955" s="3">
        <f>MIN(Table1[[#This Row],[ring based on H]],Table1[[#This Row],[Ring based on W]])</f>
        <v>1</v>
      </c>
      <c r="M955" s="3" cm="1">
        <f t="array" ref="M9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56" spans="2:13" x14ac:dyDescent="0.45">
      <c r="B956" s="1">
        <f t="shared" si="30"/>
        <v>17</v>
      </c>
      <c r="C956" s="1">
        <f t="shared" si="31"/>
        <v>43</v>
      </c>
      <c r="D956" s="3" cm="1">
        <f t="array" ref="D956">MIN(Table2[num_loops],_xlfn.FLOOR.MATH(Table1[[#This Row],[h]]/Table2[Band Width]))</f>
        <v>3</v>
      </c>
      <c r="E956" s="3" cm="1">
        <f t="array" ref="E956">MIN(Table2[num_loops],_xlfn.FLOOR.MATH((Table2[h_sections]-Table1[[#This Row],[h]])/Table2[Band Width]))</f>
        <v>4</v>
      </c>
      <c r="F956" s="3">
        <f>MIN(Table1[[#This Row],[ring based on ascending h]],Table1[[#This Row],[ring based on descending h]])</f>
        <v>3</v>
      </c>
      <c r="G956" s="3"/>
      <c r="H956" s="3" cm="1">
        <f t="array" ref="H956">MIN(Table2[num_loops],_xlfn.FLOOR.MATH(Table1[[#This Row],[w]]/Table2[Band Width]))</f>
        <v>4</v>
      </c>
      <c r="I956" s="3" cm="1">
        <f t="array" ref="I956">MIN(Table2[num_loops],_xlfn.FLOOR.MATH((Table2[w_sections]-Table1[[#This Row],[w]])/Table2[Band Width]))</f>
        <v>1</v>
      </c>
      <c r="J956" s="3">
        <f>MIN(Table1[[#This Row],[ring based on ascending w]],Table1[[#This Row],[ring based on descending w]])</f>
        <v>1</v>
      </c>
      <c r="L956" s="3">
        <f>MIN(Table1[[#This Row],[ring based on H]],Table1[[#This Row],[Ring based on W]])</f>
        <v>1</v>
      </c>
      <c r="M956" s="3" cm="1">
        <f t="array" ref="M9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57" spans="2:13" x14ac:dyDescent="0.45">
      <c r="B957" s="1">
        <f t="shared" si="30"/>
        <v>17</v>
      </c>
      <c r="C957" s="1">
        <f t="shared" si="31"/>
        <v>44</v>
      </c>
      <c r="D957" s="3" cm="1">
        <f t="array" ref="D957">MIN(Table2[num_loops],_xlfn.FLOOR.MATH(Table1[[#This Row],[h]]/Table2[Band Width]))</f>
        <v>3</v>
      </c>
      <c r="E957" s="3" cm="1">
        <f t="array" ref="E957">MIN(Table2[num_loops],_xlfn.FLOOR.MATH((Table2[h_sections]-Table1[[#This Row],[h]])/Table2[Band Width]))</f>
        <v>4</v>
      </c>
      <c r="F957" s="3">
        <f>MIN(Table1[[#This Row],[ring based on ascending h]],Table1[[#This Row],[ring based on descending h]])</f>
        <v>3</v>
      </c>
      <c r="G957" s="3"/>
      <c r="H957" s="3" cm="1">
        <f t="array" ref="H957">MIN(Table2[num_loops],_xlfn.FLOOR.MATH(Table1[[#This Row],[w]]/Table2[Band Width]))</f>
        <v>4</v>
      </c>
      <c r="I957" s="3" cm="1">
        <f t="array" ref="I957">MIN(Table2[num_loops],_xlfn.FLOOR.MATH((Table2[w_sections]-Table1[[#This Row],[w]])/Table2[Band Width]))</f>
        <v>1</v>
      </c>
      <c r="J957" s="3">
        <f>MIN(Table1[[#This Row],[ring based on ascending w]],Table1[[#This Row],[ring based on descending w]])</f>
        <v>1</v>
      </c>
      <c r="L957" s="3">
        <f>MIN(Table1[[#This Row],[ring based on H]],Table1[[#This Row],[Ring based on W]])</f>
        <v>1</v>
      </c>
      <c r="M957" s="3" cm="1">
        <f t="array" ref="M9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58" spans="2:13" x14ac:dyDescent="0.45">
      <c r="B958" s="1">
        <f t="shared" si="30"/>
        <v>17</v>
      </c>
      <c r="C958" s="1">
        <f t="shared" si="31"/>
        <v>45</v>
      </c>
      <c r="D958" s="3" cm="1">
        <f t="array" ref="D958">MIN(Table2[num_loops],_xlfn.FLOOR.MATH(Table1[[#This Row],[h]]/Table2[Band Width]))</f>
        <v>3</v>
      </c>
      <c r="E958" s="3" cm="1">
        <f t="array" ref="E958">MIN(Table2[num_loops],_xlfn.FLOOR.MATH((Table2[h_sections]-Table1[[#This Row],[h]])/Table2[Band Width]))</f>
        <v>4</v>
      </c>
      <c r="F958" s="3">
        <f>MIN(Table1[[#This Row],[ring based on ascending h]],Table1[[#This Row],[ring based on descending h]])</f>
        <v>3</v>
      </c>
      <c r="G958" s="3"/>
      <c r="H958" s="3" cm="1">
        <f t="array" ref="H958">MIN(Table2[num_loops],_xlfn.FLOOR.MATH(Table1[[#This Row],[w]]/Table2[Band Width]))</f>
        <v>4</v>
      </c>
      <c r="I958" s="3" cm="1">
        <f t="array" ref="I958">MIN(Table2[num_loops],_xlfn.FLOOR.MATH((Table2[w_sections]-Table1[[#This Row],[w]])/Table2[Band Width]))</f>
        <v>0</v>
      </c>
      <c r="J958" s="3">
        <f>MIN(Table1[[#This Row],[ring based on ascending w]],Table1[[#This Row],[ring based on descending w]])</f>
        <v>0</v>
      </c>
      <c r="L958" s="3">
        <f>MIN(Table1[[#This Row],[ring based on H]],Table1[[#This Row],[Ring based on W]])</f>
        <v>0</v>
      </c>
      <c r="M958" s="3" cm="1">
        <f t="array" ref="M9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59" spans="2:13" x14ac:dyDescent="0.45">
      <c r="B959" s="1">
        <f t="shared" si="30"/>
        <v>17</v>
      </c>
      <c r="C959" s="1">
        <f t="shared" si="31"/>
        <v>46</v>
      </c>
      <c r="D959" s="3" cm="1">
        <f t="array" ref="D959">MIN(Table2[num_loops],_xlfn.FLOOR.MATH(Table1[[#This Row],[h]]/Table2[Band Width]))</f>
        <v>3</v>
      </c>
      <c r="E959" s="3" cm="1">
        <f t="array" ref="E959">MIN(Table2[num_loops],_xlfn.FLOOR.MATH((Table2[h_sections]-Table1[[#This Row],[h]])/Table2[Band Width]))</f>
        <v>4</v>
      </c>
      <c r="F959" s="3">
        <f>MIN(Table1[[#This Row],[ring based on ascending h]],Table1[[#This Row],[ring based on descending h]])</f>
        <v>3</v>
      </c>
      <c r="G959" s="3"/>
      <c r="H959" s="3" cm="1">
        <f t="array" ref="H959">MIN(Table2[num_loops],_xlfn.FLOOR.MATH(Table1[[#This Row],[w]]/Table2[Band Width]))</f>
        <v>4</v>
      </c>
      <c r="I959" s="3" cm="1">
        <f t="array" ref="I959">MIN(Table2[num_loops],_xlfn.FLOOR.MATH((Table2[w_sections]-Table1[[#This Row],[w]])/Table2[Band Width]))</f>
        <v>0</v>
      </c>
      <c r="J959" s="3">
        <f>MIN(Table1[[#This Row],[ring based on ascending w]],Table1[[#This Row],[ring based on descending w]])</f>
        <v>0</v>
      </c>
      <c r="L959" s="3">
        <f>MIN(Table1[[#This Row],[ring based on H]],Table1[[#This Row],[Ring based on W]])</f>
        <v>0</v>
      </c>
      <c r="M959" s="3" cm="1">
        <f t="array" ref="M9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0" spans="2:13" x14ac:dyDescent="0.45">
      <c r="B960" s="1">
        <f t="shared" si="30"/>
        <v>17</v>
      </c>
      <c r="C960" s="1">
        <f t="shared" si="31"/>
        <v>47</v>
      </c>
      <c r="D960" s="3" cm="1">
        <f t="array" ref="D960">MIN(Table2[num_loops],_xlfn.FLOOR.MATH(Table1[[#This Row],[h]]/Table2[Band Width]))</f>
        <v>3</v>
      </c>
      <c r="E960" s="3" cm="1">
        <f t="array" ref="E960">MIN(Table2[num_loops],_xlfn.FLOOR.MATH((Table2[h_sections]-Table1[[#This Row],[h]])/Table2[Band Width]))</f>
        <v>4</v>
      </c>
      <c r="F960" s="3">
        <f>MIN(Table1[[#This Row],[ring based on ascending h]],Table1[[#This Row],[ring based on descending h]])</f>
        <v>3</v>
      </c>
      <c r="G960" s="3"/>
      <c r="H960" s="3" cm="1">
        <f t="array" ref="H960">MIN(Table2[num_loops],_xlfn.FLOOR.MATH(Table1[[#This Row],[w]]/Table2[Band Width]))</f>
        <v>4</v>
      </c>
      <c r="I960" s="3" cm="1">
        <f t="array" ref="I960">MIN(Table2[num_loops],_xlfn.FLOOR.MATH((Table2[w_sections]-Table1[[#This Row],[w]])/Table2[Band Width]))</f>
        <v>0</v>
      </c>
      <c r="J960" s="3">
        <f>MIN(Table1[[#This Row],[ring based on ascending w]],Table1[[#This Row],[ring based on descending w]])</f>
        <v>0</v>
      </c>
      <c r="L960" s="3">
        <f>MIN(Table1[[#This Row],[ring based on H]],Table1[[#This Row],[Ring based on W]])</f>
        <v>0</v>
      </c>
      <c r="M960" s="3" cm="1">
        <f t="array" ref="M9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1" spans="2:13" x14ac:dyDescent="0.45">
      <c r="B961" s="1">
        <f t="shared" si="30"/>
        <v>17</v>
      </c>
      <c r="C961" s="1">
        <f t="shared" si="31"/>
        <v>48</v>
      </c>
      <c r="D961" s="3" cm="1">
        <f t="array" ref="D961">MIN(Table2[num_loops],_xlfn.FLOOR.MATH(Table1[[#This Row],[h]]/Table2[Band Width]))</f>
        <v>3</v>
      </c>
      <c r="E961" s="3" cm="1">
        <f t="array" ref="E961">MIN(Table2[num_loops],_xlfn.FLOOR.MATH((Table2[h_sections]-Table1[[#This Row],[h]])/Table2[Band Width]))</f>
        <v>4</v>
      </c>
      <c r="F961" s="3">
        <f>MIN(Table1[[#This Row],[ring based on ascending h]],Table1[[#This Row],[ring based on descending h]])</f>
        <v>3</v>
      </c>
      <c r="G961" s="3"/>
      <c r="H961" s="3" cm="1">
        <f t="array" ref="H961">MIN(Table2[num_loops],_xlfn.FLOOR.MATH(Table1[[#This Row],[w]]/Table2[Band Width]))</f>
        <v>4</v>
      </c>
      <c r="I961" s="3" cm="1">
        <f t="array" ref="I961">MIN(Table2[num_loops],_xlfn.FLOOR.MATH((Table2[w_sections]-Table1[[#This Row],[w]])/Table2[Band Width]))</f>
        <v>0</v>
      </c>
      <c r="J961" s="3">
        <f>MIN(Table1[[#This Row],[ring based on ascending w]],Table1[[#This Row],[ring based on descending w]])</f>
        <v>0</v>
      </c>
      <c r="L961" s="3">
        <f>MIN(Table1[[#This Row],[ring based on H]],Table1[[#This Row],[Ring based on W]])</f>
        <v>0</v>
      </c>
      <c r="M961" s="3" cm="1">
        <f t="array" ref="M9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2" spans="2:13" x14ac:dyDescent="0.45">
      <c r="B962" s="1">
        <f t="shared" si="30"/>
        <v>17</v>
      </c>
      <c r="C962" s="1">
        <f t="shared" si="31"/>
        <v>49</v>
      </c>
      <c r="D962" s="3" cm="1">
        <f t="array" ref="D962">MIN(Table2[num_loops],_xlfn.FLOOR.MATH(Table1[[#This Row],[h]]/Table2[Band Width]))</f>
        <v>3</v>
      </c>
      <c r="E962" s="3" cm="1">
        <f t="array" ref="E962">MIN(Table2[num_loops],_xlfn.FLOOR.MATH((Table2[h_sections]-Table1[[#This Row],[h]])/Table2[Band Width]))</f>
        <v>4</v>
      </c>
      <c r="F962" s="3">
        <f>MIN(Table1[[#This Row],[ring based on ascending h]],Table1[[#This Row],[ring based on descending h]])</f>
        <v>3</v>
      </c>
      <c r="G962" s="3"/>
      <c r="H962" s="3" cm="1">
        <f t="array" ref="H962">MIN(Table2[num_loops],_xlfn.FLOOR.MATH(Table1[[#This Row],[w]]/Table2[Band Width]))</f>
        <v>4</v>
      </c>
      <c r="I962" s="3" cm="1">
        <f t="array" ref="I962">MIN(Table2[num_loops],_xlfn.FLOOR.MATH((Table2[w_sections]-Table1[[#This Row],[w]])/Table2[Band Width]))</f>
        <v>0</v>
      </c>
      <c r="J962" s="3">
        <f>MIN(Table1[[#This Row],[ring based on ascending w]],Table1[[#This Row],[ring based on descending w]])</f>
        <v>0</v>
      </c>
      <c r="L962" s="3">
        <f>MIN(Table1[[#This Row],[ring based on H]],Table1[[#This Row],[Ring based on W]])</f>
        <v>0</v>
      </c>
      <c r="M962" s="3" cm="1">
        <f t="array" ref="M9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3" spans="2:13" x14ac:dyDescent="0.45">
      <c r="B963" s="1">
        <f t="shared" si="30"/>
        <v>18</v>
      </c>
      <c r="C963" s="1">
        <f t="shared" si="31"/>
        <v>0</v>
      </c>
      <c r="D963" s="3" cm="1">
        <f t="array" ref="D963">MIN(Table2[num_loops],_xlfn.FLOOR.MATH(Table1[[#This Row],[h]]/Table2[Band Width]))</f>
        <v>3</v>
      </c>
      <c r="E963" s="3" cm="1">
        <f t="array" ref="E963">MIN(Table2[num_loops],_xlfn.FLOOR.MATH((Table2[h_sections]-Table1[[#This Row],[h]])/Table2[Band Width]))</f>
        <v>4</v>
      </c>
      <c r="F963" s="3">
        <f>MIN(Table1[[#This Row],[ring based on ascending h]],Table1[[#This Row],[ring based on descending h]])</f>
        <v>3</v>
      </c>
      <c r="G963" s="3"/>
      <c r="H963" s="3" cm="1">
        <f t="array" ref="H963">MIN(Table2[num_loops],_xlfn.FLOOR.MATH(Table1[[#This Row],[w]]/Table2[Band Width]))</f>
        <v>0</v>
      </c>
      <c r="I963" s="3" cm="1">
        <f t="array" ref="I963">MIN(Table2[num_loops],_xlfn.FLOOR.MATH((Table2[w_sections]-Table1[[#This Row],[w]])/Table2[Band Width]))</f>
        <v>4</v>
      </c>
      <c r="J963" s="3">
        <f>MIN(Table1[[#This Row],[ring based on ascending w]],Table1[[#This Row],[ring based on descending w]])</f>
        <v>0</v>
      </c>
      <c r="L963" s="3">
        <f>MIN(Table1[[#This Row],[ring based on H]],Table1[[#This Row],[Ring based on W]])</f>
        <v>0</v>
      </c>
      <c r="M963" s="3" cm="1">
        <f t="array" ref="M9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4" spans="2:13" x14ac:dyDescent="0.45">
      <c r="B964" s="1">
        <f t="shared" si="30"/>
        <v>18</v>
      </c>
      <c r="C964" s="1">
        <f t="shared" si="31"/>
        <v>1</v>
      </c>
      <c r="D964" s="3" cm="1">
        <f t="array" ref="D964">MIN(Table2[num_loops],_xlfn.FLOOR.MATH(Table1[[#This Row],[h]]/Table2[Band Width]))</f>
        <v>3</v>
      </c>
      <c r="E964" s="3" cm="1">
        <f t="array" ref="E964">MIN(Table2[num_loops],_xlfn.FLOOR.MATH((Table2[h_sections]-Table1[[#This Row],[h]])/Table2[Band Width]))</f>
        <v>4</v>
      </c>
      <c r="F964" s="3">
        <f>MIN(Table1[[#This Row],[ring based on ascending h]],Table1[[#This Row],[ring based on descending h]])</f>
        <v>3</v>
      </c>
      <c r="G964" s="3"/>
      <c r="H964" s="3" cm="1">
        <f t="array" ref="H964">MIN(Table2[num_loops],_xlfn.FLOOR.MATH(Table1[[#This Row],[w]]/Table2[Band Width]))</f>
        <v>0</v>
      </c>
      <c r="I964" s="3" cm="1">
        <f t="array" ref="I964">MIN(Table2[num_loops],_xlfn.FLOOR.MATH((Table2[w_sections]-Table1[[#This Row],[w]])/Table2[Band Width]))</f>
        <v>4</v>
      </c>
      <c r="J964" s="3">
        <f>MIN(Table1[[#This Row],[ring based on ascending w]],Table1[[#This Row],[ring based on descending w]])</f>
        <v>0</v>
      </c>
      <c r="L964" s="3">
        <f>MIN(Table1[[#This Row],[ring based on H]],Table1[[#This Row],[Ring based on W]])</f>
        <v>0</v>
      </c>
      <c r="M964" s="3" cm="1">
        <f t="array" ref="M9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5" spans="2:13" x14ac:dyDescent="0.45">
      <c r="B965" s="1">
        <f t="shared" si="30"/>
        <v>18</v>
      </c>
      <c r="C965" s="1">
        <f t="shared" si="31"/>
        <v>2</v>
      </c>
      <c r="D965" s="3" cm="1">
        <f t="array" ref="D965">MIN(Table2[num_loops],_xlfn.FLOOR.MATH(Table1[[#This Row],[h]]/Table2[Band Width]))</f>
        <v>3</v>
      </c>
      <c r="E965" s="3" cm="1">
        <f t="array" ref="E965">MIN(Table2[num_loops],_xlfn.FLOOR.MATH((Table2[h_sections]-Table1[[#This Row],[h]])/Table2[Band Width]))</f>
        <v>4</v>
      </c>
      <c r="F965" s="3">
        <f>MIN(Table1[[#This Row],[ring based on ascending h]],Table1[[#This Row],[ring based on descending h]])</f>
        <v>3</v>
      </c>
      <c r="G965" s="3"/>
      <c r="H965" s="3" cm="1">
        <f t="array" ref="H965">MIN(Table2[num_loops],_xlfn.FLOOR.MATH(Table1[[#This Row],[w]]/Table2[Band Width]))</f>
        <v>0</v>
      </c>
      <c r="I965" s="3" cm="1">
        <f t="array" ref="I965">MIN(Table2[num_loops],_xlfn.FLOOR.MATH((Table2[w_sections]-Table1[[#This Row],[w]])/Table2[Band Width]))</f>
        <v>4</v>
      </c>
      <c r="J965" s="3">
        <f>MIN(Table1[[#This Row],[ring based on ascending w]],Table1[[#This Row],[ring based on descending w]])</f>
        <v>0</v>
      </c>
      <c r="L965" s="3">
        <f>MIN(Table1[[#This Row],[ring based on H]],Table1[[#This Row],[Ring based on W]])</f>
        <v>0</v>
      </c>
      <c r="M965" s="3" cm="1">
        <f t="array" ref="M9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6" spans="2:13" x14ac:dyDescent="0.45">
      <c r="B966" s="1">
        <f t="shared" si="30"/>
        <v>18</v>
      </c>
      <c r="C966" s="1">
        <f t="shared" si="31"/>
        <v>3</v>
      </c>
      <c r="D966" s="3" cm="1">
        <f t="array" ref="D966">MIN(Table2[num_loops],_xlfn.FLOOR.MATH(Table1[[#This Row],[h]]/Table2[Band Width]))</f>
        <v>3</v>
      </c>
      <c r="E966" s="3" cm="1">
        <f t="array" ref="E966">MIN(Table2[num_loops],_xlfn.FLOOR.MATH((Table2[h_sections]-Table1[[#This Row],[h]])/Table2[Band Width]))</f>
        <v>4</v>
      </c>
      <c r="F966" s="3">
        <f>MIN(Table1[[#This Row],[ring based on ascending h]],Table1[[#This Row],[ring based on descending h]])</f>
        <v>3</v>
      </c>
      <c r="G966" s="3"/>
      <c r="H966" s="3" cm="1">
        <f t="array" ref="H966">MIN(Table2[num_loops],_xlfn.FLOOR.MATH(Table1[[#This Row],[w]]/Table2[Band Width]))</f>
        <v>0</v>
      </c>
      <c r="I966" s="3" cm="1">
        <f t="array" ref="I966">MIN(Table2[num_loops],_xlfn.FLOOR.MATH((Table2[w_sections]-Table1[[#This Row],[w]])/Table2[Band Width]))</f>
        <v>4</v>
      </c>
      <c r="J966" s="3">
        <f>MIN(Table1[[#This Row],[ring based on ascending w]],Table1[[#This Row],[ring based on descending w]])</f>
        <v>0</v>
      </c>
      <c r="L966" s="3">
        <f>MIN(Table1[[#This Row],[ring based on H]],Table1[[#This Row],[Ring based on W]])</f>
        <v>0</v>
      </c>
      <c r="M966" s="3" cm="1">
        <f t="array" ref="M9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7" spans="2:13" x14ac:dyDescent="0.45">
      <c r="B967" s="1">
        <f t="shared" si="30"/>
        <v>18</v>
      </c>
      <c r="C967" s="1">
        <f t="shared" si="31"/>
        <v>4</v>
      </c>
      <c r="D967" s="3" cm="1">
        <f t="array" ref="D967">MIN(Table2[num_loops],_xlfn.FLOOR.MATH(Table1[[#This Row],[h]]/Table2[Band Width]))</f>
        <v>3</v>
      </c>
      <c r="E967" s="3" cm="1">
        <f t="array" ref="E967">MIN(Table2[num_loops],_xlfn.FLOOR.MATH((Table2[h_sections]-Table1[[#This Row],[h]])/Table2[Band Width]))</f>
        <v>4</v>
      </c>
      <c r="F967" s="3">
        <f>MIN(Table1[[#This Row],[ring based on ascending h]],Table1[[#This Row],[ring based on descending h]])</f>
        <v>3</v>
      </c>
      <c r="G967" s="3"/>
      <c r="H967" s="3" cm="1">
        <f t="array" ref="H967">MIN(Table2[num_loops],_xlfn.FLOOR.MATH(Table1[[#This Row],[w]]/Table2[Band Width]))</f>
        <v>0</v>
      </c>
      <c r="I967" s="3" cm="1">
        <f t="array" ref="I967">MIN(Table2[num_loops],_xlfn.FLOOR.MATH((Table2[w_sections]-Table1[[#This Row],[w]])/Table2[Band Width]))</f>
        <v>4</v>
      </c>
      <c r="J967" s="3">
        <f>MIN(Table1[[#This Row],[ring based on ascending w]],Table1[[#This Row],[ring based on descending w]])</f>
        <v>0</v>
      </c>
      <c r="L967" s="3">
        <f>MIN(Table1[[#This Row],[ring based on H]],Table1[[#This Row],[Ring based on W]])</f>
        <v>0</v>
      </c>
      <c r="M967" s="3" cm="1">
        <f t="array" ref="M9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968" spans="2:13" x14ac:dyDescent="0.45">
      <c r="B968" s="1">
        <f t="shared" si="30"/>
        <v>18</v>
      </c>
      <c r="C968" s="1">
        <f t="shared" si="31"/>
        <v>5</v>
      </c>
      <c r="D968" s="3" cm="1">
        <f t="array" ref="D968">MIN(Table2[num_loops],_xlfn.FLOOR.MATH(Table1[[#This Row],[h]]/Table2[Band Width]))</f>
        <v>3</v>
      </c>
      <c r="E968" s="3" cm="1">
        <f t="array" ref="E968">MIN(Table2[num_loops],_xlfn.FLOOR.MATH((Table2[h_sections]-Table1[[#This Row],[h]])/Table2[Band Width]))</f>
        <v>4</v>
      </c>
      <c r="F968" s="3">
        <f>MIN(Table1[[#This Row],[ring based on ascending h]],Table1[[#This Row],[ring based on descending h]])</f>
        <v>3</v>
      </c>
      <c r="G968" s="3"/>
      <c r="H968" s="3" cm="1">
        <f t="array" ref="H968">MIN(Table2[num_loops],_xlfn.FLOOR.MATH(Table1[[#This Row],[w]]/Table2[Band Width]))</f>
        <v>1</v>
      </c>
      <c r="I968" s="3" cm="1">
        <f t="array" ref="I968">MIN(Table2[num_loops],_xlfn.FLOOR.MATH((Table2[w_sections]-Table1[[#This Row],[w]])/Table2[Band Width]))</f>
        <v>4</v>
      </c>
      <c r="J968" s="3">
        <f>MIN(Table1[[#This Row],[ring based on ascending w]],Table1[[#This Row],[ring based on descending w]])</f>
        <v>1</v>
      </c>
      <c r="L968" s="3">
        <f>MIN(Table1[[#This Row],[ring based on H]],Table1[[#This Row],[Ring based on W]])</f>
        <v>1</v>
      </c>
      <c r="M968" s="3" cm="1">
        <f t="array" ref="M9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69" spans="2:13" x14ac:dyDescent="0.45">
      <c r="B969" s="1">
        <f t="shared" si="30"/>
        <v>18</v>
      </c>
      <c r="C969" s="1">
        <f t="shared" si="31"/>
        <v>6</v>
      </c>
      <c r="D969" s="3" cm="1">
        <f t="array" ref="D969">MIN(Table2[num_loops],_xlfn.FLOOR.MATH(Table1[[#This Row],[h]]/Table2[Band Width]))</f>
        <v>3</v>
      </c>
      <c r="E969" s="3" cm="1">
        <f t="array" ref="E969">MIN(Table2[num_loops],_xlfn.FLOOR.MATH((Table2[h_sections]-Table1[[#This Row],[h]])/Table2[Band Width]))</f>
        <v>4</v>
      </c>
      <c r="F969" s="3">
        <f>MIN(Table1[[#This Row],[ring based on ascending h]],Table1[[#This Row],[ring based on descending h]])</f>
        <v>3</v>
      </c>
      <c r="G969" s="3"/>
      <c r="H969" s="3" cm="1">
        <f t="array" ref="H969">MIN(Table2[num_loops],_xlfn.FLOOR.MATH(Table1[[#This Row],[w]]/Table2[Band Width]))</f>
        <v>1</v>
      </c>
      <c r="I969" s="3" cm="1">
        <f t="array" ref="I969">MIN(Table2[num_loops],_xlfn.FLOOR.MATH((Table2[w_sections]-Table1[[#This Row],[w]])/Table2[Band Width]))</f>
        <v>4</v>
      </c>
      <c r="J969" s="3">
        <f>MIN(Table1[[#This Row],[ring based on ascending w]],Table1[[#This Row],[ring based on descending w]])</f>
        <v>1</v>
      </c>
      <c r="L969" s="3">
        <f>MIN(Table1[[#This Row],[ring based on H]],Table1[[#This Row],[Ring based on W]])</f>
        <v>1</v>
      </c>
      <c r="M969" s="3" cm="1">
        <f t="array" ref="M9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70" spans="2:13" x14ac:dyDescent="0.45">
      <c r="B970" s="1">
        <f t="shared" si="30"/>
        <v>18</v>
      </c>
      <c r="C970" s="1">
        <f t="shared" si="31"/>
        <v>7</v>
      </c>
      <c r="D970" s="3" cm="1">
        <f t="array" ref="D970">MIN(Table2[num_loops],_xlfn.FLOOR.MATH(Table1[[#This Row],[h]]/Table2[Band Width]))</f>
        <v>3</v>
      </c>
      <c r="E970" s="3" cm="1">
        <f t="array" ref="E970">MIN(Table2[num_loops],_xlfn.FLOOR.MATH((Table2[h_sections]-Table1[[#This Row],[h]])/Table2[Band Width]))</f>
        <v>4</v>
      </c>
      <c r="F970" s="3">
        <f>MIN(Table1[[#This Row],[ring based on ascending h]],Table1[[#This Row],[ring based on descending h]])</f>
        <v>3</v>
      </c>
      <c r="G970" s="3"/>
      <c r="H970" s="3" cm="1">
        <f t="array" ref="H970">MIN(Table2[num_loops],_xlfn.FLOOR.MATH(Table1[[#This Row],[w]]/Table2[Band Width]))</f>
        <v>1</v>
      </c>
      <c r="I970" s="3" cm="1">
        <f t="array" ref="I970">MIN(Table2[num_loops],_xlfn.FLOOR.MATH((Table2[w_sections]-Table1[[#This Row],[w]])/Table2[Band Width]))</f>
        <v>4</v>
      </c>
      <c r="J970" s="3">
        <f>MIN(Table1[[#This Row],[ring based on ascending w]],Table1[[#This Row],[ring based on descending w]])</f>
        <v>1</v>
      </c>
      <c r="L970" s="3">
        <f>MIN(Table1[[#This Row],[ring based on H]],Table1[[#This Row],[Ring based on W]])</f>
        <v>1</v>
      </c>
      <c r="M970" s="3" cm="1">
        <f t="array" ref="M9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71" spans="2:13" x14ac:dyDescent="0.45">
      <c r="B971" s="1">
        <f t="shared" si="30"/>
        <v>18</v>
      </c>
      <c r="C971" s="1">
        <f t="shared" si="31"/>
        <v>8</v>
      </c>
      <c r="D971" s="3" cm="1">
        <f t="array" ref="D971">MIN(Table2[num_loops],_xlfn.FLOOR.MATH(Table1[[#This Row],[h]]/Table2[Band Width]))</f>
        <v>3</v>
      </c>
      <c r="E971" s="3" cm="1">
        <f t="array" ref="E971">MIN(Table2[num_loops],_xlfn.FLOOR.MATH((Table2[h_sections]-Table1[[#This Row],[h]])/Table2[Band Width]))</f>
        <v>4</v>
      </c>
      <c r="F971" s="3">
        <f>MIN(Table1[[#This Row],[ring based on ascending h]],Table1[[#This Row],[ring based on descending h]])</f>
        <v>3</v>
      </c>
      <c r="G971" s="3"/>
      <c r="H971" s="3" cm="1">
        <f t="array" ref="H971">MIN(Table2[num_loops],_xlfn.FLOOR.MATH(Table1[[#This Row],[w]]/Table2[Band Width]))</f>
        <v>1</v>
      </c>
      <c r="I971" s="3" cm="1">
        <f t="array" ref="I971">MIN(Table2[num_loops],_xlfn.FLOOR.MATH((Table2[w_sections]-Table1[[#This Row],[w]])/Table2[Band Width]))</f>
        <v>4</v>
      </c>
      <c r="J971" s="3">
        <f>MIN(Table1[[#This Row],[ring based on ascending w]],Table1[[#This Row],[ring based on descending w]])</f>
        <v>1</v>
      </c>
      <c r="L971" s="3">
        <f>MIN(Table1[[#This Row],[ring based on H]],Table1[[#This Row],[Ring based on W]])</f>
        <v>1</v>
      </c>
      <c r="M971" s="3" cm="1">
        <f t="array" ref="M9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72" spans="2:13" x14ac:dyDescent="0.45">
      <c r="B972" s="1">
        <f t="shared" si="30"/>
        <v>18</v>
      </c>
      <c r="C972" s="1">
        <f t="shared" si="31"/>
        <v>9</v>
      </c>
      <c r="D972" s="3" cm="1">
        <f t="array" ref="D972">MIN(Table2[num_loops],_xlfn.FLOOR.MATH(Table1[[#This Row],[h]]/Table2[Band Width]))</f>
        <v>3</v>
      </c>
      <c r="E972" s="3" cm="1">
        <f t="array" ref="E972">MIN(Table2[num_loops],_xlfn.FLOOR.MATH((Table2[h_sections]-Table1[[#This Row],[h]])/Table2[Band Width]))</f>
        <v>4</v>
      </c>
      <c r="F972" s="3">
        <f>MIN(Table1[[#This Row],[ring based on ascending h]],Table1[[#This Row],[ring based on descending h]])</f>
        <v>3</v>
      </c>
      <c r="G972" s="3"/>
      <c r="H972" s="3" cm="1">
        <f t="array" ref="H972">MIN(Table2[num_loops],_xlfn.FLOOR.MATH(Table1[[#This Row],[w]]/Table2[Band Width]))</f>
        <v>1</v>
      </c>
      <c r="I972" s="3" cm="1">
        <f t="array" ref="I972">MIN(Table2[num_loops],_xlfn.FLOOR.MATH((Table2[w_sections]-Table1[[#This Row],[w]])/Table2[Band Width]))</f>
        <v>4</v>
      </c>
      <c r="J972" s="3">
        <f>MIN(Table1[[#This Row],[ring based on ascending w]],Table1[[#This Row],[ring based on descending w]])</f>
        <v>1</v>
      </c>
      <c r="L972" s="3">
        <f>MIN(Table1[[#This Row],[ring based on H]],Table1[[#This Row],[Ring based on W]])</f>
        <v>1</v>
      </c>
      <c r="M972" s="3" cm="1">
        <f t="array" ref="M9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973" spans="2:13" x14ac:dyDescent="0.45">
      <c r="B973" s="1">
        <f t="shared" si="30"/>
        <v>18</v>
      </c>
      <c r="C973" s="1">
        <f t="shared" si="31"/>
        <v>10</v>
      </c>
      <c r="D973" s="3" cm="1">
        <f t="array" ref="D973">MIN(Table2[num_loops],_xlfn.FLOOR.MATH(Table1[[#This Row],[h]]/Table2[Band Width]))</f>
        <v>3</v>
      </c>
      <c r="E973" s="3" cm="1">
        <f t="array" ref="E973">MIN(Table2[num_loops],_xlfn.FLOOR.MATH((Table2[h_sections]-Table1[[#This Row],[h]])/Table2[Band Width]))</f>
        <v>4</v>
      </c>
      <c r="F973" s="3">
        <f>MIN(Table1[[#This Row],[ring based on ascending h]],Table1[[#This Row],[ring based on descending h]])</f>
        <v>3</v>
      </c>
      <c r="G973" s="3"/>
      <c r="H973" s="3" cm="1">
        <f t="array" ref="H973">MIN(Table2[num_loops],_xlfn.FLOOR.MATH(Table1[[#This Row],[w]]/Table2[Band Width]))</f>
        <v>2</v>
      </c>
      <c r="I973" s="3" cm="1">
        <f t="array" ref="I973">MIN(Table2[num_loops],_xlfn.FLOOR.MATH((Table2[w_sections]-Table1[[#This Row],[w]])/Table2[Band Width]))</f>
        <v>4</v>
      </c>
      <c r="J973" s="3">
        <f>MIN(Table1[[#This Row],[ring based on ascending w]],Table1[[#This Row],[ring based on descending w]])</f>
        <v>2</v>
      </c>
      <c r="L973" s="3">
        <f>MIN(Table1[[#This Row],[ring based on H]],Table1[[#This Row],[Ring based on W]])</f>
        <v>2</v>
      </c>
      <c r="M973" s="3" cm="1">
        <f t="array" ref="M9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74" spans="2:13" x14ac:dyDescent="0.45">
      <c r="B974" s="1">
        <f t="shared" si="30"/>
        <v>18</v>
      </c>
      <c r="C974" s="1">
        <f t="shared" si="31"/>
        <v>11</v>
      </c>
      <c r="D974" s="3" cm="1">
        <f t="array" ref="D974">MIN(Table2[num_loops],_xlfn.FLOOR.MATH(Table1[[#This Row],[h]]/Table2[Band Width]))</f>
        <v>3</v>
      </c>
      <c r="E974" s="3" cm="1">
        <f t="array" ref="E974">MIN(Table2[num_loops],_xlfn.FLOOR.MATH((Table2[h_sections]-Table1[[#This Row],[h]])/Table2[Band Width]))</f>
        <v>4</v>
      </c>
      <c r="F974" s="3">
        <f>MIN(Table1[[#This Row],[ring based on ascending h]],Table1[[#This Row],[ring based on descending h]])</f>
        <v>3</v>
      </c>
      <c r="G974" s="3"/>
      <c r="H974" s="3" cm="1">
        <f t="array" ref="H974">MIN(Table2[num_loops],_xlfn.FLOOR.MATH(Table1[[#This Row],[w]]/Table2[Band Width]))</f>
        <v>2</v>
      </c>
      <c r="I974" s="3" cm="1">
        <f t="array" ref="I974">MIN(Table2[num_loops],_xlfn.FLOOR.MATH((Table2[w_sections]-Table1[[#This Row],[w]])/Table2[Band Width]))</f>
        <v>4</v>
      </c>
      <c r="J974" s="3">
        <f>MIN(Table1[[#This Row],[ring based on ascending w]],Table1[[#This Row],[ring based on descending w]])</f>
        <v>2</v>
      </c>
      <c r="L974" s="3">
        <f>MIN(Table1[[#This Row],[ring based on H]],Table1[[#This Row],[Ring based on W]])</f>
        <v>2</v>
      </c>
      <c r="M974" s="3" cm="1">
        <f t="array" ref="M9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75" spans="2:13" x14ac:dyDescent="0.45">
      <c r="B975" s="1">
        <f t="shared" si="30"/>
        <v>18</v>
      </c>
      <c r="C975" s="1">
        <f t="shared" si="31"/>
        <v>12</v>
      </c>
      <c r="D975" s="3" cm="1">
        <f t="array" ref="D975">MIN(Table2[num_loops],_xlfn.FLOOR.MATH(Table1[[#This Row],[h]]/Table2[Band Width]))</f>
        <v>3</v>
      </c>
      <c r="E975" s="3" cm="1">
        <f t="array" ref="E975">MIN(Table2[num_loops],_xlfn.FLOOR.MATH((Table2[h_sections]-Table1[[#This Row],[h]])/Table2[Band Width]))</f>
        <v>4</v>
      </c>
      <c r="F975" s="3">
        <f>MIN(Table1[[#This Row],[ring based on ascending h]],Table1[[#This Row],[ring based on descending h]])</f>
        <v>3</v>
      </c>
      <c r="G975" s="3"/>
      <c r="H975" s="3" cm="1">
        <f t="array" ref="H975">MIN(Table2[num_loops],_xlfn.FLOOR.MATH(Table1[[#This Row],[w]]/Table2[Band Width]))</f>
        <v>2</v>
      </c>
      <c r="I975" s="3" cm="1">
        <f t="array" ref="I975">MIN(Table2[num_loops],_xlfn.FLOOR.MATH((Table2[w_sections]-Table1[[#This Row],[w]])/Table2[Band Width]))</f>
        <v>4</v>
      </c>
      <c r="J975" s="3">
        <f>MIN(Table1[[#This Row],[ring based on ascending w]],Table1[[#This Row],[ring based on descending w]])</f>
        <v>2</v>
      </c>
      <c r="L975" s="3">
        <f>MIN(Table1[[#This Row],[ring based on H]],Table1[[#This Row],[Ring based on W]])</f>
        <v>2</v>
      </c>
      <c r="M975" s="3" cm="1">
        <f t="array" ref="M9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76" spans="2:13" x14ac:dyDescent="0.45">
      <c r="B976" s="1">
        <f t="shared" si="30"/>
        <v>18</v>
      </c>
      <c r="C976" s="1">
        <f t="shared" si="31"/>
        <v>13</v>
      </c>
      <c r="D976" s="3" cm="1">
        <f t="array" ref="D976">MIN(Table2[num_loops],_xlfn.FLOOR.MATH(Table1[[#This Row],[h]]/Table2[Band Width]))</f>
        <v>3</v>
      </c>
      <c r="E976" s="3" cm="1">
        <f t="array" ref="E976">MIN(Table2[num_loops],_xlfn.FLOOR.MATH((Table2[h_sections]-Table1[[#This Row],[h]])/Table2[Band Width]))</f>
        <v>4</v>
      </c>
      <c r="F976" s="3">
        <f>MIN(Table1[[#This Row],[ring based on ascending h]],Table1[[#This Row],[ring based on descending h]])</f>
        <v>3</v>
      </c>
      <c r="G976" s="3"/>
      <c r="H976" s="3" cm="1">
        <f t="array" ref="H976">MIN(Table2[num_loops],_xlfn.FLOOR.MATH(Table1[[#This Row],[w]]/Table2[Band Width]))</f>
        <v>2</v>
      </c>
      <c r="I976" s="3" cm="1">
        <f t="array" ref="I976">MIN(Table2[num_loops],_xlfn.FLOOR.MATH((Table2[w_sections]-Table1[[#This Row],[w]])/Table2[Band Width]))</f>
        <v>4</v>
      </c>
      <c r="J976" s="3">
        <f>MIN(Table1[[#This Row],[ring based on ascending w]],Table1[[#This Row],[ring based on descending w]])</f>
        <v>2</v>
      </c>
      <c r="L976" s="3">
        <f>MIN(Table1[[#This Row],[ring based on H]],Table1[[#This Row],[Ring based on W]])</f>
        <v>2</v>
      </c>
      <c r="M976" s="3" cm="1">
        <f t="array" ref="M9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77" spans="2:13" x14ac:dyDescent="0.45">
      <c r="B977" s="1">
        <f t="shared" si="30"/>
        <v>18</v>
      </c>
      <c r="C977" s="1">
        <f t="shared" si="31"/>
        <v>14</v>
      </c>
      <c r="D977" s="3" cm="1">
        <f t="array" ref="D977">MIN(Table2[num_loops],_xlfn.FLOOR.MATH(Table1[[#This Row],[h]]/Table2[Band Width]))</f>
        <v>3</v>
      </c>
      <c r="E977" s="3" cm="1">
        <f t="array" ref="E977">MIN(Table2[num_loops],_xlfn.FLOOR.MATH((Table2[h_sections]-Table1[[#This Row],[h]])/Table2[Band Width]))</f>
        <v>4</v>
      </c>
      <c r="F977" s="3">
        <f>MIN(Table1[[#This Row],[ring based on ascending h]],Table1[[#This Row],[ring based on descending h]])</f>
        <v>3</v>
      </c>
      <c r="G977" s="3"/>
      <c r="H977" s="3" cm="1">
        <f t="array" ref="H977">MIN(Table2[num_loops],_xlfn.FLOOR.MATH(Table1[[#This Row],[w]]/Table2[Band Width]))</f>
        <v>2</v>
      </c>
      <c r="I977" s="3" cm="1">
        <f t="array" ref="I977">MIN(Table2[num_loops],_xlfn.FLOOR.MATH((Table2[w_sections]-Table1[[#This Row],[w]])/Table2[Band Width]))</f>
        <v>4</v>
      </c>
      <c r="J977" s="3">
        <f>MIN(Table1[[#This Row],[ring based on ascending w]],Table1[[#This Row],[ring based on descending w]])</f>
        <v>2</v>
      </c>
      <c r="L977" s="3">
        <f>MIN(Table1[[#This Row],[ring based on H]],Table1[[#This Row],[Ring based on W]])</f>
        <v>2</v>
      </c>
      <c r="M977" s="3" cm="1">
        <f t="array" ref="M9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78" spans="2:13" x14ac:dyDescent="0.45">
      <c r="B978" s="1">
        <f t="shared" si="30"/>
        <v>18</v>
      </c>
      <c r="C978" s="1">
        <f t="shared" si="31"/>
        <v>15</v>
      </c>
      <c r="D978" s="3" cm="1">
        <f t="array" ref="D978">MIN(Table2[num_loops],_xlfn.FLOOR.MATH(Table1[[#This Row],[h]]/Table2[Band Width]))</f>
        <v>3</v>
      </c>
      <c r="E978" s="3" cm="1">
        <f t="array" ref="E978">MIN(Table2[num_loops],_xlfn.FLOOR.MATH((Table2[h_sections]-Table1[[#This Row],[h]])/Table2[Band Width]))</f>
        <v>4</v>
      </c>
      <c r="F978" s="3">
        <f>MIN(Table1[[#This Row],[ring based on ascending h]],Table1[[#This Row],[ring based on descending h]])</f>
        <v>3</v>
      </c>
      <c r="G978" s="3"/>
      <c r="H978" s="3" cm="1">
        <f t="array" ref="H978">MIN(Table2[num_loops],_xlfn.FLOOR.MATH(Table1[[#This Row],[w]]/Table2[Band Width]))</f>
        <v>3</v>
      </c>
      <c r="I978" s="3" cm="1">
        <f t="array" ref="I978">MIN(Table2[num_loops],_xlfn.FLOOR.MATH((Table2[w_sections]-Table1[[#This Row],[w]])/Table2[Band Width]))</f>
        <v>4</v>
      </c>
      <c r="J978" s="3">
        <f>MIN(Table1[[#This Row],[ring based on ascending w]],Table1[[#This Row],[ring based on descending w]])</f>
        <v>3</v>
      </c>
      <c r="L978" s="3">
        <f>MIN(Table1[[#This Row],[ring based on H]],Table1[[#This Row],[Ring based on W]])</f>
        <v>3</v>
      </c>
      <c r="M978" s="3" cm="1">
        <f t="array" ref="M9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79" spans="2:13" x14ac:dyDescent="0.45">
      <c r="B979" s="1">
        <f t="shared" si="30"/>
        <v>18</v>
      </c>
      <c r="C979" s="1">
        <f t="shared" si="31"/>
        <v>16</v>
      </c>
      <c r="D979" s="3" cm="1">
        <f t="array" ref="D979">MIN(Table2[num_loops],_xlfn.FLOOR.MATH(Table1[[#This Row],[h]]/Table2[Band Width]))</f>
        <v>3</v>
      </c>
      <c r="E979" s="3" cm="1">
        <f t="array" ref="E979">MIN(Table2[num_loops],_xlfn.FLOOR.MATH((Table2[h_sections]-Table1[[#This Row],[h]])/Table2[Band Width]))</f>
        <v>4</v>
      </c>
      <c r="F979" s="3">
        <f>MIN(Table1[[#This Row],[ring based on ascending h]],Table1[[#This Row],[ring based on descending h]])</f>
        <v>3</v>
      </c>
      <c r="G979" s="3"/>
      <c r="H979" s="3" cm="1">
        <f t="array" ref="H979">MIN(Table2[num_loops],_xlfn.FLOOR.MATH(Table1[[#This Row],[w]]/Table2[Band Width]))</f>
        <v>3</v>
      </c>
      <c r="I979" s="3" cm="1">
        <f t="array" ref="I979">MIN(Table2[num_loops],_xlfn.FLOOR.MATH((Table2[w_sections]-Table1[[#This Row],[w]])/Table2[Band Width]))</f>
        <v>4</v>
      </c>
      <c r="J979" s="3">
        <f>MIN(Table1[[#This Row],[ring based on ascending w]],Table1[[#This Row],[ring based on descending w]])</f>
        <v>3</v>
      </c>
      <c r="L979" s="3">
        <f>MIN(Table1[[#This Row],[ring based on H]],Table1[[#This Row],[Ring based on W]])</f>
        <v>3</v>
      </c>
      <c r="M979" s="3" cm="1">
        <f t="array" ref="M9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0" spans="2:13" x14ac:dyDescent="0.45">
      <c r="B980" s="1">
        <f t="shared" si="30"/>
        <v>18</v>
      </c>
      <c r="C980" s="1">
        <f t="shared" si="31"/>
        <v>17</v>
      </c>
      <c r="D980" s="3" cm="1">
        <f t="array" ref="D980">MIN(Table2[num_loops],_xlfn.FLOOR.MATH(Table1[[#This Row],[h]]/Table2[Band Width]))</f>
        <v>3</v>
      </c>
      <c r="E980" s="3" cm="1">
        <f t="array" ref="E980">MIN(Table2[num_loops],_xlfn.FLOOR.MATH((Table2[h_sections]-Table1[[#This Row],[h]])/Table2[Band Width]))</f>
        <v>4</v>
      </c>
      <c r="F980" s="3">
        <f>MIN(Table1[[#This Row],[ring based on ascending h]],Table1[[#This Row],[ring based on descending h]])</f>
        <v>3</v>
      </c>
      <c r="G980" s="3"/>
      <c r="H980" s="3" cm="1">
        <f t="array" ref="H980">MIN(Table2[num_loops],_xlfn.FLOOR.MATH(Table1[[#This Row],[w]]/Table2[Band Width]))</f>
        <v>3</v>
      </c>
      <c r="I980" s="3" cm="1">
        <f t="array" ref="I980">MIN(Table2[num_loops],_xlfn.FLOOR.MATH((Table2[w_sections]-Table1[[#This Row],[w]])/Table2[Band Width]))</f>
        <v>4</v>
      </c>
      <c r="J980" s="3">
        <f>MIN(Table1[[#This Row],[ring based on ascending w]],Table1[[#This Row],[ring based on descending w]])</f>
        <v>3</v>
      </c>
      <c r="L980" s="3">
        <f>MIN(Table1[[#This Row],[ring based on H]],Table1[[#This Row],[Ring based on W]])</f>
        <v>3</v>
      </c>
      <c r="M980" s="3" cm="1">
        <f t="array" ref="M9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1" spans="2:13" x14ac:dyDescent="0.45">
      <c r="B981" s="1">
        <f t="shared" si="30"/>
        <v>18</v>
      </c>
      <c r="C981" s="1">
        <f t="shared" si="31"/>
        <v>18</v>
      </c>
      <c r="D981" s="3" cm="1">
        <f t="array" ref="D981">MIN(Table2[num_loops],_xlfn.FLOOR.MATH(Table1[[#This Row],[h]]/Table2[Band Width]))</f>
        <v>3</v>
      </c>
      <c r="E981" s="3" cm="1">
        <f t="array" ref="E981">MIN(Table2[num_loops],_xlfn.FLOOR.MATH((Table2[h_sections]-Table1[[#This Row],[h]])/Table2[Band Width]))</f>
        <v>4</v>
      </c>
      <c r="F981" s="3">
        <f>MIN(Table1[[#This Row],[ring based on ascending h]],Table1[[#This Row],[ring based on descending h]])</f>
        <v>3</v>
      </c>
      <c r="G981" s="3"/>
      <c r="H981" s="3" cm="1">
        <f t="array" ref="H981">MIN(Table2[num_loops],_xlfn.FLOOR.MATH(Table1[[#This Row],[w]]/Table2[Band Width]))</f>
        <v>3</v>
      </c>
      <c r="I981" s="3" cm="1">
        <f t="array" ref="I981">MIN(Table2[num_loops],_xlfn.FLOOR.MATH((Table2[w_sections]-Table1[[#This Row],[w]])/Table2[Band Width]))</f>
        <v>4</v>
      </c>
      <c r="J981" s="3">
        <f>MIN(Table1[[#This Row],[ring based on ascending w]],Table1[[#This Row],[ring based on descending w]])</f>
        <v>3</v>
      </c>
      <c r="L981" s="3">
        <f>MIN(Table1[[#This Row],[ring based on H]],Table1[[#This Row],[Ring based on W]])</f>
        <v>3</v>
      </c>
      <c r="M981" s="3" cm="1">
        <f t="array" ref="M9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2" spans="2:13" x14ac:dyDescent="0.45">
      <c r="B982" s="1">
        <f t="shared" si="30"/>
        <v>18</v>
      </c>
      <c r="C982" s="1">
        <f t="shared" si="31"/>
        <v>19</v>
      </c>
      <c r="D982" s="3" cm="1">
        <f t="array" ref="D982">MIN(Table2[num_loops],_xlfn.FLOOR.MATH(Table1[[#This Row],[h]]/Table2[Band Width]))</f>
        <v>3</v>
      </c>
      <c r="E982" s="3" cm="1">
        <f t="array" ref="E982">MIN(Table2[num_loops],_xlfn.FLOOR.MATH((Table2[h_sections]-Table1[[#This Row],[h]])/Table2[Band Width]))</f>
        <v>4</v>
      </c>
      <c r="F982" s="3">
        <f>MIN(Table1[[#This Row],[ring based on ascending h]],Table1[[#This Row],[ring based on descending h]])</f>
        <v>3</v>
      </c>
      <c r="G982" s="3"/>
      <c r="H982" s="3" cm="1">
        <f t="array" ref="H982">MIN(Table2[num_loops],_xlfn.FLOOR.MATH(Table1[[#This Row],[w]]/Table2[Band Width]))</f>
        <v>3</v>
      </c>
      <c r="I982" s="3" cm="1">
        <f t="array" ref="I982">MIN(Table2[num_loops],_xlfn.FLOOR.MATH((Table2[w_sections]-Table1[[#This Row],[w]])/Table2[Band Width]))</f>
        <v>4</v>
      </c>
      <c r="J982" s="3">
        <f>MIN(Table1[[#This Row],[ring based on ascending w]],Table1[[#This Row],[ring based on descending w]])</f>
        <v>3</v>
      </c>
      <c r="L982" s="3">
        <f>MIN(Table1[[#This Row],[ring based on H]],Table1[[#This Row],[Ring based on W]])</f>
        <v>3</v>
      </c>
      <c r="M982" s="3" cm="1">
        <f t="array" ref="M9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3" spans="2:13" x14ac:dyDescent="0.45">
      <c r="B983" s="1">
        <f t="shared" si="30"/>
        <v>18</v>
      </c>
      <c r="C983" s="1">
        <f t="shared" si="31"/>
        <v>20</v>
      </c>
      <c r="D983" s="3" cm="1">
        <f t="array" ref="D983">MIN(Table2[num_loops],_xlfn.FLOOR.MATH(Table1[[#This Row],[h]]/Table2[Band Width]))</f>
        <v>3</v>
      </c>
      <c r="E983" s="3" cm="1">
        <f t="array" ref="E983">MIN(Table2[num_loops],_xlfn.FLOOR.MATH((Table2[h_sections]-Table1[[#This Row],[h]])/Table2[Band Width]))</f>
        <v>4</v>
      </c>
      <c r="F983" s="3">
        <f>MIN(Table1[[#This Row],[ring based on ascending h]],Table1[[#This Row],[ring based on descending h]])</f>
        <v>3</v>
      </c>
      <c r="G983" s="3"/>
      <c r="H983" s="3" cm="1">
        <f t="array" ref="H983">MIN(Table2[num_loops],_xlfn.FLOOR.MATH(Table1[[#This Row],[w]]/Table2[Band Width]))</f>
        <v>4</v>
      </c>
      <c r="I983" s="3" cm="1">
        <f t="array" ref="I983">MIN(Table2[num_loops],_xlfn.FLOOR.MATH((Table2[w_sections]-Table1[[#This Row],[w]])/Table2[Band Width]))</f>
        <v>4</v>
      </c>
      <c r="J983" s="3">
        <f>MIN(Table1[[#This Row],[ring based on ascending w]],Table1[[#This Row],[ring based on descending w]])</f>
        <v>4</v>
      </c>
      <c r="L983" s="3">
        <f>MIN(Table1[[#This Row],[ring based on H]],Table1[[#This Row],[Ring based on W]])</f>
        <v>3</v>
      </c>
      <c r="M983" s="3" cm="1">
        <f t="array" ref="M9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4" spans="2:13" x14ac:dyDescent="0.45">
      <c r="B984" s="1">
        <f t="shared" si="30"/>
        <v>18</v>
      </c>
      <c r="C984" s="1">
        <f t="shared" si="31"/>
        <v>21</v>
      </c>
      <c r="D984" s="3" cm="1">
        <f t="array" ref="D984">MIN(Table2[num_loops],_xlfn.FLOOR.MATH(Table1[[#This Row],[h]]/Table2[Band Width]))</f>
        <v>3</v>
      </c>
      <c r="E984" s="3" cm="1">
        <f t="array" ref="E984">MIN(Table2[num_loops],_xlfn.FLOOR.MATH((Table2[h_sections]-Table1[[#This Row],[h]])/Table2[Band Width]))</f>
        <v>4</v>
      </c>
      <c r="F984" s="3">
        <f>MIN(Table1[[#This Row],[ring based on ascending h]],Table1[[#This Row],[ring based on descending h]])</f>
        <v>3</v>
      </c>
      <c r="G984" s="3"/>
      <c r="H984" s="3" cm="1">
        <f t="array" ref="H984">MIN(Table2[num_loops],_xlfn.FLOOR.MATH(Table1[[#This Row],[w]]/Table2[Band Width]))</f>
        <v>4</v>
      </c>
      <c r="I984" s="3" cm="1">
        <f t="array" ref="I984">MIN(Table2[num_loops],_xlfn.FLOOR.MATH((Table2[w_sections]-Table1[[#This Row],[w]])/Table2[Band Width]))</f>
        <v>4</v>
      </c>
      <c r="J984" s="3">
        <f>MIN(Table1[[#This Row],[ring based on ascending w]],Table1[[#This Row],[ring based on descending w]])</f>
        <v>4</v>
      </c>
      <c r="L984" s="3">
        <f>MIN(Table1[[#This Row],[ring based on H]],Table1[[#This Row],[Ring based on W]])</f>
        <v>3</v>
      </c>
      <c r="M984" s="3" cm="1">
        <f t="array" ref="M9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5" spans="2:13" x14ac:dyDescent="0.45">
      <c r="B985" s="1">
        <f t="shared" si="30"/>
        <v>18</v>
      </c>
      <c r="C985" s="1">
        <f t="shared" si="31"/>
        <v>22</v>
      </c>
      <c r="D985" s="3" cm="1">
        <f t="array" ref="D985">MIN(Table2[num_loops],_xlfn.FLOOR.MATH(Table1[[#This Row],[h]]/Table2[Band Width]))</f>
        <v>3</v>
      </c>
      <c r="E985" s="3" cm="1">
        <f t="array" ref="E985">MIN(Table2[num_loops],_xlfn.FLOOR.MATH((Table2[h_sections]-Table1[[#This Row],[h]])/Table2[Band Width]))</f>
        <v>4</v>
      </c>
      <c r="F985" s="3">
        <f>MIN(Table1[[#This Row],[ring based on ascending h]],Table1[[#This Row],[ring based on descending h]])</f>
        <v>3</v>
      </c>
      <c r="G985" s="3"/>
      <c r="H985" s="3" cm="1">
        <f t="array" ref="H985">MIN(Table2[num_loops],_xlfn.FLOOR.MATH(Table1[[#This Row],[w]]/Table2[Band Width]))</f>
        <v>4</v>
      </c>
      <c r="I985" s="3" cm="1">
        <f t="array" ref="I985">MIN(Table2[num_loops],_xlfn.FLOOR.MATH((Table2[w_sections]-Table1[[#This Row],[w]])/Table2[Band Width]))</f>
        <v>4</v>
      </c>
      <c r="J985" s="3">
        <f>MIN(Table1[[#This Row],[ring based on ascending w]],Table1[[#This Row],[ring based on descending w]])</f>
        <v>4</v>
      </c>
      <c r="L985" s="3">
        <f>MIN(Table1[[#This Row],[ring based on H]],Table1[[#This Row],[Ring based on W]])</f>
        <v>3</v>
      </c>
      <c r="M985" s="3" cm="1">
        <f t="array" ref="M9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6" spans="2:13" x14ac:dyDescent="0.45">
      <c r="B986" s="1">
        <f t="shared" si="30"/>
        <v>18</v>
      </c>
      <c r="C986" s="1">
        <f t="shared" si="31"/>
        <v>23</v>
      </c>
      <c r="D986" s="3" cm="1">
        <f t="array" ref="D986">MIN(Table2[num_loops],_xlfn.FLOOR.MATH(Table1[[#This Row],[h]]/Table2[Band Width]))</f>
        <v>3</v>
      </c>
      <c r="E986" s="3" cm="1">
        <f t="array" ref="E986">MIN(Table2[num_loops],_xlfn.FLOOR.MATH((Table2[h_sections]-Table1[[#This Row],[h]])/Table2[Band Width]))</f>
        <v>4</v>
      </c>
      <c r="F986" s="3">
        <f>MIN(Table1[[#This Row],[ring based on ascending h]],Table1[[#This Row],[ring based on descending h]])</f>
        <v>3</v>
      </c>
      <c r="G986" s="3"/>
      <c r="H986" s="3" cm="1">
        <f t="array" ref="H986">MIN(Table2[num_loops],_xlfn.FLOOR.MATH(Table1[[#This Row],[w]]/Table2[Band Width]))</f>
        <v>4</v>
      </c>
      <c r="I986" s="3" cm="1">
        <f t="array" ref="I986">MIN(Table2[num_loops],_xlfn.FLOOR.MATH((Table2[w_sections]-Table1[[#This Row],[w]])/Table2[Band Width]))</f>
        <v>4</v>
      </c>
      <c r="J986" s="3">
        <f>MIN(Table1[[#This Row],[ring based on ascending w]],Table1[[#This Row],[ring based on descending w]])</f>
        <v>4</v>
      </c>
      <c r="L986" s="3">
        <f>MIN(Table1[[#This Row],[ring based on H]],Table1[[#This Row],[Ring based on W]])</f>
        <v>3</v>
      </c>
      <c r="M986" s="3" cm="1">
        <f t="array" ref="M9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7" spans="2:13" x14ac:dyDescent="0.45">
      <c r="B987" s="1">
        <f t="shared" si="30"/>
        <v>18</v>
      </c>
      <c r="C987" s="1">
        <f t="shared" si="31"/>
        <v>24</v>
      </c>
      <c r="D987" s="3" cm="1">
        <f t="array" ref="D987">MIN(Table2[num_loops],_xlfn.FLOOR.MATH(Table1[[#This Row],[h]]/Table2[Band Width]))</f>
        <v>3</v>
      </c>
      <c r="E987" s="3" cm="1">
        <f t="array" ref="E987">MIN(Table2[num_loops],_xlfn.FLOOR.MATH((Table2[h_sections]-Table1[[#This Row],[h]])/Table2[Band Width]))</f>
        <v>4</v>
      </c>
      <c r="F987" s="3">
        <f>MIN(Table1[[#This Row],[ring based on ascending h]],Table1[[#This Row],[ring based on descending h]])</f>
        <v>3</v>
      </c>
      <c r="G987" s="3"/>
      <c r="H987" s="3" cm="1">
        <f t="array" ref="H987">MIN(Table2[num_loops],_xlfn.FLOOR.MATH(Table1[[#This Row],[w]]/Table2[Band Width]))</f>
        <v>4</v>
      </c>
      <c r="I987" s="3" cm="1">
        <f t="array" ref="I987">MIN(Table2[num_loops],_xlfn.FLOOR.MATH((Table2[w_sections]-Table1[[#This Row],[w]])/Table2[Band Width]))</f>
        <v>4</v>
      </c>
      <c r="J987" s="3">
        <f>MIN(Table1[[#This Row],[ring based on ascending w]],Table1[[#This Row],[ring based on descending w]])</f>
        <v>4</v>
      </c>
      <c r="L987" s="3">
        <f>MIN(Table1[[#This Row],[ring based on H]],Table1[[#This Row],[Ring based on W]])</f>
        <v>3</v>
      </c>
      <c r="M987" s="3" cm="1">
        <f t="array" ref="M9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8" spans="2:13" x14ac:dyDescent="0.45">
      <c r="B988" s="1">
        <f t="shared" si="30"/>
        <v>18</v>
      </c>
      <c r="C988" s="1">
        <f t="shared" si="31"/>
        <v>25</v>
      </c>
      <c r="D988" s="3" cm="1">
        <f t="array" ref="D988">MIN(Table2[num_loops],_xlfn.FLOOR.MATH(Table1[[#This Row],[h]]/Table2[Band Width]))</f>
        <v>3</v>
      </c>
      <c r="E988" s="3" cm="1">
        <f t="array" ref="E988">MIN(Table2[num_loops],_xlfn.FLOOR.MATH((Table2[h_sections]-Table1[[#This Row],[h]])/Table2[Band Width]))</f>
        <v>4</v>
      </c>
      <c r="F988" s="3">
        <f>MIN(Table1[[#This Row],[ring based on ascending h]],Table1[[#This Row],[ring based on descending h]])</f>
        <v>3</v>
      </c>
      <c r="G988" s="3"/>
      <c r="H988" s="3" cm="1">
        <f t="array" ref="H988">MIN(Table2[num_loops],_xlfn.FLOOR.MATH(Table1[[#This Row],[w]]/Table2[Band Width]))</f>
        <v>4</v>
      </c>
      <c r="I988" s="3" cm="1">
        <f t="array" ref="I988">MIN(Table2[num_loops],_xlfn.FLOOR.MATH((Table2[w_sections]-Table1[[#This Row],[w]])/Table2[Band Width]))</f>
        <v>4</v>
      </c>
      <c r="J988" s="3">
        <f>MIN(Table1[[#This Row],[ring based on ascending w]],Table1[[#This Row],[ring based on descending w]])</f>
        <v>4</v>
      </c>
      <c r="L988" s="3">
        <f>MIN(Table1[[#This Row],[ring based on H]],Table1[[#This Row],[Ring based on W]])</f>
        <v>3</v>
      </c>
      <c r="M988" s="3" cm="1">
        <f t="array" ref="M9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89" spans="2:13" x14ac:dyDescent="0.45">
      <c r="B989" s="1">
        <f t="shared" si="30"/>
        <v>18</v>
      </c>
      <c r="C989" s="1">
        <f t="shared" si="31"/>
        <v>26</v>
      </c>
      <c r="D989" s="3" cm="1">
        <f t="array" ref="D989">MIN(Table2[num_loops],_xlfn.FLOOR.MATH(Table1[[#This Row],[h]]/Table2[Band Width]))</f>
        <v>3</v>
      </c>
      <c r="E989" s="3" cm="1">
        <f t="array" ref="E989">MIN(Table2[num_loops],_xlfn.FLOOR.MATH((Table2[h_sections]-Table1[[#This Row],[h]])/Table2[Band Width]))</f>
        <v>4</v>
      </c>
      <c r="F989" s="3">
        <f>MIN(Table1[[#This Row],[ring based on ascending h]],Table1[[#This Row],[ring based on descending h]])</f>
        <v>3</v>
      </c>
      <c r="G989" s="3"/>
      <c r="H989" s="3" cm="1">
        <f t="array" ref="H989">MIN(Table2[num_loops],_xlfn.FLOOR.MATH(Table1[[#This Row],[w]]/Table2[Band Width]))</f>
        <v>4</v>
      </c>
      <c r="I989" s="3" cm="1">
        <f t="array" ref="I989">MIN(Table2[num_loops],_xlfn.FLOOR.MATH((Table2[w_sections]-Table1[[#This Row],[w]])/Table2[Band Width]))</f>
        <v>4</v>
      </c>
      <c r="J989" s="3">
        <f>MIN(Table1[[#This Row],[ring based on ascending w]],Table1[[#This Row],[ring based on descending w]])</f>
        <v>4</v>
      </c>
      <c r="L989" s="3">
        <f>MIN(Table1[[#This Row],[ring based on H]],Table1[[#This Row],[Ring based on W]])</f>
        <v>3</v>
      </c>
      <c r="M989" s="3" cm="1">
        <f t="array" ref="M9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90" spans="2:13" x14ac:dyDescent="0.45">
      <c r="B990" s="1">
        <f t="shared" si="30"/>
        <v>18</v>
      </c>
      <c r="C990" s="1">
        <f t="shared" si="31"/>
        <v>27</v>
      </c>
      <c r="D990" s="3" cm="1">
        <f t="array" ref="D990">MIN(Table2[num_loops],_xlfn.FLOOR.MATH(Table1[[#This Row],[h]]/Table2[Band Width]))</f>
        <v>3</v>
      </c>
      <c r="E990" s="3" cm="1">
        <f t="array" ref="E990">MIN(Table2[num_loops],_xlfn.FLOOR.MATH((Table2[h_sections]-Table1[[#This Row],[h]])/Table2[Band Width]))</f>
        <v>4</v>
      </c>
      <c r="F990" s="3">
        <f>MIN(Table1[[#This Row],[ring based on ascending h]],Table1[[#This Row],[ring based on descending h]])</f>
        <v>3</v>
      </c>
      <c r="G990" s="3"/>
      <c r="H990" s="3" cm="1">
        <f t="array" ref="H990">MIN(Table2[num_loops],_xlfn.FLOOR.MATH(Table1[[#This Row],[w]]/Table2[Band Width]))</f>
        <v>4</v>
      </c>
      <c r="I990" s="3" cm="1">
        <f t="array" ref="I990">MIN(Table2[num_loops],_xlfn.FLOOR.MATH((Table2[w_sections]-Table1[[#This Row],[w]])/Table2[Band Width]))</f>
        <v>4</v>
      </c>
      <c r="J990" s="3">
        <f>MIN(Table1[[#This Row],[ring based on ascending w]],Table1[[#This Row],[ring based on descending w]])</f>
        <v>4</v>
      </c>
      <c r="L990" s="3">
        <f>MIN(Table1[[#This Row],[ring based on H]],Table1[[#This Row],[Ring based on W]])</f>
        <v>3</v>
      </c>
      <c r="M990" s="3" cm="1">
        <f t="array" ref="M9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91" spans="2:13" x14ac:dyDescent="0.45">
      <c r="B991" s="1">
        <f t="shared" si="30"/>
        <v>18</v>
      </c>
      <c r="C991" s="1">
        <f t="shared" si="31"/>
        <v>28</v>
      </c>
      <c r="D991" s="3" cm="1">
        <f t="array" ref="D991">MIN(Table2[num_loops],_xlfn.FLOOR.MATH(Table1[[#This Row],[h]]/Table2[Band Width]))</f>
        <v>3</v>
      </c>
      <c r="E991" s="3" cm="1">
        <f t="array" ref="E991">MIN(Table2[num_loops],_xlfn.FLOOR.MATH((Table2[h_sections]-Table1[[#This Row],[h]])/Table2[Band Width]))</f>
        <v>4</v>
      </c>
      <c r="F991" s="3">
        <f>MIN(Table1[[#This Row],[ring based on ascending h]],Table1[[#This Row],[ring based on descending h]])</f>
        <v>3</v>
      </c>
      <c r="G991" s="3"/>
      <c r="H991" s="3" cm="1">
        <f t="array" ref="H991">MIN(Table2[num_loops],_xlfn.FLOOR.MATH(Table1[[#This Row],[w]]/Table2[Band Width]))</f>
        <v>4</v>
      </c>
      <c r="I991" s="3" cm="1">
        <f t="array" ref="I991">MIN(Table2[num_loops],_xlfn.FLOOR.MATH((Table2[w_sections]-Table1[[#This Row],[w]])/Table2[Band Width]))</f>
        <v>4</v>
      </c>
      <c r="J991" s="3">
        <f>MIN(Table1[[#This Row],[ring based on ascending w]],Table1[[#This Row],[ring based on descending w]])</f>
        <v>4</v>
      </c>
      <c r="L991" s="3">
        <f>MIN(Table1[[#This Row],[ring based on H]],Table1[[#This Row],[Ring based on W]])</f>
        <v>3</v>
      </c>
      <c r="M991" s="3" cm="1">
        <f t="array" ref="M9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92" spans="2:13" x14ac:dyDescent="0.45">
      <c r="B992" s="1">
        <f t="shared" si="30"/>
        <v>18</v>
      </c>
      <c r="C992" s="1">
        <f t="shared" si="31"/>
        <v>29</v>
      </c>
      <c r="D992" s="3" cm="1">
        <f t="array" ref="D992">MIN(Table2[num_loops],_xlfn.FLOOR.MATH(Table1[[#This Row],[h]]/Table2[Band Width]))</f>
        <v>3</v>
      </c>
      <c r="E992" s="3" cm="1">
        <f t="array" ref="E992">MIN(Table2[num_loops],_xlfn.FLOOR.MATH((Table2[h_sections]-Table1[[#This Row],[h]])/Table2[Band Width]))</f>
        <v>4</v>
      </c>
      <c r="F992" s="3">
        <f>MIN(Table1[[#This Row],[ring based on ascending h]],Table1[[#This Row],[ring based on descending h]])</f>
        <v>3</v>
      </c>
      <c r="G992" s="3"/>
      <c r="H992" s="3" cm="1">
        <f t="array" ref="H992">MIN(Table2[num_loops],_xlfn.FLOOR.MATH(Table1[[#This Row],[w]]/Table2[Band Width]))</f>
        <v>4</v>
      </c>
      <c r="I992" s="3" cm="1">
        <f t="array" ref="I992">MIN(Table2[num_loops],_xlfn.FLOOR.MATH((Table2[w_sections]-Table1[[#This Row],[w]])/Table2[Band Width]))</f>
        <v>4</v>
      </c>
      <c r="J992" s="3">
        <f>MIN(Table1[[#This Row],[ring based on ascending w]],Table1[[#This Row],[ring based on descending w]])</f>
        <v>4</v>
      </c>
      <c r="L992" s="3">
        <f>MIN(Table1[[#This Row],[ring based on H]],Table1[[#This Row],[Ring based on W]])</f>
        <v>3</v>
      </c>
      <c r="M992" s="3" cm="1">
        <f t="array" ref="M9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93" spans="2:13" x14ac:dyDescent="0.45">
      <c r="B993" s="1">
        <f t="shared" si="30"/>
        <v>18</v>
      </c>
      <c r="C993" s="1">
        <f t="shared" si="31"/>
        <v>30</v>
      </c>
      <c r="D993" s="3" cm="1">
        <f t="array" ref="D993">MIN(Table2[num_loops],_xlfn.FLOOR.MATH(Table1[[#This Row],[h]]/Table2[Band Width]))</f>
        <v>3</v>
      </c>
      <c r="E993" s="3" cm="1">
        <f t="array" ref="E993">MIN(Table2[num_loops],_xlfn.FLOOR.MATH((Table2[h_sections]-Table1[[#This Row],[h]])/Table2[Band Width]))</f>
        <v>4</v>
      </c>
      <c r="F993" s="3">
        <f>MIN(Table1[[#This Row],[ring based on ascending h]],Table1[[#This Row],[ring based on descending h]])</f>
        <v>3</v>
      </c>
      <c r="G993" s="3"/>
      <c r="H993" s="3" cm="1">
        <f t="array" ref="H993">MIN(Table2[num_loops],_xlfn.FLOOR.MATH(Table1[[#This Row],[w]]/Table2[Band Width]))</f>
        <v>4</v>
      </c>
      <c r="I993" s="3" cm="1">
        <f t="array" ref="I993">MIN(Table2[num_loops],_xlfn.FLOOR.MATH((Table2[w_sections]-Table1[[#This Row],[w]])/Table2[Band Width]))</f>
        <v>3</v>
      </c>
      <c r="J993" s="3">
        <f>MIN(Table1[[#This Row],[ring based on ascending w]],Table1[[#This Row],[ring based on descending w]])</f>
        <v>3</v>
      </c>
      <c r="L993" s="3">
        <f>MIN(Table1[[#This Row],[ring based on H]],Table1[[#This Row],[Ring based on W]])</f>
        <v>3</v>
      </c>
      <c r="M993" s="3" cm="1">
        <f t="array" ref="M9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94" spans="2:13" x14ac:dyDescent="0.45">
      <c r="B994" s="1">
        <f t="shared" si="30"/>
        <v>18</v>
      </c>
      <c r="C994" s="1">
        <f t="shared" si="31"/>
        <v>31</v>
      </c>
      <c r="D994" s="3" cm="1">
        <f t="array" ref="D994">MIN(Table2[num_loops],_xlfn.FLOOR.MATH(Table1[[#This Row],[h]]/Table2[Band Width]))</f>
        <v>3</v>
      </c>
      <c r="E994" s="3" cm="1">
        <f t="array" ref="E994">MIN(Table2[num_loops],_xlfn.FLOOR.MATH((Table2[h_sections]-Table1[[#This Row],[h]])/Table2[Band Width]))</f>
        <v>4</v>
      </c>
      <c r="F994" s="3">
        <f>MIN(Table1[[#This Row],[ring based on ascending h]],Table1[[#This Row],[ring based on descending h]])</f>
        <v>3</v>
      </c>
      <c r="G994" s="3"/>
      <c r="H994" s="3" cm="1">
        <f t="array" ref="H994">MIN(Table2[num_loops],_xlfn.FLOOR.MATH(Table1[[#This Row],[w]]/Table2[Band Width]))</f>
        <v>4</v>
      </c>
      <c r="I994" s="3" cm="1">
        <f t="array" ref="I994">MIN(Table2[num_loops],_xlfn.FLOOR.MATH((Table2[w_sections]-Table1[[#This Row],[w]])/Table2[Band Width]))</f>
        <v>3</v>
      </c>
      <c r="J994" s="3">
        <f>MIN(Table1[[#This Row],[ring based on ascending w]],Table1[[#This Row],[ring based on descending w]])</f>
        <v>3</v>
      </c>
      <c r="L994" s="3">
        <f>MIN(Table1[[#This Row],[ring based on H]],Table1[[#This Row],[Ring based on W]])</f>
        <v>3</v>
      </c>
      <c r="M994" s="3" cm="1">
        <f t="array" ref="M9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95" spans="2:13" x14ac:dyDescent="0.45">
      <c r="B995" s="1">
        <f t="shared" si="30"/>
        <v>18</v>
      </c>
      <c r="C995" s="1">
        <f t="shared" si="31"/>
        <v>32</v>
      </c>
      <c r="D995" s="3" cm="1">
        <f t="array" ref="D995">MIN(Table2[num_loops],_xlfn.FLOOR.MATH(Table1[[#This Row],[h]]/Table2[Band Width]))</f>
        <v>3</v>
      </c>
      <c r="E995" s="3" cm="1">
        <f t="array" ref="E995">MIN(Table2[num_loops],_xlfn.FLOOR.MATH((Table2[h_sections]-Table1[[#This Row],[h]])/Table2[Band Width]))</f>
        <v>4</v>
      </c>
      <c r="F995" s="3">
        <f>MIN(Table1[[#This Row],[ring based on ascending h]],Table1[[#This Row],[ring based on descending h]])</f>
        <v>3</v>
      </c>
      <c r="G995" s="3"/>
      <c r="H995" s="3" cm="1">
        <f t="array" ref="H995">MIN(Table2[num_loops],_xlfn.FLOOR.MATH(Table1[[#This Row],[w]]/Table2[Band Width]))</f>
        <v>4</v>
      </c>
      <c r="I995" s="3" cm="1">
        <f t="array" ref="I995">MIN(Table2[num_loops],_xlfn.FLOOR.MATH((Table2[w_sections]-Table1[[#This Row],[w]])/Table2[Band Width]))</f>
        <v>3</v>
      </c>
      <c r="J995" s="3">
        <f>MIN(Table1[[#This Row],[ring based on ascending w]],Table1[[#This Row],[ring based on descending w]])</f>
        <v>3</v>
      </c>
      <c r="L995" s="3">
        <f>MIN(Table1[[#This Row],[ring based on H]],Table1[[#This Row],[Ring based on W]])</f>
        <v>3</v>
      </c>
      <c r="M995" s="3" cm="1">
        <f t="array" ref="M9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96" spans="2:13" x14ac:dyDescent="0.45">
      <c r="B996" s="1">
        <f t="shared" si="30"/>
        <v>18</v>
      </c>
      <c r="C996" s="1">
        <f t="shared" si="31"/>
        <v>33</v>
      </c>
      <c r="D996" s="3" cm="1">
        <f t="array" ref="D996">MIN(Table2[num_loops],_xlfn.FLOOR.MATH(Table1[[#This Row],[h]]/Table2[Band Width]))</f>
        <v>3</v>
      </c>
      <c r="E996" s="3" cm="1">
        <f t="array" ref="E996">MIN(Table2[num_loops],_xlfn.FLOOR.MATH((Table2[h_sections]-Table1[[#This Row],[h]])/Table2[Band Width]))</f>
        <v>4</v>
      </c>
      <c r="F996" s="3">
        <f>MIN(Table1[[#This Row],[ring based on ascending h]],Table1[[#This Row],[ring based on descending h]])</f>
        <v>3</v>
      </c>
      <c r="G996" s="3"/>
      <c r="H996" s="3" cm="1">
        <f t="array" ref="H996">MIN(Table2[num_loops],_xlfn.FLOOR.MATH(Table1[[#This Row],[w]]/Table2[Band Width]))</f>
        <v>4</v>
      </c>
      <c r="I996" s="3" cm="1">
        <f t="array" ref="I996">MIN(Table2[num_loops],_xlfn.FLOOR.MATH((Table2[w_sections]-Table1[[#This Row],[w]])/Table2[Band Width]))</f>
        <v>3</v>
      </c>
      <c r="J996" s="3">
        <f>MIN(Table1[[#This Row],[ring based on ascending w]],Table1[[#This Row],[ring based on descending w]])</f>
        <v>3</v>
      </c>
      <c r="L996" s="3">
        <f>MIN(Table1[[#This Row],[ring based on H]],Table1[[#This Row],[Ring based on W]])</f>
        <v>3</v>
      </c>
      <c r="M996" s="3" cm="1">
        <f t="array" ref="M9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97" spans="2:13" x14ac:dyDescent="0.45">
      <c r="B997" s="1">
        <f t="shared" si="30"/>
        <v>18</v>
      </c>
      <c r="C997" s="1">
        <f t="shared" si="31"/>
        <v>34</v>
      </c>
      <c r="D997" s="3" cm="1">
        <f t="array" ref="D997">MIN(Table2[num_loops],_xlfn.FLOOR.MATH(Table1[[#This Row],[h]]/Table2[Band Width]))</f>
        <v>3</v>
      </c>
      <c r="E997" s="3" cm="1">
        <f t="array" ref="E997">MIN(Table2[num_loops],_xlfn.FLOOR.MATH((Table2[h_sections]-Table1[[#This Row],[h]])/Table2[Band Width]))</f>
        <v>4</v>
      </c>
      <c r="F997" s="3">
        <f>MIN(Table1[[#This Row],[ring based on ascending h]],Table1[[#This Row],[ring based on descending h]])</f>
        <v>3</v>
      </c>
      <c r="G997" s="3"/>
      <c r="H997" s="3" cm="1">
        <f t="array" ref="H997">MIN(Table2[num_loops],_xlfn.FLOOR.MATH(Table1[[#This Row],[w]]/Table2[Band Width]))</f>
        <v>4</v>
      </c>
      <c r="I997" s="3" cm="1">
        <f t="array" ref="I997">MIN(Table2[num_loops],_xlfn.FLOOR.MATH((Table2[w_sections]-Table1[[#This Row],[w]])/Table2[Band Width]))</f>
        <v>3</v>
      </c>
      <c r="J997" s="3">
        <f>MIN(Table1[[#This Row],[ring based on ascending w]],Table1[[#This Row],[ring based on descending w]])</f>
        <v>3</v>
      </c>
      <c r="L997" s="3">
        <f>MIN(Table1[[#This Row],[ring based on H]],Table1[[#This Row],[Ring based on W]])</f>
        <v>3</v>
      </c>
      <c r="M997" s="3" cm="1">
        <f t="array" ref="M9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998" spans="2:13" x14ac:dyDescent="0.45">
      <c r="B998" s="1">
        <f t="shared" si="30"/>
        <v>18</v>
      </c>
      <c r="C998" s="1">
        <f t="shared" si="31"/>
        <v>35</v>
      </c>
      <c r="D998" s="3" cm="1">
        <f t="array" ref="D998">MIN(Table2[num_loops],_xlfn.FLOOR.MATH(Table1[[#This Row],[h]]/Table2[Band Width]))</f>
        <v>3</v>
      </c>
      <c r="E998" s="3" cm="1">
        <f t="array" ref="E998">MIN(Table2[num_loops],_xlfn.FLOOR.MATH((Table2[h_sections]-Table1[[#This Row],[h]])/Table2[Band Width]))</f>
        <v>4</v>
      </c>
      <c r="F998" s="3">
        <f>MIN(Table1[[#This Row],[ring based on ascending h]],Table1[[#This Row],[ring based on descending h]])</f>
        <v>3</v>
      </c>
      <c r="G998" s="3"/>
      <c r="H998" s="3" cm="1">
        <f t="array" ref="H998">MIN(Table2[num_loops],_xlfn.FLOOR.MATH(Table1[[#This Row],[w]]/Table2[Band Width]))</f>
        <v>4</v>
      </c>
      <c r="I998" s="3" cm="1">
        <f t="array" ref="I998">MIN(Table2[num_loops],_xlfn.FLOOR.MATH((Table2[w_sections]-Table1[[#This Row],[w]])/Table2[Band Width]))</f>
        <v>2</v>
      </c>
      <c r="J998" s="3">
        <f>MIN(Table1[[#This Row],[ring based on ascending w]],Table1[[#This Row],[ring based on descending w]])</f>
        <v>2</v>
      </c>
      <c r="L998" s="3">
        <f>MIN(Table1[[#This Row],[ring based on H]],Table1[[#This Row],[Ring based on W]])</f>
        <v>2</v>
      </c>
      <c r="M998" s="3" cm="1">
        <f t="array" ref="M9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999" spans="2:13" x14ac:dyDescent="0.45">
      <c r="B999" s="1">
        <f t="shared" si="30"/>
        <v>18</v>
      </c>
      <c r="C999" s="1">
        <f t="shared" si="31"/>
        <v>36</v>
      </c>
      <c r="D999" s="3" cm="1">
        <f t="array" ref="D999">MIN(Table2[num_loops],_xlfn.FLOOR.MATH(Table1[[#This Row],[h]]/Table2[Band Width]))</f>
        <v>3</v>
      </c>
      <c r="E999" s="3" cm="1">
        <f t="array" ref="E999">MIN(Table2[num_loops],_xlfn.FLOOR.MATH((Table2[h_sections]-Table1[[#This Row],[h]])/Table2[Band Width]))</f>
        <v>4</v>
      </c>
      <c r="F999" s="3">
        <f>MIN(Table1[[#This Row],[ring based on ascending h]],Table1[[#This Row],[ring based on descending h]])</f>
        <v>3</v>
      </c>
      <c r="G999" s="3"/>
      <c r="H999" s="3" cm="1">
        <f t="array" ref="H999">MIN(Table2[num_loops],_xlfn.FLOOR.MATH(Table1[[#This Row],[w]]/Table2[Band Width]))</f>
        <v>4</v>
      </c>
      <c r="I999" s="3" cm="1">
        <f t="array" ref="I999">MIN(Table2[num_loops],_xlfn.FLOOR.MATH((Table2[w_sections]-Table1[[#This Row],[w]])/Table2[Band Width]))</f>
        <v>2</v>
      </c>
      <c r="J999" s="3">
        <f>MIN(Table1[[#This Row],[ring based on ascending w]],Table1[[#This Row],[ring based on descending w]])</f>
        <v>2</v>
      </c>
      <c r="L999" s="3">
        <f>MIN(Table1[[#This Row],[ring based on H]],Table1[[#This Row],[Ring based on W]])</f>
        <v>2</v>
      </c>
      <c r="M999" s="3" cm="1">
        <f t="array" ref="M9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00" spans="2:13" x14ac:dyDescent="0.45">
      <c r="B1000" s="1">
        <f t="shared" si="30"/>
        <v>18</v>
      </c>
      <c r="C1000" s="1">
        <f t="shared" si="31"/>
        <v>37</v>
      </c>
      <c r="D1000" s="3" cm="1">
        <f t="array" ref="D1000">MIN(Table2[num_loops],_xlfn.FLOOR.MATH(Table1[[#This Row],[h]]/Table2[Band Width]))</f>
        <v>3</v>
      </c>
      <c r="E1000" s="3" cm="1">
        <f t="array" ref="E1000">MIN(Table2[num_loops],_xlfn.FLOOR.MATH((Table2[h_sections]-Table1[[#This Row],[h]])/Table2[Band Width]))</f>
        <v>4</v>
      </c>
      <c r="F1000" s="3">
        <f>MIN(Table1[[#This Row],[ring based on ascending h]],Table1[[#This Row],[ring based on descending h]])</f>
        <v>3</v>
      </c>
      <c r="G1000" s="3"/>
      <c r="H1000" s="3" cm="1">
        <f t="array" ref="H1000">MIN(Table2[num_loops],_xlfn.FLOOR.MATH(Table1[[#This Row],[w]]/Table2[Band Width]))</f>
        <v>4</v>
      </c>
      <c r="I1000" s="3" cm="1">
        <f t="array" ref="I1000">MIN(Table2[num_loops],_xlfn.FLOOR.MATH((Table2[w_sections]-Table1[[#This Row],[w]])/Table2[Band Width]))</f>
        <v>2</v>
      </c>
      <c r="J1000" s="3">
        <f>MIN(Table1[[#This Row],[ring based on ascending w]],Table1[[#This Row],[ring based on descending w]])</f>
        <v>2</v>
      </c>
      <c r="L1000" s="3">
        <f>MIN(Table1[[#This Row],[ring based on H]],Table1[[#This Row],[Ring based on W]])</f>
        <v>2</v>
      </c>
      <c r="M1000" s="3" cm="1">
        <f t="array" ref="M10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01" spans="2:13" x14ac:dyDescent="0.45">
      <c r="B1001" s="1">
        <f t="shared" si="30"/>
        <v>18</v>
      </c>
      <c r="C1001" s="1">
        <f t="shared" si="31"/>
        <v>38</v>
      </c>
      <c r="D1001" s="3" cm="1">
        <f t="array" ref="D1001">MIN(Table2[num_loops],_xlfn.FLOOR.MATH(Table1[[#This Row],[h]]/Table2[Band Width]))</f>
        <v>3</v>
      </c>
      <c r="E1001" s="3" cm="1">
        <f t="array" ref="E1001">MIN(Table2[num_loops],_xlfn.FLOOR.MATH((Table2[h_sections]-Table1[[#This Row],[h]])/Table2[Band Width]))</f>
        <v>4</v>
      </c>
      <c r="F1001" s="3">
        <f>MIN(Table1[[#This Row],[ring based on ascending h]],Table1[[#This Row],[ring based on descending h]])</f>
        <v>3</v>
      </c>
      <c r="G1001" s="3"/>
      <c r="H1001" s="3" cm="1">
        <f t="array" ref="H1001">MIN(Table2[num_loops],_xlfn.FLOOR.MATH(Table1[[#This Row],[w]]/Table2[Band Width]))</f>
        <v>4</v>
      </c>
      <c r="I1001" s="3" cm="1">
        <f t="array" ref="I1001">MIN(Table2[num_loops],_xlfn.FLOOR.MATH((Table2[w_sections]-Table1[[#This Row],[w]])/Table2[Band Width]))</f>
        <v>2</v>
      </c>
      <c r="J1001" s="3">
        <f>MIN(Table1[[#This Row],[ring based on ascending w]],Table1[[#This Row],[ring based on descending w]])</f>
        <v>2</v>
      </c>
      <c r="L1001" s="3">
        <f>MIN(Table1[[#This Row],[ring based on H]],Table1[[#This Row],[Ring based on W]])</f>
        <v>2</v>
      </c>
      <c r="M1001" s="3" cm="1">
        <f t="array" ref="M10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02" spans="2:13" x14ac:dyDescent="0.45">
      <c r="B1002" s="1">
        <f t="shared" si="30"/>
        <v>18</v>
      </c>
      <c r="C1002" s="1">
        <f t="shared" si="31"/>
        <v>39</v>
      </c>
      <c r="D1002" s="3" cm="1">
        <f t="array" ref="D1002">MIN(Table2[num_loops],_xlfn.FLOOR.MATH(Table1[[#This Row],[h]]/Table2[Band Width]))</f>
        <v>3</v>
      </c>
      <c r="E1002" s="3" cm="1">
        <f t="array" ref="E1002">MIN(Table2[num_loops],_xlfn.FLOOR.MATH((Table2[h_sections]-Table1[[#This Row],[h]])/Table2[Band Width]))</f>
        <v>4</v>
      </c>
      <c r="F1002" s="3">
        <f>MIN(Table1[[#This Row],[ring based on ascending h]],Table1[[#This Row],[ring based on descending h]])</f>
        <v>3</v>
      </c>
      <c r="G1002" s="3"/>
      <c r="H1002" s="3" cm="1">
        <f t="array" ref="H1002">MIN(Table2[num_loops],_xlfn.FLOOR.MATH(Table1[[#This Row],[w]]/Table2[Band Width]))</f>
        <v>4</v>
      </c>
      <c r="I1002" s="3" cm="1">
        <f t="array" ref="I1002">MIN(Table2[num_loops],_xlfn.FLOOR.MATH((Table2[w_sections]-Table1[[#This Row],[w]])/Table2[Band Width]))</f>
        <v>2</v>
      </c>
      <c r="J1002" s="3">
        <f>MIN(Table1[[#This Row],[ring based on ascending w]],Table1[[#This Row],[ring based on descending w]])</f>
        <v>2</v>
      </c>
      <c r="L1002" s="3">
        <f>MIN(Table1[[#This Row],[ring based on H]],Table1[[#This Row],[Ring based on W]])</f>
        <v>2</v>
      </c>
      <c r="M1002" s="3" cm="1">
        <f t="array" ref="M10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03" spans="2:13" x14ac:dyDescent="0.45">
      <c r="B1003" s="1">
        <f t="shared" si="30"/>
        <v>18</v>
      </c>
      <c r="C1003" s="1">
        <f t="shared" si="31"/>
        <v>40</v>
      </c>
      <c r="D1003" s="3" cm="1">
        <f t="array" ref="D1003">MIN(Table2[num_loops],_xlfn.FLOOR.MATH(Table1[[#This Row],[h]]/Table2[Band Width]))</f>
        <v>3</v>
      </c>
      <c r="E1003" s="3" cm="1">
        <f t="array" ref="E1003">MIN(Table2[num_loops],_xlfn.FLOOR.MATH((Table2[h_sections]-Table1[[#This Row],[h]])/Table2[Band Width]))</f>
        <v>4</v>
      </c>
      <c r="F1003" s="3">
        <f>MIN(Table1[[#This Row],[ring based on ascending h]],Table1[[#This Row],[ring based on descending h]])</f>
        <v>3</v>
      </c>
      <c r="G1003" s="3"/>
      <c r="H1003" s="3" cm="1">
        <f t="array" ref="H1003">MIN(Table2[num_loops],_xlfn.FLOOR.MATH(Table1[[#This Row],[w]]/Table2[Band Width]))</f>
        <v>4</v>
      </c>
      <c r="I1003" s="3" cm="1">
        <f t="array" ref="I1003">MIN(Table2[num_loops],_xlfn.FLOOR.MATH((Table2[w_sections]-Table1[[#This Row],[w]])/Table2[Band Width]))</f>
        <v>1</v>
      </c>
      <c r="J1003" s="3">
        <f>MIN(Table1[[#This Row],[ring based on ascending w]],Table1[[#This Row],[ring based on descending w]])</f>
        <v>1</v>
      </c>
      <c r="L1003" s="3">
        <f>MIN(Table1[[#This Row],[ring based on H]],Table1[[#This Row],[Ring based on W]])</f>
        <v>1</v>
      </c>
      <c r="M1003" s="3" cm="1">
        <f t="array" ref="M10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04" spans="2:13" x14ac:dyDescent="0.45">
      <c r="B1004" s="1">
        <f t="shared" si="30"/>
        <v>18</v>
      </c>
      <c r="C1004" s="1">
        <f t="shared" si="31"/>
        <v>41</v>
      </c>
      <c r="D1004" s="3" cm="1">
        <f t="array" ref="D1004">MIN(Table2[num_loops],_xlfn.FLOOR.MATH(Table1[[#This Row],[h]]/Table2[Band Width]))</f>
        <v>3</v>
      </c>
      <c r="E1004" s="3" cm="1">
        <f t="array" ref="E1004">MIN(Table2[num_loops],_xlfn.FLOOR.MATH((Table2[h_sections]-Table1[[#This Row],[h]])/Table2[Band Width]))</f>
        <v>4</v>
      </c>
      <c r="F1004" s="3">
        <f>MIN(Table1[[#This Row],[ring based on ascending h]],Table1[[#This Row],[ring based on descending h]])</f>
        <v>3</v>
      </c>
      <c r="G1004" s="3"/>
      <c r="H1004" s="3" cm="1">
        <f t="array" ref="H1004">MIN(Table2[num_loops],_xlfn.FLOOR.MATH(Table1[[#This Row],[w]]/Table2[Band Width]))</f>
        <v>4</v>
      </c>
      <c r="I1004" s="3" cm="1">
        <f t="array" ref="I1004">MIN(Table2[num_loops],_xlfn.FLOOR.MATH((Table2[w_sections]-Table1[[#This Row],[w]])/Table2[Band Width]))</f>
        <v>1</v>
      </c>
      <c r="J1004" s="3">
        <f>MIN(Table1[[#This Row],[ring based on ascending w]],Table1[[#This Row],[ring based on descending w]])</f>
        <v>1</v>
      </c>
      <c r="L1004" s="3">
        <f>MIN(Table1[[#This Row],[ring based on H]],Table1[[#This Row],[Ring based on W]])</f>
        <v>1</v>
      </c>
      <c r="M1004" s="3" cm="1">
        <f t="array" ref="M10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05" spans="2:13" x14ac:dyDescent="0.45">
      <c r="B1005" s="1">
        <f t="shared" si="30"/>
        <v>18</v>
      </c>
      <c r="C1005" s="1">
        <f t="shared" si="31"/>
        <v>42</v>
      </c>
      <c r="D1005" s="3" cm="1">
        <f t="array" ref="D1005">MIN(Table2[num_loops],_xlfn.FLOOR.MATH(Table1[[#This Row],[h]]/Table2[Band Width]))</f>
        <v>3</v>
      </c>
      <c r="E1005" s="3" cm="1">
        <f t="array" ref="E1005">MIN(Table2[num_loops],_xlfn.FLOOR.MATH((Table2[h_sections]-Table1[[#This Row],[h]])/Table2[Band Width]))</f>
        <v>4</v>
      </c>
      <c r="F1005" s="3">
        <f>MIN(Table1[[#This Row],[ring based on ascending h]],Table1[[#This Row],[ring based on descending h]])</f>
        <v>3</v>
      </c>
      <c r="G1005" s="3"/>
      <c r="H1005" s="3" cm="1">
        <f t="array" ref="H1005">MIN(Table2[num_loops],_xlfn.FLOOR.MATH(Table1[[#This Row],[w]]/Table2[Band Width]))</f>
        <v>4</v>
      </c>
      <c r="I1005" s="3" cm="1">
        <f t="array" ref="I1005">MIN(Table2[num_loops],_xlfn.FLOOR.MATH((Table2[w_sections]-Table1[[#This Row],[w]])/Table2[Band Width]))</f>
        <v>1</v>
      </c>
      <c r="J1005" s="3">
        <f>MIN(Table1[[#This Row],[ring based on ascending w]],Table1[[#This Row],[ring based on descending w]])</f>
        <v>1</v>
      </c>
      <c r="L1005" s="3">
        <f>MIN(Table1[[#This Row],[ring based on H]],Table1[[#This Row],[Ring based on W]])</f>
        <v>1</v>
      </c>
      <c r="M1005" s="3" cm="1">
        <f t="array" ref="M10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06" spans="2:13" x14ac:dyDescent="0.45">
      <c r="B1006" s="1">
        <f t="shared" si="30"/>
        <v>18</v>
      </c>
      <c r="C1006" s="1">
        <f t="shared" si="31"/>
        <v>43</v>
      </c>
      <c r="D1006" s="3" cm="1">
        <f t="array" ref="D1006">MIN(Table2[num_loops],_xlfn.FLOOR.MATH(Table1[[#This Row],[h]]/Table2[Band Width]))</f>
        <v>3</v>
      </c>
      <c r="E1006" s="3" cm="1">
        <f t="array" ref="E1006">MIN(Table2[num_loops],_xlfn.FLOOR.MATH((Table2[h_sections]-Table1[[#This Row],[h]])/Table2[Band Width]))</f>
        <v>4</v>
      </c>
      <c r="F1006" s="3">
        <f>MIN(Table1[[#This Row],[ring based on ascending h]],Table1[[#This Row],[ring based on descending h]])</f>
        <v>3</v>
      </c>
      <c r="G1006" s="3"/>
      <c r="H1006" s="3" cm="1">
        <f t="array" ref="H1006">MIN(Table2[num_loops],_xlfn.FLOOR.MATH(Table1[[#This Row],[w]]/Table2[Band Width]))</f>
        <v>4</v>
      </c>
      <c r="I1006" s="3" cm="1">
        <f t="array" ref="I1006">MIN(Table2[num_loops],_xlfn.FLOOR.MATH((Table2[w_sections]-Table1[[#This Row],[w]])/Table2[Band Width]))</f>
        <v>1</v>
      </c>
      <c r="J1006" s="3">
        <f>MIN(Table1[[#This Row],[ring based on ascending w]],Table1[[#This Row],[ring based on descending w]])</f>
        <v>1</v>
      </c>
      <c r="L1006" s="3">
        <f>MIN(Table1[[#This Row],[ring based on H]],Table1[[#This Row],[Ring based on W]])</f>
        <v>1</v>
      </c>
      <c r="M1006" s="3" cm="1">
        <f t="array" ref="M10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07" spans="2:13" x14ac:dyDescent="0.45">
      <c r="B1007" s="1">
        <f t="shared" si="30"/>
        <v>18</v>
      </c>
      <c r="C1007" s="1">
        <f t="shared" si="31"/>
        <v>44</v>
      </c>
      <c r="D1007" s="3" cm="1">
        <f t="array" ref="D1007">MIN(Table2[num_loops],_xlfn.FLOOR.MATH(Table1[[#This Row],[h]]/Table2[Band Width]))</f>
        <v>3</v>
      </c>
      <c r="E1007" s="3" cm="1">
        <f t="array" ref="E1007">MIN(Table2[num_loops],_xlfn.FLOOR.MATH((Table2[h_sections]-Table1[[#This Row],[h]])/Table2[Band Width]))</f>
        <v>4</v>
      </c>
      <c r="F1007" s="3">
        <f>MIN(Table1[[#This Row],[ring based on ascending h]],Table1[[#This Row],[ring based on descending h]])</f>
        <v>3</v>
      </c>
      <c r="G1007" s="3"/>
      <c r="H1007" s="3" cm="1">
        <f t="array" ref="H1007">MIN(Table2[num_loops],_xlfn.FLOOR.MATH(Table1[[#This Row],[w]]/Table2[Band Width]))</f>
        <v>4</v>
      </c>
      <c r="I1007" s="3" cm="1">
        <f t="array" ref="I1007">MIN(Table2[num_loops],_xlfn.FLOOR.MATH((Table2[w_sections]-Table1[[#This Row],[w]])/Table2[Band Width]))</f>
        <v>1</v>
      </c>
      <c r="J1007" s="3">
        <f>MIN(Table1[[#This Row],[ring based on ascending w]],Table1[[#This Row],[ring based on descending w]])</f>
        <v>1</v>
      </c>
      <c r="L1007" s="3">
        <f>MIN(Table1[[#This Row],[ring based on H]],Table1[[#This Row],[Ring based on W]])</f>
        <v>1</v>
      </c>
      <c r="M1007" s="3" cm="1">
        <f t="array" ref="M10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08" spans="2:13" x14ac:dyDescent="0.45">
      <c r="B1008" s="1">
        <f t="shared" si="30"/>
        <v>18</v>
      </c>
      <c r="C1008" s="1">
        <f t="shared" si="31"/>
        <v>45</v>
      </c>
      <c r="D1008" s="3" cm="1">
        <f t="array" ref="D1008">MIN(Table2[num_loops],_xlfn.FLOOR.MATH(Table1[[#This Row],[h]]/Table2[Band Width]))</f>
        <v>3</v>
      </c>
      <c r="E1008" s="3" cm="1">
        <f t="array" ref="E1008">MIN(Table2[num_loops],_xlfn.FLOOR.MATH((Table2[h_sections]-Table1[[#This Row],[h]])/Table2[Band Width]))</f>
        <v>4</v>
      </c>
      <c r="F1008" s="3">
        <f>MIN(Table1[[#This Row],[ring based on ascending h]],Table1[[#This Row],[ring based on descending h]])</f>
        <v>3</v>
      </c>
      <c r="G1008" s="3"/>
      <c r="H1008" s="3" cm="1">
        <f t="array" ref="H1008">MIN(Table2[num_loops],_xlfn.FLOOR.MATH(Table1[[#This Row],[w]]/Table2[Band Width]))</f>
        <v>4</v>
      </c>
      <c r="I1008" s="3" cm="1">
        <f t="array" ref="I1008">MIN(Table2[num_loops],_xlfn.FLOOR.MATH((Table2[w_sections]-Table1[[#This Row],[w]])/Table2[Band Width]))</f>
        <v>0</v>
      </c>
      <c r="J1008" s="3">
        <f>MIN(Table1[[#This Row],[ring based on ascending w]],Table1[[#This Row],[ring based on descending w]])</f>
        <v>0</v>
      </c>
      <c r="L1008" s="3">
        <f>MIN(Table1[[#This Row],[ring based on H]],Table1[[#This Row],[Ring based on W]])</f>
        <v>0</v>
      </c>
      <c r="M1008" s="3" cm="1">
        <f t="array" ref="M10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09" spans="2:13" x14ac:dyDescent="0.45">
      <c r="B1009" s="1">
        <f t="shared" si="30"/>
        <v>18</v>
      </c>
      <c r="C1009" s="1">
        <f t="shared" si="31"/>
        <v>46</v>
      </c>
      <c r="D1009" s="3" cm="1">
        <f t="array" ref="D1009">MIN(Table2[num_loops],_xlfn.FLOOR.MATH(Table1[[#This Row],[h]]/Table2[Band Width]))</f>
        <v>3</v>
      </c>
      <c r="E1009" s="3" cm="1">
        <f t="array" ref="E1009">MIN(Table2[num_loops],_xlfn.FLOOR.MATH((Table2[h_sections]-Table1[[#This Row],[h]])/Table2[Band Width]))</f>
        <v>4</v>
      </c>
      <c r="F1009" s="3">
        <f>MIN(Table1[[#This Row],[ring based on ascending h]],Table1[[#This Row],[ring based on descending h]])</f>
        <v>3</v>
      </c>
      <c r="G1009" s="3"/>
      <c r="H1009" s="3" cm="1">
        <f t="array" ref="H1009">MIN(Table2[num_loops],_xlfn.FLOOR.MATH(Table1[[#This Row],[w]]/Table2[Band Width]))</f>
        <v>4</v>
      </c>
      <c r="I1009" s="3" cm="1">
        <f t="array" ref="I1009">MIN(Table2[num_loops],_xlfn.FLOOR.MATH((Table2[w_sections]-Table1[[#This Row],[w]])/Table2[Band Width]))</f>
        <v>0</v>
      </c>
      <c r="J1009" s="3">
        <f>MIN(Table1[[#This Row],[ring based on ascending w]],Table1[[#This Row],[ring based on descending w]])</f>
        <v>0</v>
      </c>
      <c r="L1009" s="3">
        <f>MIN(Table1[[#This Row],[ring based on H]],Table1[[#This Row],[Ring based on W]])</f>
        <v>0</v>
      </c>
      <c r="M1009" s="3" cm="1">
        <f t="array" ref="M10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0" spans="2:13" x14ac:dyDescent="0.45">
      <c r="B1010" s="1">
        <f t="shared" ref="B1010:B1073" si="32">B960+1</f>
        <v>18</v>
      </c>
      <c r="C1010" s="1">
        <f t="shared" ref="C1010:C1073" si="33">C960</f>
        <v>47</v>
      </c>
      <c r="D1010" s="3" cm="1">
        <f t="array" ref="D1010">MIN(Table2[num_loops],_xlfn.FLOOR.MATH(Table1[[#This Row],[h]]/Table2[Band Width]))</f>
        <v>3</v>
      </c>
      <c r="E1010" s="3" cm="1">
        <f t="array" ref="E1010">MIN(Table2[num_loops],_xlfn.FLOOR.MATH((Table2[h_sections]-Table1[[#This Row],[h]])/Table2[Band Width]))</f>
        <v>4</v>
      </c>
      <c r="F1010" s="3">
        <f>MIN(Table1[[#This Row],[ring based on ascending h]],Table1[[#This Row],[ring based on descending h]])</f>
        <v>3</v>
      </c>
      <c r="G1010" s="3"/>
      <c r="H1010" s="3" cm="1">
        <f t="array" ref="H1010">MIN(Table2[num_loops],_xlfn.FLOOR.MATH(Table1[[#This Row],[w]]/Table2[Band Width]))</f>
        <v>4</v>
      </c>
      <c r="I1010" s="3" cm="1">
        <f t="array" ref="I1010">MIN(Table2[num_loops],_xlfn.FLOOR.MATH((Table2[w_sections]-Table1[[#This Row],[w]])/Table2[Band Width]))</f>
        <v>0</v>
      </c>
      <c r="J1010" s="3">
        <f>MIN(Table1[[#This Row],[ring based on ascending w]],Table1[[#This Row],[ring based on descending w]])</f>
        <v>0</v>
      </c>
      <c r="L1010" s="3">
        <f>MIN(Table1[[#This Row],[ring based on H]],Table1[[#This Row],[Ring based on W]])</f>
        <v>0</v>
      </c>
      <c r="M1010" s="3" cm="1">
        <f t="array" ref="M10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1" spans="2:13" x14ac:dyDescent="0.45">
      <c r="B1011" s="1">
        <f t="shared" si="32"/>
        <v>18</v>
      </c>
      <c r="C1011" s="1">
        <f t="shared" si="33"/>
        <v>48</v>
      </c>
      <c r="D1011" s="3" cm="1">
        <f t="array" ref="D1011">MIN(Table2[num_loops],_xlfn.FLOOR.MATH(Table1[[#This Row],[h]]/Table2[Band Width]))</f>
        <v>3</v>
      </c>
      <c r="E1011" s="3" cm="1">
        <f t="array" ref="E1011">MIN(Table2[num_loops],_xlfn.FLOOR.MATH((Table2[h_sections]-Table1[[#This Row],[h]])/Table2[Band Width]))</f>
        <v>4</v>
      </c>
      <c r="F1011" s="3">
        <f>MIN(Table1[[#This Row],[ring based on ascending h]],Table1[[#This Row],[ring based on descending h]])</f>
        <v>3</v>
      </c>
      <c r="G1011" s="3"/>
      <c r="H1011" s="3" cm="1">
        <f t="array" ref="H1011">MIN(Table2[num_loops],_xlfn.FLOOR.MATH(Table1[[#This Row],[w]]/Table2[Band Width]))</f>
        <v>4</v>
      </c>
      <c r="I1011" s="3" cm="1">
        <f t="array" ref="I1011">MIN(Table2[num_loops],_xlfn.FLOOR.MATH((Table2[w_sections]-Table1[[#This Row],[w]])/Table2[Band Width]))</f>
        <v>0</v>
      </c>
      <c r="J1011" s="3">
        <f>MIN(Table1[[#This Row],[ring based on ascending w]],Table1[[#This Row],[ring based on descending w]])</f>
        <v>0</v>
      </c>
      <c r="L1011" s="3">
        <f>MIN(Table1[[#This Row],[ring based on H]],Table1[[#This Row],[Ring based on W]])</f>
        <v>0</v>
      </c>
      <c r="M1011" s="3" cm="1">
        <f t="array" ref="M10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2" spans="2:13" x14ac:dyDescent="0.45">
      <c r="B1012" s="1">
        <f t="shared" si="32"/>
        <v>18</v>
      </c>
      <c r="C1012" s="1">
        <f t="shared" si="33"/>
        <v>49</v>
      </c>
      <c r="D1012" s="3" cm="1">
        <f t="array" ref="D1012">MIN(Table2[num_loops],_xlfn.FLOOR.MATH(Table1[[#This Row],[h]]/Table2[Band Width]))</f>
        <v>3</v>
      </c>
      <c r="E1012" s="3" cm="1">
        <f t="array" ref="E1012">MIN(Table2[num_loops],_xlfn.FLOOR.MATH((Table2[h_sections]-Table1[[#This Row],[h]])/Table2[Band Width]))</f>
        <v>4</v>
      </c>
      <c r="F1012" s="3">
        <f>MIN(Table1[[#This Row],[ring based on ascending h]],Table1[[#This Row],[ring based on descending h]])</f>
        <v>3</v>
      </c>
      <c r="G1012" s="3"/>
      <c r="H1012" s="3" cm="1">
        <f t="array" ref="H1012">MIN(Table2[num_loops],_xlfn.FLOOR.MATH(Table1[[#This Row],[w]]/Table2[Band Width]))</f>
        <v>4</v>
      </c>
      <c r="I1012" s="3" cm="1">
        <f t="array" ref="I1012">MIN(Table2[num_loops],_xlfn.FLOOR.MATH((Table2[w_sections]-Table1[[#This Row],[w]])/Table2[Band Width]))</f>
        <v>0</v>
      </c>
      <c r="J1012" s="3">
        <f>MIN(Table1[[#This Row],[ring based on ascending w]],Table1[[#This Row],[ring based on descending w]])</f>
        <v>0</v>
      </c>
      <c r="L1012" s="3">
        <f>MIN(Table1[[#This Row],[ring based on H]],Table1[[#This Row],[Ring based on W]])</f>
        <v>0</v>
      </c>
      <c r="M1012" s="3" cm="1">
        <f t="array" ref="M10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3" spans="2:13" x14ac:dyDescent="0.45">
      <c r="B1013" s="1">
        <f t="shared" si="32"/>
        <v>19</v>
      </c>
      <c r="C1013" s="1">
        <f t="shared" si="33"/>
        <v>0</v>
      </c>
      <c r="D1013" s="3" cm="1">
        <f t="array" ref="D1013">MIN(Table2[num_loops],_xlfn.FLOOR.MATH(Table1[[#This Row],[h]]/Table2[Band Width]))</f>
        <v>3</v>
      </c>
      <c r="E1013" s="3" cm="1">
        <f t="array" ref="E1013">MIN(Table2[num_loops],_xlfn.FLOOR.MATH((Table2[h_sections]-Table1[[#This Row],[h]])/Table2[Band Width]))</f>
        <v>4</v>
      </c>
      <c r="F1013" s="3">
        <f>MIN(Table1[[#This Row],[ring based on ascending h]],Table1[[#This Row],[ring based on descending h]])</f>
        <v>3</v>
      </c>
      <c r="G1013" s="3"/>
      <c r="H1013" s="3" cm="1">
        <f t="array" ref="H1013">MIN(Table2[num_loops],_xlfn.FLOOR.MATH(Table1[[#This Row],[w]]/Table2[Band Width]))</f>
        <v>0</v>
      </c>
      <c r="I1013" s="3" cm="1">
        <f t="array" ref="I1013">MIN(Table2[num_loops],_xlfn.FLOOR.MATH((Table2[w_sections]-Table1[[#This Row],[w]])/Table2[Band Width]))</f>
        <v>4</v>
      </c>
      <c r="J1013" s="3">
        <f>MIN(Table1[[#This Row],[ring based on ascending w]],Table1[[#This Row],[ring based on descending w]])</f>
        <v>0</v>
      </c>
      <c r="L1013" s="3">
        <f>MIN(Table1[[#This Row],[ring based on H]],Table1[[#This Row],[Ring based on W]])</f>
        <v>0</v>
      </c>
      <c r="M1013" s="3" cm="1">
        <f t="array" ref="M10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4" spans="2:13" x14ac:dyDescent="0.45">
      <c r="B1014" s="1">
        <f t="shared" si="32"/>
        <v>19</v>
      </c>
      <c r="C1014" s="1">
        <f t="shared" si="33"/>
        <v>1</v>
      </c>
      <c r="D1014" s="3" cm="1">
        <f t="array" ref="D1014">MIN(Table2[num_loops],_xlfn.FLOOR.MATH(Table1[[#This Row],[h]]/Table2[Band Width]))</f>
        <v>3</v>
      </c>
      <c r="E1014" s="3" cm="1">
        <f t="array" ref="E1014">MIN(Table2[num_loops],_xlfn.FLOOR.MATH((Table2[h_sections]-Table1[[#This Row],[h]])/Table2[Band Width]))</f>
        <v>4</v>
      </c>
      <c r="F1014" s="3">
        <f>MIN(Table1[[#This Row],[ring based on ascending h]],Table1[[#This Row],[ring based on descending h]])</f>
        <v>3</v>
      </c>
      <c r="G1014" s="3"/>
      <c r="H1014" s="3" cm="1">
        <f t="array" ref="H1014">MIN(Table2[num_loops],_xlfn.FLOOR.MATH(Table1[[#This Row],[w]]/Table2[Band Width]))</f>
        <v>0</v>
      </c>
      <c r="I1014" s="3" cm="1">
        <f t="array" ref="I1014">MIN(Table2[num_loops],_xlfn.FLOOR.MATH((Table2[w_sections]-Table1[[#This Row],[w]])/Table2[Band Width]))</f>
        <v>4</v>
      </c>
      <c r="J1014" s="3">
        <f>MIN(Table1[[#This Row],[ring based on ascending w]],Table1[[#This Row],[ring based on descending w]])</f>
        <v>0</v>
      </c>
      <c r="L1014" s="3">
        <f>MIN(Table1[[#This Row],[ring based on H]],Table1[[#This Row],[Ring based on W]])</f>
        <v>0</v>
      </c>
      <c r="M1014" s="3" cm="1">
        <f t="array" ref="M10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5" spans="2:13" x14ac:dyDescent="0.45">
      <c r="B1015" s="1">
        <f t="shared" si="32"/>
        <v>19</v>
      </c>
      <c r="C1015" s="1">
        <f t="shared" si="33"/>
        <v>2</v>
      </c>
      <c r="D1015" s="3" cm="1">
        <f t="array" ref="D1015">MIN(Table2[num_loops],_xlfn.FLOOR.MATH(Table1[[#This Row],[h]]/Table2[Band Width]))</f>
        <v>3</v>
      </c>
      <c r="E1015" s="3" cm="1">
        <f t="array" ref="E1015">MIN(Table2[num_loops],_xlfn.FLOOR.MATH((Table2[h_sections]-Table1[[#This Row],[h]])/Table2[Band Width]))</f>
        <v>4</v>
      </c>
      <c r="F1015" s="3">
        <f>MIN(Table1[[#This Row],[ring based on ascending h]],Table1[[#This Row],[ring based on descending h]])</f>
        <v>3</v>
      </c>
      <c r="G1015" s="3"/>
      <c r="H1015" s="3" cm="1">
        <f t="array" ref="H1015">MIN(Table2[num_loops],_xlfn.FLOOR.MATH(Table1[[#This Row],[w]]/Table2[Band Width]))</f>
        <v>0</v>
      </c>
      <c r="I1015" s="3" cm="1">
        <f t="array" ref="I1015">MIN(Table2[num_loops],_xlfn.FLOOR.MATH((Table2[w_sections]-Table1[[#This Row],[w]])/Table2[Band Width]))</f>
        <v>4</v>
      </c>
      <c r="J1015" s="3">
        <f>MIN(Table1[[#This Row],[ring based on ascending w]],Table1[[#This Row],[ring based on descending w]])</f>
        <v>0</v>
      </c>
      <c r="L1015" s="3">
        <f>MIN(Table1[[#This Row],[ring based on H]],Table1[[#This Row],[Ring based on W]])</f>
        <v>0</v>
      </c>
      <c r="M1015" s="3" cm="1">
        <f t="array" ref="M10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6" spans="2:13" x14ac:dyDescent="0.45">
      <c r="B1016" s="1">
        <f t="shared" si="32"/>
        <v>19</v>
      </c>
      <c r="C1016" s="1">
        <f t="shared" si="33"/>
        <v>3</v>
      </c>
      <c r="D1016" s="3" cm="1">
        <f t="array" ref="D1016">MIN(Table2[num_loops],_xlfn.FLOOR.MATH(Table1[[#This Row],[h]]/Table2[Band Width]))</f>
        <v>3</v>
      </c>
      <c r="E1016" s="3" cm="1">
        <f t="array" ref="E1016">MIN(Table2[num_loops],_xlfn.FLOOR.MATH((Table2[h_sections]-Table1[[#This Row],[h]])/Table2[Band Width]))</f>
        <v>4</v>
      </c>
      <c r="F1016" s="3">
        <f>MIN(Table1[[#This Row],[ring based on ascending h]],Table1[[#This Row],[ring based on descending h]])</f>
        <v>3</v>
      </c>
      <c r="G1016" s="3"/>
      <c r="H1016" s="3" cm="1">
        <f t="array" ref="H1016">MIN(Table2[num_loops],_xlfn.FLOOR.MATH(Table1[[#This Row],[w]]/Table2[Band Width]))</f>
        <v>0</v>
      </c>
      <c r="I1016" s="3" cm="1">
        <f t="array" ref="I1016">MIN(Table2[num_loops],_xlfn.FLOOR.MATH((Table2[w_sections]-Table1[[#This Row],[w]])/Table2[Band Width]))</f>
        <v>4</v>
      </c>
      <c r="J1016" s="3">
        <f>MIN(Table1[[#This Row],[ring based on ascending w]],Table1[[#This Row],[ring based on descending w]])</f>
        <v>0</v>
      </c>
      <c r="L1016" s="3">
        <f>MIN(Table1[[#This Row],[ring based on H]],Table1[[#This Row],[Ring based on W]])</f>
        <v>0</v>
      </c>
      <c r="M1016" s="3" cm="1">
        <f t="array" ref="M10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7" spans="2:13" x14ac:dyDescent="0.45">
      <c r="B1017" s="1">
        <f t="shared" si="32"/>
        <v>19</v>
      </c>
      <c r="C1017" s="1">
        <f t="shared" si="33"/>
        <v>4</v>
      </c>
      <c r="D1017" s="3" cm="1">
        <f t="array" ref="D1017">MIN(Table2[num_loops],_xlfn.FLOOR.MATH(Table1[[#This Row],[h]]/Table2[Band Width]))</f>
        <v>3</v>
      </c>
      <c r="E1017" s="3" cm="1">
        <f t="array" ref="E1017">MIN(Table2[num_loops],_xlfn.FLOOR.MATH((Table2[h_sections]-Table1[[#This Row],[h]])/Table2[Band Width]))</f>
        <v>4</v>
      </c>
      <c r="F1017" s="3">
        <f>MIN(Table1[[#This Row],[ring based on ascending h]],Table1[[#This Row],[ring based on descending h]])</f>
        <v>3</v>
      </c>
      <c r="G1017" s="3"/>
      <c r="H1017" s="3" cm="1">
        <f t="array" ref="H1017">MIN(Table2[num_loops],_xlfn.FLOOR.MATH(Table1[[#This Row],[w]]/Table2[Band Width]))</f>
        <v>0</v>
      </c>
      <c r="I1017" s="3" cm="1">
        <f t="array" ref="I1017">MIN(Table2[num_loops],_xlfn.FLOOR.MATH((Table2[w_sections]-Table1[[#This Row],[w]])/Table2[Band Width]))</f>
        <v>4</v>
      </c>
      <c r="J1017" s="3">
        <f>MIN(Table1[[#This Row],[ring based on ascending w]],Table1[[#This Row],[ring based on descending w]])</f>
        <v>0</v>
      </c>
      <c r="L1017" s="3">
        <f>MIN(Table1[[#This Row],[ring based on H]],Table1[[#This Row],[Ring based on W]])</f>
        <v>0</v>
      </c>
      <c r="M1017" s="3" cm="1">
        <f t="array" ref="M10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18" spans="2:13" x14ac:dyDescent="0.45">
      <c r="B1018" s="1">
        <f t="shared" si="32"/>
        <v>19</v>
      </c>
      <c r="C1018" s="1">
        <f t="shared" si="33"/>
        <v>5</v>
      </c>
      <c r="D1018" s="3" cm="1">
        <f t="array" ref="D1018">MIN(Table2[num_loops],_xlfn.FLOOR.MATH(Table1[[#This Row],[h]]/Table2[Band Width]))</f>
        <v>3</v>
      </c>
      <c r="E1018" s="3" cm="1">
        <f t="array" ref="E1018">MIN(Table2[num_loops],_xlfn.FLOOR.MATH((Table2[h_sections]-Table1[[#This Row],[h]])/Table2[Band Width]))</f>
        <v>4</v>
      </c>
      <c r="F1018" s="3">
        <f>MIN(Table1[[#This Row],[ring based on ascending h]],Table1[[#This Row],[ring based on descending h]])</f>
        <v>3</v>
      </c>
      <c r="G1018" s="3"/>
      <c r="H1018" s="3" cm="1">
        <f t="array" ref="H1018">MIN(Table2[num_loops],_xlfn.FLOOR.MATH(Table1[[#This Row],[w]]/Table2[Band Width]))</f>
        <v>1</v>
      </c>
      <c r="I1018" s="3" cm="1">
        <f t="array" ref="I1018">MIN(Table2[num_loops],_xlfn.FLOOR.MATH((Table2[w_sections]-Table1[[#This Row],[w]])/Table2[Band Width]))</f>
        <v>4</v>
      </c>
      <c r="J1018" s="3">
        <f>MIN(Table1[[#This Row],[ring based on ascending w]],Table1[[#This Row],[ring based on descending w]])</f>
        <v>1</v>
      </c>
      <c r="L1018" s="3">
        <f>MIN(Table1[[#This Row],[ring based on H]],Table1[[#This Row],[Ring based on W]])</f>
        <v>1</v>
      </c>
      <c r="M1018" s="3" cm="1">
        <f t="array" ref="M10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19" spans="2:13" x14ac:dyDescent="0.45">
      <c r="B1019" s="1">
        <f t="shared" si="32"/>
        <v>19</v>
      </c>
      <c r="C1019" s="1">
        <f t="shared" si="33"/>
        <v>6</v>
      </c>
      <c r="D1019" s="3" cm="1">
        <f t="array" ref="D1019">MIN(Table2[num_loops],_xlfn.FLOOR.MATH(Table1[[#This Row],[h]]/Table2[Band Width]))</f>
        <v>3</v>
      </c>
      <c r="E1019" s="3" cm="1">
        <f t="array" ref="E1019">MIN(Table2[num_loops],_xlfn.FLOOR.MATH((Table2[h_sections]-Table1[[#This Row],[h]])/Table2[Band Width]))</f>
        <v>4</v>
      </c>
      <c r="F1019" s="3">
        <f>MIN(Table1[[#This Row],[ring based on ascending h]],Table1[[#This Row],[ring based on descending h]])</f>
        <v>3</v>
      </c>
      <c r="G1019" s="3"/>
      <c r="H1019" s="3" cm="1">
        <f t="array" ref="H1019">MIN(Table2[num_loops],_xlfn.FLOOR.MATH(Table1[[#This Row],[w]]/Table2[Band Width]))</f>
        <v>1</v>
      </c>
      <c r="I1019" s="3" cm="1">
        <f t="array" ref="I1019">MIN(Table2[num_loops],_xlfn.FLOOR.MATH((Table2[w_sections]-Table1[[#This Row],[w]])/Table2[Band Width]))</f>
        <v>4</v>
      </c>
      <c r="J1019" s="3">
        <f>MIN(Table1[[#This Row],[ring based on ascending w]],Table1[[#This Row],[ring based on descending w]])</f>
        <v>1</v>
      </c>
      <c r="L1019" s="3">
        <f>MIN(Table1[[#This Row],[ring based on H]],Table1[[#This Row],[Ring based on W]])</f>
        <v>1</v>
      </c>
      <c r="M1019" s="3" cm="1">
        <f t="array" ref="M10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20" spans="2:13" x14ac:dyDescent="0.45">
      <c r="B1020" s="1">
        <f t="shared" si="32"/>
        <v>19</v>
      </c>
      <c r="C1020" s="1">
        <f t="shared" si="33"/>
        <v>7</v>
      </c>
      <c r="D1020" s="3" cm="1">
        <f t="array" ref="D1020">MIN(Table2[num_loops],_xlfn.FLOOR.MATH(Table1[[#This Row],[h]]/Table2[Band Width]))</f>
        <v>3</v>
      </c>
      <c r="E1020" s="3" cm="1">
        <f t="array" ref="E1020">MIN(Table2[num_loops],_xlfn.FLOOR.MATH((Table2[h_sections]-Table1[[#This Row],[h]])/Table2[Band Width]))</f>
        <v>4</v>
      </c>
      <c r="F1020" s="3">
        <f>MIN(Table1[[#This Row],[ring based on ascending h]],Table1[[#This Row],[ring based on descending h]])</f>
        <v>3</v>
      </c>
      <c r="G1020" s="3"/>
      <c r="H1020" s="3" cm="1">
        <f t="array" ref="H1020">MIN(Table2[num_loops],_xlfn.FLOOR.MATH(Table1[[#This Row],[w]]/Table2[Band Width]))</f>
        <v>1</v>
      </c>
      <c r="I1020" s="3" cm="1">
        <f t="array" ref="I1020">MIN(Table2[num_loops],_xlfn.FLOOR.MATH((Table2[w_sections]-Table1[[#This Row],[w]])/Table2[Band Width]))</f>
        <v>4</v>
      </c>
      <c r="J1020" s="3">
        <f>MIN(Table1[[#This Row],[ring based on ascending w]],Table1[[#This Row],[ring based on descending w]])</f>
        <v>1</v>
      </c>
      <c r="L1020" s="3">
        <f>MIN(Table1[[#This Row],[ring based on H]],Table1[[#This Row],[Ring based on W]])</f>
        <v>1</v>
      </c>
      <c r="M1020" s="3" cm="1">
        <f t="array" ref="M10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21" spans="2:13" x14ac:dyDescent="0.45">
      <c r="B1021" s="1">
        <f t="shared" si="32"/>
        <v>19</v>
      </c>
      <c r="C1021" s="1">
        <f t="shared" si="33"/>
        <v>8</v>
      </c>
      <c r="D1021" s="3" cm="1">
        <f t="array" ref="D1021">MIN(Table2[num_loops],_xlfn.FLOOR.MATH(Table1[[#This Row],[h]]/Table2[Band Width]))</f>
        <v>3</v>
      </c>
      <c r="E1021" s="3" cm="1">
        <f t="array" ref="E1021">MIN(Table2[num_loops],_xlfn.FLOOR.MATH((Table2[h_sections]-Table1[[#This Row],[h]])/Table2[Band Width]))</f>
        <v>4</v>
      </c>
      <c r="F1021" s="3">
        <f>MIN(Table1[[#This Row],[ring based on ascending h]],Table1[[#This Row],[ring based on descending h]])</f>
        <v>3</v>
      </c>
      <c r="G1021" s="3"/>
      <c r="H1021" s="3" cm="1">
        <f t="array" ref="H1021">MIN(Table2[num_loops],_xlfn.FLOOR.MATH(Table1[[#This Row],[w]]/Table2[Band Width]))</f>
        <v>1</v>
      </c>
      <c r="I1021" s="3" cm="1">
        <f t="array" ref="I1021">MIN(Table2[num_loops],_xlfn.FLOOR.MATH((Table2[w_sections]-Table1[[#This Row],[w]])/Table2[Band Width]))</f>
        <v>4</v>
      </c>
      <c r="J1021" s="3">
        <f>MIN(Table1[[#This Row],[ring based on ascending w]],Table1[[#This Row],[ring based on descending w]])</f>
        <v>1</v>
      </c>
      <c r="L1021" s="3">
        <f>MIN(Table1[[#This Row],[ring based on H]],Table1[[#This Row],[Ring based on W]])</f>
        <v>1</v>
      </c>
      <c r="M1021" s="3" cm="1">
        <f t="array" ref="M10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22" spans="2:13" x14ac:dyDescent="0.45">
      <c r="B1022" s="1">
        <f t="shared" si="32"/>
        <v>19</v>
      </c>
      <c r="C1022" s="1">
        <f t="shared" si="33"/>
        <v>9</v>
      </c>
      <c r="D1022" s="3" cm="1">
        <f t="array" ref="D1022">MIN(Table2[num_loops],_xlfn.FLOOR.MATH(Table1[[#This Row],[h]]/Table2[Band Width]))</f>
        <v>3</v>
      </c>
      <c r="E1022" s="3" cm="1">
        <f t="array" ref="E1022">MIN(Table2[num_loops],_xlfn.FLOOR.MATH((Table2[h_sections]-Table1[[#This Row],[h]])/Table2[Band Width]))</f>
        <v>4</v>
      </c>
      <c r="F1022" s="3">
        <f>MIN(Table1[[#This Row],[ring based on ascending h]],Table1[[#This Row],[ring based on descending h]])</f>
        <v>3</v>
      </c>
      <c r="G1022" s="3"/>
      <c r="H1022" s="3" cm="1">
        <f t="array" ref="H1022">MIN(Table2[num_loops],_xlfn.FLOOR.MATH(Table1[[#This Row],[w]]/Table2[Band Width]))</f>
        <v>1</v>
      </c>
      <c r="I1022" s="3" cm="1">
        <f t="array" ref="I1022">MIN(Table2[num_loops],_xlfn.FLOOR.MATH((Table2[w_sections]-Table1[[#This Row],[w]])/Table2[Band Width]))</f>
        <v>4</v>
      </c>
      <c r="J1022" s="3">
        <f>MIN(Table1[[#This Row],[ring based on ascending w]],Table1[[#This Row],[ring based on descending w]])</f>
        <v>1</v>
      </c>
      <c r="L1022" s="3">
        <f>MIN(Table1[[#This Row],[ring based on H]],Table1[[#This Row],[Ring based on W]])</f>
        <v>1</v>
      </c>
      <c r="M1022" s="3" cm="1">
        <f t="array" ref="M10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23" spans="2:13" x14ac:dyDescent="0.45">
      <c r="B1023" s="1">
        <f t="shared" si="32"/>
        <v>19</v>
      </c>
      <c r="C1023" s="1">
        <f t="shared" si="33"/>
        <v>10</v>
      </c>
      <c r="D1023" s="3" cm="1">
        <f t="array" ref="D1023">MIN(Table2[num_loops],_xlfn.FLOOR.MATH(Table1[[#This Row],[h]]/Table2[Band Width]))</f>
        <v>3</v>
      </c>
      <c r="E1023" s="3" cm="1">
        <f t="array" ref="E1023">MIN(Table2[num_loops],_xlfn.FLOOR.MATH((Table2[h_sections]-Table1[[#This Row],[h]])/Table2[Band Width]))</f>
        <v>4</v>
      </c>
      <c r="F1023" s="3">
        <f>MIN(Table1[[#This Row],[ring based on ascending h]],Table1[[#This Row],[ring based on descending h]])</f>
        <v>3</v>
      </c>
      <c r="G1023" s="3"/>
      <c r="H1023" s="3" cm="1">
        <f t="array" ref="H1023">MIN(Table2[num_loops],_xlfn.FLOOR.MATH(Table1[[#This Row],[w]]/Table2[Band Width]))</f>
        <v>2</v>
      </c>
      <c r="I1023" s="3" cm="1">
        <f t="array" ref="I1023">MIN(Table2[num_loops],_xlfn.FLOOR.MATH((Table2[w_sections]-Table1[[#This Row],[w]])/Table2[Band Width]))</f>
        <v>4</v>
      </c>
      <c r="J1023" s="3">
        <f>MIN(Table1[[#This Row],[ring based on ascending w]],Table1[[#This Row],[ring based on descending w]])</f>
        <v>2</v>
      </c>
      <c r="L1023" s="3">
        <f>MIN(Table1[[#This Row],[ring based on H]],Table1[[#This Row],[Ring based on W]])</f>
        <v>2</v>
      </c>
      <c r="M1023" s="3" cm="1">
        <f t="array" ref="M10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24" spans="2:13" x14ac:dyDescent="0.45">
      <c r="B1024" s="1">
        <f t="shared" si="32"/>
        <v>19</v>
      </c>
      <c r="C1024" s="1">
        <f t="shared" si="33"/>
        <v>11</v>
      </c>
      <c r="D1024" s="3" cm="1">
        <f t="array" ref="D1024">MIN(Table2[num_loops],_xlfn.FLOOR.MATH(Table1[[#This Row],[h]]/Table2[Band Width]))</f>
        <v>3</v>
      </c>
      <c r="E1024" s="3" cm="1">
        <f t="array" ref="E1024">MIN(Table2[num_loops],_xlfn.FLOOR.MATH((Table2[h_sections]-Table1[[#This Row],[h]])/Table2[Band Width]))</f>
        <v>4</v>
      </c>
      <c r="F1024" s="3">
        <f>MIN(Table1[[#This Row],[ring based on ascending h]],Table1[[#This Row],[ring based on descending h]])</f>
        <v>3</v>
      </c>
      <c r="G1024" s="3"/>
      <c r="H1024" s="3" cm="1">
        <f t="array" ref="H1024">MIN(Table2[num_loops],_xlfn.FLOOR.MATH(Table1[[#This Row],[w]]/Table2[Band Width]))</f>
        <v>2</v>
      </c>
      <c r="I1024" s="3" cm="1">
        <f t="array" ref="I1024">MIN(Table2[num_loops],_xlfn.FLOOR.MATH((Table2[w_sections]-Table1[[#This Row],[w]])/Table2[Band Width]))</f>
        <v>4</v>
      </c>
      <c r="J1024" s="3">
        <f>MIN(Table1[[#This Row],[ring based on ascending w]],Table1[[#This Row],[ring based on descending w]])</f>
        <v>2</v>
      </c>
      <c r="L1024" s="3">
        <f>MIN(Table1[[#This Row],[ring based on H]],Table1[[#This Row],[Ring based on W]])</f>
        <v>2</v>
      </c>
      <c r="M1024" s="3" cm="1">
        <f t="array" ref="M10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25" spans="2:13" x14ac:dyDescent="0.45">
      <c r="B1025" s="1">
        <f t="shared" si="32"/>
        <v>19</v>
      </c>
      <c r="C1025" s="1">
        <f t="shared" si="33"/>
        <v>12</v>
      </c>
      <c r="D1025" s="3" cm="1">
        <f t="array" ref="D1025">MIN(Table2[num_loops],_xlfn.FLOOR.MATH(Table1[[#This Row],[h]]/Table2[Band Width]))</f>
        <v>3</v>
      </c>
      <c r="E1025" s="3" cm="1">
        <f t="array" ref="E1025">MIN(Table2[num_loops],_xlfn.FLOOR.MATH((Table2[h_sections]-Table1[[#This Row],[h]])/Table2[Band Width]))</f>
        <v>4</v>
      </c>
      <c r="F1025" s="3">
        <f>MIN(Table1[[#This Row],[ring based on ascending h]],Table1[[#This Row],[ring based on descending h]])</f>
        <v>3</v>
      </c>
      <c r="G1025" s="3"/>
      <c r="H1025" s="3" cm="1">
        <f t="array" ref="H1025">MIN(Table2[num_loops],_xlfn.FLOOR.MATH(Table1[[#This Row],[w]]/Table2[Band Width]))</f>
        <v>2</v>
      </c>
      <c r="I1025" s="3" cm="1">
        <f t="array" ref="I1025">MIN(Table2[num_loops],_xlfn.FLOOR.MATH((Table2[w_sections]-Table1[[#This Row],[w]])/Table2[Band Width]))</f>
        <v>4</v>
      </c>
      <c r="J1025" s="3">
        <f>MIN(Table1[[#This Row],[ring based on ascending w]],Table1[[#This Row],[ring based on descending w]])</f>
        <v>2</v>
      </c>
      <c r="L1025" s="3">
        <f>MIN(Table1[[#This Row],[ring based on H]],Table1[[#This Row],[Ring based on W]])</f>
        <v>2</v>
      </c>
      <c r="M1025" s="3" cm="1">
        <f t="array" ref="M10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26" spans="2:13" x14ac:dyDescent="0.45">
      <c r="B1026" s="1">
        <f t="shared" si="32"/>
        <v>19</v>
      </c>
      <c r="C1026" s="1">
        <f t="shared" si="33"/>
        <v>13</v>
      </c>
      <c r="D1026" s="3" cm="1">
        <f t="array" ref="D1026">MIN(Table2[num_loops],_xlfn.FLOOR.MATH(Table1[[#This Row],[h]]/Table2[Band Width]))</f>
        <v>3</v>
      </c>
      <c r="E1026" s="3" cm="1">
        <f t="array" ref="E1026">MIN(Table2[num_loops],_xlfn.FLOOR.MATH((Table2[h_sections]-Table1[[#This Row],[h]])/Table2[Band Width]))</f>
        <v>4</v>
      </c>
      <c r="F1026" s="3">
        <f>MIN(Table1[[#This Row],[ring based on ascending h]],Table1[[#This Row],[ring based on descending h]])</f>
        <v>3</v>
      </c>
      <c r="G1026" s="3"/>
      <c r="H1026" s="3" cm="1">
        <f t="array" ref="H1026">MIN(Table2[num_loops],_xlfn.FLOOR.MATH(Table1[[#This Row],[w]]/Table2[Band Width]))</f>
        <v>2</v>
      </c>
      <c r="I1026" s="3" cm="1">
        <f t="array" ref="I1026">MIN(Table2[num_loops],_xlfn.FLOOR.MATH((Table2[w_sections]-Table1[[#This Row],[w]])/Table2[Band Width]))</f>
        <v>4</v>
      </c>
      <c r="J1026" s="3">
        <f>MIN(Table1[[#This Row],[ring based on ascending w]],Table1[[#This Row],[ring based on descending w]])</f>
        <v>2</v>
      </c>
      <c r="L1026" s="3">
        <f>MIN(Table1[[#This Row],[ring based on H]],Table1[[#This Row],[Ring based on W]])</f>
        <v>2</v>
      </c>
      <c r="M1026" s="3" cm="1">
        <f t="array" ref="M10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27" spans="2:13" x14ac:dyDescent="0.45">
      <c r="B1027" s="1">
        <f t="shared" si="32"/>
        <v>19</v>
      </c>
      <c r="C1027" s="1">
        <f t="shared" si="33"/>
        <v>14</v>
      </c>
      <c r="D1027" s="3" cm="1">
        <f t="array" ref="D1027">MIN(Table2[num_loops],_xlfn.FLOOR.MATH(Table1[[#This Row],[h]]/Table2[Band Width]))</f>
        <v>3</v>
      </c>
      <c r="E1027" s="3" cm="1">
        <f t="array" ref="E1027">MIN(Table2[num_loops],_xlfn.FLOOR.MATH((Table2[h_sections]-Table1[[#This Row],[h]])/Table2[Band Width]))</f>
        <v>4</v>
      </c>
      <c r="F1027" s="3">
        <f>MIN(Table1[[#This Row],[ring based on ascending h]],Table1[[#This Row],[ring based on descending h]])</f>
        <v>3</v>
      </c>
      <c r="G1027" s="3"/>
      <c r="H1027" s="3" cm="1">
        <f t="array" ref="H1027">MIN(Table2[num_loops],_xlfn.FLOOR.MATH(Table1[[#This Row],[w]]/Table2[Band Width]))</f>
        <v>2</v>
      </c>
      <c r="I1027" s="3" cm="1">
        <f t="array" ref="I1027">MIN(Table2[num_loops],_xlfn.FLOOR.MATH((Table2[w_sections]-Table1[[#This Row],[w]])/Table2[Band Width]))</f>
        <v>4</v>
      </c>
      <c r="J1027" s="3">
        <f>MIN(Table1[[#This Row],[ring based on ascending w]],Table1[[#This Row],[ring based on descending w]])</f>
        <v>2</v>
      </c>
      <c r="L1027" s="3">
        <f>MIN(Table1[[#This Row],[ring based on H]],Table1[[#This Row],[Ring based on W]])</f>
        <v>2</v>
      </c>
      <c r="M1027" s="3" cm="1">
        <f t="array" ref="M10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28" spans="2:13" x14ac:dyDescent="0.45">
      <c r="B1028" s="1">
        <f t="shared" si="32"/>
        <v>19</v>
      </c>
      <c r="C1028" s="1">
        <f t="shared" si="33"/>
        <v>15</v>
      </c>
      <c r="D1028" s="3" cm="1">
        <f t="array" ref="D1028">MIN(Table2[num_loops],_xlfn.FLOOR.MATH(Table1[[#This Row],[h]]/Table2[Band Width]))</f>
        <v>3</v>
      </c>
      <c r="E1028" s="3" cm="1">
        <f t="array" ref="E1028">MIN(Table2[num_loops],_xlfn.FLOOR.MATH((Table2[h_sections]-Table1[[#This Row],[h]])/Table2[Band Width]))</f>
        <v>4</v>
      </c>
      <c r="F1028" s="3">
        <f>MIN(Table1[[#This Row],[ring based on ascending h]],Table1[[#This Row],[ring based on descending h]])</f>
        <v>3</v>
      </c>
      <c r="G1028" s="3"/>
      <c r="H1028" s="3" cm="1">
        <f t="array" ref="H1028">MIN(Table2[num_loops],_xlfn.FLOOR.MATH(Table1[[#This Row],[w]]/Table2[Band Width]))</f>
        <v>3</v>
      </c>
      <c r="I1028" s="3" cm="1">
        <f t="array" ref="I1028">MIN(Table2[num_loops],_xlfn.FLOOR.MATH((Table2[w_sections]-Table1[[#This Row],[w]])/Table2[Band Width]))</f>
        <v>4</v>
      </c>
      <c r="J1028" s="3">
        <f>MIN(Table1[[#This Row],[ring based on ascending w]],Table1[[#This Row],[ring based on descending w]])</f>
        <v>3</v>
      </c>
      <c r="L1028" s="3">
        <f>MIN(Table1[[#This Row],[ring based on H]],Table1[[#This Row],[Ring based on W]])</f>
        <v>3</v>
      </c>
      <c r="M1028" s="3" cm="1">
        <f t="array" ref="M10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29" spans="2:13" x14ac:dyDescent="0.45">
      <c r="B1029" s="1">
        <f t="shared" si="32"/>
        <v>19</v>
      </c>
      <c r="C1029" s="1">
        <f t="shared" si="33"/>
        <v>16</v>
      </c>
      <c r="D1029" s="3" cm="1">
        <f t="array" ref="D1029">MIN(Table2[num_loops],_xlfn.FLOOR.MATH(Table1[[#This Row],[h]]/Table2[Band Width]))</f>
        <v>3</v>
      </c>
      <c r="E1029" s="3" cm="1">
        <f t="array" ref="E1029">MIN(Table2[num_loops],_xlfn.FLOOR.MATH((Table2[h_sections]-Table1[[#This Row],[h]])/Table2[Band Width]))</f>
        <v>4</v>
      </c>
      <c r="F1029" s="3">
        <f>MIN(Table1[[#This Row],[ring based on ascending h]],Table1[[#This Row],[ring based on descending h]])</f>
        <v>3</v>
      </c>
      <c r="G1029" s="3"/>
      <c r="H1029" s="3" cm="1">
        <f t="array" ref="H1029">MIN(Table2[num_loops],_xlfn.FLOOR.MATH(Table1[[#This Row],[w]]/Table2[Band Width]))</f>
        <v>3</v>
      </c>
      <c r="I1029" s="3" cm="1">
        <f t="array" ref="I1029">MIN(Table2[num_loops],_xlfn.FLOOR.MATH((Table2[w_sections]-Table1[[#This Row],[w]])/Table2[Band Width]))</f>
        <v>4</v>
      </c>
      <c r="J1029" s="3">
        <f>MIN(Table1[[#This Row],[ring based on ascending w]],Table1[[#This Row],[ring based on descending w]])</f>
        <v>3</v>
      </c>
      <c r="L1029" s="3">
        <f>MIN(Table1[[#This Row],[ring based on H]],Table1[[#This Row],[Ring based on W]])</f>
        <v>3</v>
      </c>
      <c r="M1029" s="3" cm="1">
        <f t="array" ref="M10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0" spans="2:13" x14ac:dyDescent="0.45">
      <c r="B1030" s="1">
        <f t="shared" si="32"/>
        <v>19</v>
      </c>
      <c r="C1030" s="1">
        <f t="shared" si="33"/>
        <v>17</v>
      </c>
      <c r="D1030" s="3" cm="1">
        <f t="array" ref="D1030">MIN(Table2[num_loops],_xlfn.FLOOR.MATH(Table1[[#This Row],[h]]/Table2[Band Width]))</f>
        <v>3</v>
      </c>
      <c r="E1030" s="3" cm="1">
        <f t="array" ref="E1030">MIN(Table2[num_loops],_xlfn.FLOOR.MATH((Table2[h_sections]-Table1[[#This Row],[h]])/Table2[Band Width]))</f>
        <v>4</v>
      </c>
      <c r="F1030" s="3">
        <f>MIN(Table1[[#This Row],[ring based on ascending h]],Table1[[#This Row],[ring based on descending h]])</f>
        <v>3</v>
      </c>
      <c r="G1030" s="3"/>
      <c r="H1030" s="3" cm="1">
        <f t="array" ref="H1030">MIN(Table2[num_loops],_xlfn.FLOOR.MATH(Table1[[#This Row],[w]]/Table2[Band Width]))</f>
        <v>3</v>
      </c>
      <c r="I1030" s="3" cm="1">
        <f t="array" ref="I1030">MIN(Table2[num_loops],_xlfn.FLOOR.MATH((Table2[w_sections]-Table1[[#This Row],[w]])/Table2[Band Width]))</f>
        <v>4</v>
      </c>
      <c r="J1030" s="3">
        <f>MIN(Table1[[#This Row],[ring based on ascending w]],Table1[[#This Row],[ring based on descending w]])</f>
        <v>3</v>
      </c>
      <c r="L1030" s="3">
        <f>MIN(Table1[[#This Row],[ring based on H]],Table1[[#This Row],[Ring based on W]])</f>
        <v>3</v>
      </c>
      <c r="M1030" s="3" cm="1">
        <f t="array" ref="M10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1" spans="2:13" x14ac:dyDescent="0.45">
      <c r="B1031" s="1">
        <f t="shared" si="32"/>
        <v>19</v>
      </c>
      <c r="C1031" s="1">
        <f t="shared" si="33"/>
        <v>18</v>
      </c>
      <c r="D1031" s="3" cm="1">
        <f t="array" ref="D1031">MIN(Table2[num_loops],_xlfn.FLOOR.MATH(Table1[[#This Row],[h]]/Table2[Band Width]))</f>
        <v>3</v>
      </c>
      <c r="E1031" s="3" cm="1">
        <f t="array" ref="E1031">MIN(Table2[num_loops],_xlfn.FLOOR.MATH((Table2[h_sections]-Table1[[#This Row],[h]])/Table2[Band Width]))</f>
        <v>4</v>
      </c>
      <c r="F1031" s="3">
        <f>MIN(Table1[[#This Row],[ring based on ascending h]],Table1[[#This Row],[ring based on descending h]])</f>
        <v>3</v>
      </c>
      <c r="G1031" s="3"/>
      <c r="H1031" s="3" cm="1">
        <f t="array" ref="H1031">MIN(Table2[num_loops],_xlfn.FLOOR.MATH(Table1[[#This Row],[w]]/Table2[Band Width]))</f>
        <v>3</v>
      </c>
      <c r="I1031" s="3" cm="1">
        <f t="array" ref="I1031">MIN(Table2[num_loops],_xlfn.FLOOR.MATH((Table2[w_sections]-Table1[[#This Row],[w]])/Table2[Band Width]))</f>
        <v>4</v>
      </c>
      <c r="J1031" s="3">
        <f>MIN(Table1[[#This Row],[ring based on ascending w]],Table1[[#This Row],[ring based on descending w]])</f>
        <v>3</v>
      </c>
      <c r="L1031" s="3">
        <f>MIN(Table1[[#This Row],[ring based on H]],Table1[[#This Row],[Ring based on W]])</f>
        <v>3</v>
      </c>
      <c r="M1031" s="3" cm="1">
        <f t="array" ref="M10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2" spans="2:13" x14ac:dyDescent="0.45">
      <c r="B1032" s="1">
        <f t="shared" si="32"/>
        <v>19</v>
      </c>
      <c r="C1032" s="1">
        <f t="shared" si="33"/>
        <v>19</v>
      </c>
      <c r="D1032" s="3" cm="1">
        <f t="array" ref="D1032">MIN(Table2[num_loops],_xlfn.FLOOR.MATH(Table1[[#This Row],[h]]/Table2[Band Width]))</f>
        <v>3</v>
      </c>
      <c r="E1032" s="3" cm="1">
        <f t="array" ref="E1032">MIN(Table2[num_loops],_xlfn.FLOOR.MATH((Table2[h_sections]-Table1[[#This Row],[h]])/Table2[Band Width]))</f>
        <v>4</v>
      </c>
      <c r="F1032" s="3">
        <f>MIN(Table1[[#This Row],[ring based on ascending h]],Table1[[#This Row],[ring based on descending h]])</f>
        <v>3</v>
      </c>
      <c r="G1032" s="3"/>
      <c r="H1032" s="3" cm="1">
        <f t="array" ref="H1032">MIN(Table2[num_loops],_xlfn.FLOOR.MATH(Table1[[#This Row],[w]]/Table2[Band Width]))</f>
        <v>3</v>
      </c>
      <c r="I1032" s="3" cm="1">
        <f t="array" ref="I1032">MIN(Table2[num_loops],_xlfn.FLOOR.MATH((Table2[w_sections]-Table1[[#This Row],[w]])/Table2[Band Width]))</f>
        <v>4</v>
      </c>
      <c r="J1032" s="3">
        <f>MIN(Table1[[#This Row],[ring based on ascending w]],Table1[[#This Row],[ring based on descending w]])</f>
        <v>3</v>
      </c>
      <c r="L1032" s="3">
        <f>MIN(Table1[[#This Row],[ring based on H]],Table1[[#This Row],[Ring based on W]])</f>
        <v>3</v>
      </c>
      <c r="M1032" s="3" cm="1">
        <f t="array" ref="M10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3" spans="2:13" x14ac:dyDescent="0.45">
      <c r="B1033" s="1">
        <f t="shared" si="32"/>
        <v>19</v>
      </c>
      <c r="C1033" s="1">
        <f t="shared" si="33"/>
        <v>20</v>
      </c>
      <c r="D1033" s="3" cm="1">
        <f t="array" ref="D1033">MIN(Table2[num_loops],_xlfn.FLOOR.MATH(Table1[[#This Row],[h]]/Table2[Band Width]))</f>
        <v>3</v>
      </c>
      <c r="E1033" s="3" cm="1">
        <f t="array" ref="E1033">MIN(Table2[num_loops],_xlfn.FLOOR.MATH((Table2[h_sections]-Table1[[#This Row],[h]])/Table2[Band Width]))</f>
        <v>4</v>
      </c>
      <c r="F1033" s="3">
        <f>MIN(Table1[[#This Row],[ring based on ascending h]],Table1[[#This Row],[ring based on descending h]])</f>
        <v>3</v>
      </c>
      <c r="G1033" s="3"/>
      <c r="H1033" s="3" cm="1">
        <f t="array" ref="H1033">MIN(Table2[num_loops],_xlfn.FLOOR.MATH(Table1[[#This Row],[w]]/Table2[Band Width]))</f>
        <v>4</v>
      </c>
      <c r="I1033" s="3" cm="1">
        <f t="array" ref="I1033">MIN(Table2[num_loops],_xlfn.FLOOR.MATH((Table2[w_sections]-Table1[[#This Row],[w]])/Table2[Band Width]))</f>
        <v>4</v>
      </c>
      <c r="J1033" s="3">
        <f>MIN(Table1[[#This Row],[ring based on ascending w]],Table1[[#This Row],[ring based on descending w]])</f>
        <v>4</v>
      </c>
      <c r="L1033" s="3">
        <f>MIN(Table1[[#This Row],[ring based on H]],Table1[[#This Row],[Ring based on W]])</f>
        <v>3</v>
      </c>
      <c r="M1033" s="3" cm="1">
        <f t="array" ref="M10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4" spans="2:13" x14ac:dyDescent="0.45">
      <c r="B1034" s="1">
        <f t="shared" si="32"/>
        <v>19</v>
      </c>
      <c r="C1034" s="1">
        <f t="shared" si="33"/>
        <v>21</v>
      </c>
      <c r="D1034" s="3" cm="1">
        <f t="array" ref="D1034">MIN(Table2[num_loops],_xlfn.FLOOR.MATH(Table1[[#This Row],[h]]/Table2[Band Width]))</f>
        <v>3</v>
      </c>
      <c r="E1034" s="3" cm="1">
        <f t="array" ref="E1034">MIN(Table2[num_loops],_xlfn.FLOOR.MATH((Table2[h_sections]-Table1[[#This Row],[h]])/Table2[Band Width]))</f>
        <v>4</v>
      </c>
      <c r="F1034" s="3">
        <f>MIN(Table1[[#This Row],[ring based on ascending h]],Table1[[#This Row],[ring based on descending h]])</f>
        <v>3</v>
      </c>
      <c r="G1034" s="3"/>
      <c r="H1034" s="3" cm="1">
        <f t="array" ref="H1034">MIN(Table2[num_loops],_xlfn.FLOOR.MATH(Table1[[#This Row],[w]]/Table2[Band Width]))</f>
        <v>4</v>
      </c>
      <c r="I1034" s="3" cm="1">
        <f t="array" ref="I1034">MIN(Table2[num_loops],_xlfn.FLOOR.MATH((Table2[w_sections]-Table1[[#This Row],[w]])/Table2[Band Width]))</f>
        <v>4</v>
      </c>
      <c r="J1034" s="3">
        <f>MIN(Table1[[#This Row],[ring based on ascending w]],Table1[[#This Row],[ring based on descending w]])</f>
        <v>4</v>
      </c>
      <c r="L1034" s="3">
        <f>MIN(Table1[[#This Row],[ring based on H]],Table1[[#This Row],[Ring based on W]])</f>
        <v>3</v>
      </c>
      <c r="M1034" s="3" cm="1">
        <f t="array" ref="M10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5" spans="2:13" x14ac:dyDescent="0.45">
      <c r="B1035" s="1">
        <f t="shared" si="32"/>
        <v>19</v>
      </c>
      <c r="C1035" s="1">
        <f t="shared" si="33"/>
        <v>22</v>
      </c>
      <c r="D1035" s="3" cm="1">
        <f t="array" ref="D1035">MIN(Table2[num_loops],_xlfn.FLOOR.MATH(Table1[[#This Row],[h]]/Table2[Band Width]))</f>
        <v>3</v>
      </c>
      <c r="E1035" s="3" cm="1">
        <f t="array" ref="E1035">MIN(Table2[num_loops],_xlfn.FLOOR.MATH((Table2[h_sections]-Table1[[#This Row],[h]])/Table2[Band Width]))</f>
        <v>4</v>
      </c>
      <c r="F1035" s="3">
        <f>MIN(Table1[[#This Row],[ring based on ascending h]],Table1[[#This Row],[ring based on descending h]])</f>
        <v>3</v>
      </c>
      <c r="G1035" s="3"/>
      <c r="H1035" s="3" cm="1">
        <f t="array" ref="H1035">MIN(Table2[num_loops],_xlfn.FLOOR.MATH(Table1[[#This Row],[w]]/Table2[Band Width]))</f>
        <v>4</v>
      </c>
      <c r="I1035" s="3" cm="1">
        <f t="array" ref="I1035">MIN(Table2[num_loops],_xlfn.FLOOR.MATH((Table2[w_sections]-Table1[[#This Row],[w]])/Table2[Band Width]))</f>
        <v>4</v>
      </c>
      <c r="J1035" s="3">
        <f>MIN(Table1[[#This Row],[ring based on ascending w]],Table1[[#This Row],[ring based on descending w]])</f>
        <v>4</v>
      </c>
      <c r="L1035" s="3">
        <f>MIN(Table1[[#This Row],[ring based on H]],Table1[[#This Row],[Ring based on W]])</f>
        <v>3</v>
      </c>
      <c r="M1035" s="3" cm="1">
        <f t="array" ref="M10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6" spans="2:13" x14ac:dyDescent="0.45">
      <c r="B1036" s="1">
        <f t="shared" si="32"/>
        <v>19</v>
      </c>
      <c r="C1036" s="1">
        <f t="shared" si="33"/>
        <v>23</v>
      </c>
      <c r="D1036" s="3" cm="1">
        <f t="array" ref="D1036">MIN(Table2[num_loops],_xlfn.FLOOR.MATH(Table1[[#This Row],[h]]/Table2[Band Width]))</f>
        <v>3</v>
      </c>
      <c r="E1036" s="3" cm="1">
        <f t="array" ref="E1036">MIN(Table2[num_loops],_xlfn.FLOOR.MATH((Table2[h_sections]-Table1[[#This Row],[h]])/Table2[Band Width]))</f>
        <v>4</v>
      </c>
      <c r="F1036" s="3">
        <f>MIN(Table1[[#This Row],[ring based on ascending h]],Table1[[#This Row],[ring based on descending h]])</f>
        <v>3</v>
      </c>
      <c r="G1036" s="3"/>
      <c r="H1036" s="3" cm="1">
        <f t="array" ref="H1036">MIN(Table2[num_loops],_xlfn.FLOOR.MATH(Table1[[#This Row],[w]]/Table2[Band Width]))</f>
        <v>4</v>
      </c>
      <c r="I1036" s="3" cm="1">
        <f t="array" ref="I1036">MIN(Table2[num_loops],_xlfn.FLOOR.MATH((Table2[w_sections]-Table1[[#This Row],[w]])/Table2[Band Width]))</f>
        <v>4</v>
      </c>
      <c r="J1036" s="3">
        <f>MIN(Table1[[#This Row],[ring based on ascending w]],Table1[[#This Row],[ring based on descending w]])</f>
        <v>4</v>
      </c>
      <c r="L1036" s="3">
        <f>MIN(Table1[[#This Row],[ring based on H]],Table1[[#This Row],[Ring based on W]])</f>
        <v>3</v>
      </c>
      <c r="M1036" s="3" cm="1">
        <f t="array" ref="M10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7" spans="2:13" x14ac:dyDescent="0.45">
      <c r="B1037" s="1">
        <f t="shared" si="32"/>
        <v>19</v>
      </c>
      <c r="C1037" s="1">
        <f t="shared" si="33"/>
        <v>24</v>
      </c>
      <c r="D1037" s="3" cm="1">
        <f t="array" ref="D1037">MIN(Table2[num_loops],_xlfn.FLOOR.MATH(Table1[[#This Row],[h]]/Table2[Band Width]))</f>
        <v>3</v>
      </c>
      <c r="E1037" s="3" cm="1">
        <f t="array" ref="E1037">MIN(Table2[num_loops],_xlfn.FLOOR.MATH((Table2[h_sections]-Table1[[#This Row],[h]])/Table2[Band Width]))</f>
        <v>4</v>
      </c>
      <c r="F1037" s="3">
        <f>MIN(Table1[[#This Row],[ring based on ascending h]],Table1[[#This Row],[ring based on descending h]])</f>
        <v>3</v>
      </c>
      <c r="G1037" s="3"/>
      <c r="H1037" s="3" cm="1">
        <f t="array" ref="H1037">MIN(Table2[num_loops],_xlfn.FLOOR.MATH(Table1[[#This Row],[w]]/Table2[Band Width]))</f>
        <v>4</v>
      </c>
      <c r="I1037" s="3" cm="1">
        <f t="array" ref="I1037">MIN(Table2[num_loops],_xlfn.FLOOR.MATH((Table2[w_sections]-Table1[[#This Row],[w]])/Table2[Band Width]))</f>
        <v>4</v>
      </c>
      <c r="J1037" s="3">
        <f>MIN(Table1[[#This Row],[ring based on ascending w]],Table1[[#This Row],[ring based on descending w]])</f>
        <v>4</v>
      </c>
      <c r="L1037" s="3">
        <f>MIN(Table1[[#This Row],[ring based on H]],Table1[[#This Row],[Ring based on W]])</f>
        <v>3</v>
      </c>
      <c r="M1037" s="3" cm="1">
        <f t="array" ref="M10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8" spans="2:13" x14ac:dyDescent="0.45">
      <c r="B1038" s="1">
        <f t="shared" si="32"/>
        <v>19</v>
      </c>
      <c r="C1038" s="1">
        <f t="shared" si="33"/>
        <v>25</v>
      </c>
      <c r="D1038" s="3" cm="1">
        <f t="array" ref="D1038">MIN(Table2[num_loops],_xlfn.FLOOR.MATH(Table1[[#This Row],[h]]/Table2[Band Width]))</f>
        <v>3</v>
      </c>
      <c r="E1038" s="3" cm="1">
        <f t="array" ref="E1038">MIN(Table2[num_loops],_xlfn.FLOOR.MATH((Table2[h_sections]-Table1[[#This Row],[h]])/Table2[Band Width]))</f>
        <v>4</v>
      </c>
      <c r="F1038" s="3">
        <f>MIN(Table1[[#This Row],[ring based on ascending h]],Table1[[#This Row],[ring based on descending h]])</f>
        <v>3</v>
      </c>
      <c r="G1038" s="3"/>
      <c r="H1038" s="3" cm="1">
        <f t="array" ref="H1038">MIN(Table2[num_loops],_xlfn.FLOOR.MATH(Table1[[#This Row],[w]]/Table2[Band Width]))</f>
        <v>4</v>
      </c>
      <c r="I1038" s="3" cm="1">
        <f t="array" ref="I1038">MIN(Table2[num_loops],_xlfn.FLOOR.MATH((Table2[w_sections]-Table1[[#This Row],[w]])/Table2[Band Width]))</f>
        <v>4</v>
      </c>
      <c r="J1038" s="3">
        <f>MIN(Table1[[#This Row],[ring based on ascending w]],Table1[[#This Row],[ring based on descending w]])</f>
        <v>4</v>
      </c>
      <c r="L1038" s="3">
        <f>MIN(Table1[[#This Row],[ring based on H]],Table1[[#This Row],[Ring based on W]])</f>
        <v>3</v>
      </c>
      <c r="M1038" s="3" cm="1">
        <f t="array" ref="M10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39" spans="2:13" x14ac:dyDescent="0.45">
      <c r="B1039" s="1">
        <f t="shared" si="32"/>
        <v>19</v>
      </c>
      <c r="C1039" s="1">
        <f t="shared" si="33"/>
        <v>26</v>
      </c>
      <c r="D1039" s="3" cm="1">
        <f t="array" ref="D1039">MIN(Table2[num_loops],_xlfn.FLOOR.MATH(Table1[[#This Row],[h]]/Table2[Band Width]))</f>
        <v>3</v>
      </c>
      <c r="E1039" s="3" cm="1">
        <f t="array" ref="E1039">MIN(Table2[num_loops],_xlfn.FLOOR.MATH((Table2[h_sections]-Table1[[#This Row],[h]])/Table2[Band Width]))</f>
        <v>4</v>
      </c>
      <c r="F1039" s="3">
        <f>MIN(Table1[[#This Row],[ring based on ascending h]],Table1[[#This Row],[ring based on descending h]])</f>
        <v>3</v>
      </c>
      <c r="G1039" s="3"/>
      <c r="H1039" s="3" cm="1">
        <f t="array" ref="H1039">MIN(Table2[num_loops],_xlfn.FLOOR.MATH(Table1[[#This Row],[w]]/Table2[Band Width]))</f>
        <v>4</v>
      </c>
      <c r="I1039" s="3" cm="1">
        <f t="array" ref="I1039">MIN(Table2[num_loops],_xlfn.FLOOR.MATH((Table2[w_sections]-Table1[[#This Row],[w]])/Table2[Band Width]))</f>
        <v>4</v>
      </c>
      <c r="J1039" s="3">
        <f>MIN(Table1[[#This Row],[ring based on ascending w]],Table1[[#This Row],[ring based on descending w]])</f>
        <v>4</v>
      </c>
      <c r="L1039" s="3">
        <f>MIN(Table1[[#This Row],[ring based on H]],Table1[[#This Row],[Ring based on W]])</f>
        <v>3</v>
      </c>
      <c r="M1039" s="3" cm="1">
        <f t="array" ref="M10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40" spans="2:13" x14ac:dyDescent="0.45">
      <c r="B1040" s="1">
        <f t="shared" si="32"/>
        <v>19</v>
      </c>
      <c r="C1040" s="1">
        <f t="shared" si="33"/>
        <v>27</v>
      </c>
      <c r="D1040" s="3" cm="1">
        <f t="array" ref="D1040">MIN(Table2[num_loops],_xlfn.FLOOR.MATH(Table1[[#This Row],[h]]/Table2[Band Width]))</f>
        <v>3</v>
      </c>
      <c r="E1040" s="3" cm="1">
        <f t="array" ref="E1040">MIN(Table2[num_loops],_xlfn.FLOOR.MATH((Table2[h_sections]-Table1[[#This Row],[h]])/Table2[Band Width]))</f>
        <v>4</v>
      </c>
      <c r="F1040" s="3">
        <f>MIN(Table1[[#This Row],[ring based on ascending h]],Table1[[#This Row],[ring based on descending h]])</f>
        <v>3</v>
      </c>
      <c r="G1040" s="3"/>
      <c r="H1040" s="3" cm="1">
        <f t="array" ref="H1040">MIN(Table2[num_loops],_xlfn.FLOOR.MATH(Table1[[#This Row],[w]]/Table2[Band Width]))</f>
        <v>4</v>
      </c>
      <c r="I1040" s="3" cm="1">
        <f t="array" ref="I1040">MIN(Table2[num_loops],_xlfn.FLOOR.MATH((Table2[w_sections]-Table1[[#This Row],[w]])/Table2[Band Width]))</f>
        <v>4</v>
      </c>
      <c r="J1040" s="3">
        <f>MIN(Table1[[#This Row],[ring based on ascending w]],Table1[[#This Row],[ring based on descending w]])</f>
        <v>4</v>
      </c>
      <c r="L1040" s="3">
        <f>MIN(Table1[[#This Row],[ring based on H]],Table1[[#This Row],[Ring based on W]])</f>
        <v>3</v>
      </c>
      <c r="M1040" s="3" cm="1">
        <f t="array" ref="M10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41" spans="2:13" x14ac:dyDescent="0.45">
      <c r="B1041" s="1">
        <f t="shared" si="32"/>
        <v>19</v>
      </c>
      <c r="C1041" s="1">
        <f t="shared" si="33"/>
        <v>28</v>
      </c>
      <c r="D1041" s="3" cm="1">
        <f t="array" ref="D1041">MIN(Table2[num_loops],_xlfn.FLOOR.MATH(Table1[[#This Row],[h]]/Table2[Band Width]))</f>
        <v>3</v>
      </c>
      <c r="E1041" s="3" cm="1">
        <f t="array" ref="E1041">MIN(Table2[num_loops],_xlfn.FLOOR.MATH((Table2[h_sections]-Table1[[#This Row],[h]])/Table2[Band Width]))</f>
        <v>4</v>
      </c>
      <c r="F1041" s="3">
        <f>MIN(Table1[[#This Row],[ring based on ascending h]],Table1[[#This Row],[ring based on descending h]])</f>
        <v>3</v>
      </c>
      <c r="G1041" s="3"/>
      <c r="H1041" s="3" cm="1">
        <f t="array" ref="H1041">MIN(Table2[num_loops],_xlfn.FLOOR.MATH(Table1[[#This Row],[w]]/Table2[Band Width]))</f>
        <v>4</v>
      </c>
      <c r="I1041" s="3" cm="1">
        <f t="array" ref="I1041">MIN(Table2[num_loops],_xlfn.FLOOR.MATH((Table2[w_sections]-Table1[[#This Row],[w]])/Table2[Band Width]))</f>
        <v>4</v>
      </c>
      <c r="J1041" s="3">
        <f>MIN(Table1[[#This Row],[ring based on ascending w]],Table1[[#This Row],[ring based on descending w]])</f>
        <v>4</v>
      </c>
      <c r="L1041" s="3">
        <f>MIN(Table1[[#This Row],[ring based on H]],Table1[[#This Row],[Ring based on W]])</f>
        <v>3</v>
      </c>
      <c r="M1041" s="3" cm="1">
        <f t="array" ref="M10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42" spans="2:13" x14ac:dyDescent="0.45">
      <c r="B1042" s="1">
        <f t="shared" si="32"/>
        <v>19</v>
      </c>
      <c r="C1042" s="1">
        <f t="shared" si="33"/>
        <v>29</v>
      </c>
      <c r="D1042" s="3" cm="1">
        <f t="array" ref="D1042">MIN(Table2[num_loops],_xlfn.FLOOR.MATH(Table1[[#This Row],[h]]/Table2[Band Width]))</f>
        <v>3</v>
      </c>
      <c r="E1042" s="3" cm="1">
        <f t="array" ref="E1042">MIN(Table2[num_loops],_xlfn.FLOOR.MATH((Table2[h_sections]-Table1[[#This Row],[h]])/Table2[Band Width]))</f>
        <v>4</v>
      </c>
      <c r="F1042" s="3">
        <f>MIN(Table1[[#This Row],[ring based on ascending h]],Table1[[#This Row],[ring based on descending h]])</f>
        <v>3</v>
      </c>
      <c r="G1042" s="3"/>
      <c r="H1042" s="3" cm="1">
        <f t="array" ref="H1042">MIN(Table2[num_loops],_xlfn.FLOOR.MATH(Table1[[#This Row],[w]]/Table2[Band Width]))</f>
        <v>4</v>
      </c>
      <c r="I1042" s="3" cm="1">
        <f t="array" ref="I1042">MIN(Table2[num_loops],_xlfn.FLOOR.MATH((Table2[w_sections]-Table1[[#This Row],[w]])/Table2[Band Width]))</f>
        <v>4</v>
      </c>
      <c r="J1042" s="3">
        <f>MIN(Table1[[#This Row],[ring based on ascending w]],Table1[[#This Row],[ring based on descending w]])</f>
        <v>4</v>
      </c>
      <c r="L1042" s="3">
        <f>MIN(Table1[[#This Row],[ring based on H]],Table1[[#This Row],[Ring based on W]])</f>
        <v>3</v>
      </c>
      <c r="M1042" s="3" cm="1">
        <f t="array" ref="M10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43" spans="2:13" x14ac:dyDescent="0.45">
      <c r="B1043" s="1">
        <f t="shared" si="32"/>
        <v>19</v>
      </c>
      <c r="C1043" s="1">
        <f t="shared" si="33"/>
        <v>30</v>
      </c>
      <c r="D1043" s="3" cm="1">
        <f t="array" ref="D1043">MIN(Table2[num_loops],_xlfn.FLOOR.MATH(Table1[[#This Row],[h]]/Table2[Band Width]))</f>
        <v>3</v>
      </c>
      <c r="E1043" s="3" cm="1">
        <f t="array" ref="E1043">MIN(Table2[num_loops],_xlfn.FLOOR.MATH((Table2[h_sections]-Table1[[#This Row],[h]])/Table2[Band Width]))</f>
        <v>4</v>
      </c>
      <c r="F1043" s="3">
        <f>MIN(Table1[[#This Row],[ring based on ascending h]],Table1[[#This Row],[ring based on descending h]])</f>
        <v>3</v>
      </c>
      <c r="G1043" s="3"/>
      <c r="H1043" s="3" cm="1">
        <f t="array" ref="H1043">MIN(Table2[num_loops],_xlfn.FLOOR.MATH(Table1[[#This Row],[w]]/Table2[Band Width]))</f>
        <v>4</v>
      </c>
      <c r="I1043" s="3" cm="1">
        <f t="array" ref="I1043">MIN(Table2[num_loops],_xlfn.FLOOR.MATH((Table2[w_sections]-Table1[[#This Row],[w]])/Table2[Band Width]))</f>
        <v>3</v>
      </c>
      <c r="J1043" s="3">
        <f>MIN(Table1[[#This Row],[ring based on ascending w]],Table1[[#This Row],[ring based on descending w]])</f>
        <v>3</v>
      </c>
      <c r="L1043" s="3">
        <f>MIN(Table1[[#This Row],[ring based on H]],Table1[[#This Row],[Ring based on W]])</f>
        <v>3</v>
      </c>
      <c r="M1043" s="3" cm="1">
        <f t="array" ref="M10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44" spans="2:13" x14ac:dyDescent="0.45">
      <c r="B1044" s="1">
        <f t="shared" si="32"/>
        <v>19</v>
      </c>
      <c r="C1044" s="1">
        <f t="shared" si="33"/>
        <v>31</v>
      </c>
      <c r="D1044" s="3" cm="1">
        <f t="array" ref="D1044">MIN(Table2[num_loops],_xlfn.FLOOR.MATH(Table1[[#This Row],[h]]/Table2[Band Width]))</f>
        <v>3</v>
      </c>
      <c r="E1044" s="3" cm="1">
        <f t="array" ref="E1044">MIN(Table2[num_loops],_xlfn.FLOOR.MATH((Table2[h_sections]-Table1[[#This Row],[h]])/Table2[Band Width]))</f>
        <v>4</v>
      </c>
      <c r="F1044" s="3">
        <f>MIN(Table1[[#This Row],[ring based on ascending h]],Table1[[#This Row],[ring based on descending h]])</f>
        <v>3</v>
      </c>
      <c r="G1044" s="3"/>
      <c r="H1044" s="3" cm="1">
        <f t="array" ref="H1044">MIN(Table2[num_loops],_xlfn.FLOOR.MATH(Table1[[#This Row],[w]]/Table2[Band Width]))</f>
        <v>4</v>
      </c>
      <c r="I1044" s="3" cm="1">
        <f t="array" ref="I1044">MIN(Table2[num_loops],_xlfn.FLOOR.MATH((Table2[w_sections]-Table1[[#This Row],[w]])/Table2[Band Width]))</f>
        <v>3</v>
      </c>
      <c r="J1044" s="3">
        <f>MIN(Table1[[#This Row],[ring based on ascending w]],Table1[[#This Row],[ring based on descending w]])</f>
        <v>3</v>
      </c>
      <c r="L1044" s="3">
        <f>MIN(Table1[[#This Row],[ring based on H]],Table1[[#This Row],[Ring based on W]])</f>
        <v>3</v>
      </c>
      <c r="M1044" s="3" cm="1">
        <f t="array" ref="M10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45" spans="2:13" x14ac:dyDescent="0.45">
      <c r="B1045" s="1">
        <f t="shared" si="32"/>
        <v>19</v>
      </c>
      <c r="C1045" s="1">
        <f t="shared" si="33"/>
        <v>32</v>
      </c>
      <c r="D1045" s="3" cm="1">
        <f t="array" ref="D1045">MIN(Table2[num_loops],_xlfn.FLOOR.MATH(Table1[[#This Row],[h]]/Table2[Band Width]))</f>
        <v>3</v>
      </c>
      <c r="E1045" s="3" cm="1">
        <f t="array" ref="E1045">MIN(Table2[num_loops],_xlfn.FLOOR.MATH((Table2[h_sections]-Table1[[#This Row],[h]])/Table2[Band Width]))</f>
        <v>4</v>
      </c>
      <c r="F1045" s="3">
        <f>MIN(Table1[[#This Row],[ring based on ascending h]],Table1[[#This Row],[ring based on descending h]])</f>
        <v>3</v>
      </c>
      <c r="G1045" s="3"/>
      <c r="H1045" s="3" cm="1">
        <f t="array" ref="H1045">MIN(Table2[num_loops],_xlfn.FLOOR.MATH(Table1[[#This Row],[w]]/Table2[Band Width]))</f>
        <v>4</v>
      </c>
      <c r="I1045" s="3" cm="1">
        <f t="array" ref="I1045">MIN(Table2[num_loops],_xlfn.FLOOR.MATH((Table2[w_sections]-Table1[[#This Row],[w]])/Table2[Band Width]))</f>
        <v>3</v>
      </c>
      <c r="J1045" s="3">
        <f>MIN(Table1[[#This Row],[ring based on ascending w]],Table1[[#This Row],[ring based on descending w]])</f>
        <v>3</v>
      </c>
      <c r="L1045" s="3">
        <f>MIN(Table1[[#This Row],[ring based on H]],Table1[[#This Row],[Ring based on W]])</f>
        <v>3</v>
      </c>
      <c r="M1045" s="3" cm="1">
        <f t="array" ref="M10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46" spans="2:13" x14ac:dyDescent="0.45">
      <c r="B1046" s="1">
        <f t="shared" si="32"/>
        <v>19</v>
      </c>
      <c r="C1046" s="1">
        <f t="shared" si="33"/>
        <v>33</v>
      </c>
      <c r="D1046" s="3" cm="1">
        <f t="array" ref="D1046">MIN(Table2[num_loops],_xlfn.FLOOR.MATH(Table1[[#This Row],[h]]/Table2[Band Width]))</f>
        <v>3</v>
      </c>
      <c r="E1046" s="3" cm="1">
        <f t="array" ref="E1046">MIN(Table2[num_loops],_xlfn.FLOOR.MATH((Table2[h_sections]-Table1[[#This Row],[h]])/Table2[Band Width]))</f>
        <v>4</v>
      </c>
      <c r="F1046" s="3">
        <f>MIN(Table1[[#This Row],[ring based on ascending h]],Table1[[#This Row],[ring based on descending h]])</f>
        <v>3</v>
      </c>
      <c r="G1046" s="3"/>
      <c r="H1046" s="3" cm="1">
        <f t="array" ref="H1046">MIN(Table2[num_loops],_xlfn.FLOOR.MATH(Table1[[#This Row],[w]]/Table2[Band Width]))</f>
        <v>4</v>
      </c>
      <c r="I1046" s="3" cm="1">
        <f t="array" ref="I1046">MIN(Table2[num_loops],_xlfn.FLOOR.MATH((Table2[w_sections]-Table1[[#This Row],[w]])/Table2[Band Width]))</f>
        <v>3</v>
      </c>
      <c r="J1046" s="3">
        <f>MIN(Table1[[#This Row],[ring based on ascending w]],Table1[[#This Row],[ring based on descending w]])</f>
        <v>3</v>
      </c>
      <c r="L1046" s="3">
        <f>MIN(Table1[[#This Row],[ring based on H]],Table1[[#This Row],[Ring based on W]])</f>
        <v>3</v>
      </c>
      <c r="M1046" s="3" cm="1">
        <f t="array" ref="M10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47" spans="2:13" x14ac:dyDescent="0.45">
      <c r="B1047" s="1">
        <f t="shared" si="32"/>
        <v>19</v>
      </c>
      <c r="C1047" s="1">
        <f t="shared" si="33"/>
        <v>34</v>
      </c>
      <c r="D1047" s="3" cm="1">
        <f t="array" ref="D1047">MIN(Table2[num_loops],_xlfn.FLOOR.MATH(Table1[[#This Row],[h]]/Table2[Band Width]))</f>
        <v>3</v>
      </c>
      <c r="E1047" s="3" cm="1">
        <f t="array" ref="E1047">MIN(Table2[num_loops],_xlfn.FLOOR.MATH((Table2[h_sections]-Table1[[#This Row],[h]])/Table2[Band Width]))</f>
        <v>4</v>
      </c>
      <c r="F1047" s="3">
        <f>MIN(Table1[[#This Row],[ring based on ascending h]],Table1[[#This Row],[ring based on descending h]])</f>
        <v>3</v>
      </c>
      <c r="G1047" s="3"/>
      <c r="H1047" s="3" cm="1">
        <f t="array" ref="H1047">MIN(Table2[num_loops],_xlfn.FLOOR.MATH(Table1[[#This Row],[w]]/Table2[Band Width]))</f>
        <v>4</v>
      </c>
      <c r="I1047" s="3" cm="1">
        <f t="array" ref="I1047">MIN(Table2[num_loops],_xlfn.FLOOR.MATH((Table2[w_sections]-Table1[[#This Row],[w]])/Table2[Band Width]))</f>
        <v>3</v>
      </c>
      <c r="J1047" s="3">
        <f>MIN(Table1[[#This Row],[ring based on ascending w]],Table1[[#This Row],[ring based on descending w]])</f>
        <v>3</v>
      </c>
      <c r="L1047" s="3">
        <f>MIN(Table1[[#This Row],[ring based on H]],Table1[[#This Row],[Ring based on W]])</f>
        <v>3</v>
      </c>
      <c r="M1047" s="3" cm="1">
        <f t="array" ref="M10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48" spans="2:13" x14ac:dyDescent="0.45">
      <c r="B1048" s="1">
        <f t="shared" si="32"/>
        <v>19</v>
      </c>
      <c r="C1048" s="1">
        <f t="shared" si="33"/>
        <v>35</v>
      </c>
      <c r="D1048" s="3" cm="1">
        <f t="array" ref="D1048">MIN(Table2[num_loops],_xlfn.FLOOR.MATH(Table1[[#This Row],[h]]/Table2[Band Width]))</f>
        <v>3</v>
      </c>
      <c r="E1048" s="3" cm="1">
        <f t="array" ref="E1048">MIN(Table2[num_loops],_xlfn.FLOOR.MATH((Table2[h_sections]-Table1[[#This Row],[h]])/Table2[Band Width]))</f>
        <v>4</v>
      </c>
      <c r="F1048" s="3">
        <f>MIN(Table1[[#This Row],[ring based on ascending h]],Table1[[#This Row],[ring based on descending h]])</f>
        <v>3</v>
      </c>
      <c r="G1048" s="3"/>
      <c r="H1048" s="3" cm="1">
        <f t="array" ref="H1048">MIN(Table2[num_loops],_xlfn.FLOOR.MATH(Table1[[#This Row],[w]]/Table2[Band Width]))</f>
        <v>4</v>
      </c>
      <c r="I1048" s="3" cm="1">
        <f t="array" ref="I1048">MIN(Table2[num_loops],_xlfn.FLOOR.MATH((Table2[w_sections]-Table1[[#This Row],[w]])/Table2[Band Width]))</f>
        <v>2</v>
      </c>
      <c r="J1048" s="3">
        <f>MIN(Table1[[#This Row],[ring based on ascending w]],Table1[[#This Row],[ring based on descending w]])</f>
        <v>2</v>
      </c>
      <c r="L1048" s="3">
        <f>MIN(Table1[[#This Row],[ring based on H]],Table1[[#This Row],[Ring based on W]])</f>
        <v>2</v>
      </c>
      <c r="M1048" s="3" cm="1">
        <f t="array" ref="M10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49" spans="2:13" x14ac:dyDescent="0.45">
      <c r="B1049" s="1">
        <f t="shared" si="32"/>
        <v>19</v>
      </c>
      <c r="C1049" s="1">
        <f t="shared" si="33"/>
        <v>36</v>
      </c>
      <c r="D1049" s="3" cm="1">
        <f t="array" ref="D1049">MIN(Table2[num_loops],_xlfn.FLOOR.MATH(Table1[[#This Row],[h]]/Table2[Band Width]))</f>
        <v>3</v>
      </c>
      <c r="E1049" s="3" cm="1">
        <f t="array" ref="E1049">MIN(Table2[num_loops],_xlfn.FLOOR.MATH((Table2[h_sections]-Table1[[#This Row],[h]])/Table2[Band Width]))</f>
        <v>4</v>
      </c>
      <c r="F1049" s="3">
        <f>MIN(Table1[[#This Row],[ring based on ascending h]],Table1[[#This Row],[ring based on descending h]])</f>
        <v>3</v>
      </c>
      <c r="G1049" s="3"/>
      <c r="H1049" s="3" cm="1">
        <f t="array" ref="H1049">MIN(Table2[num_loops],_xlfn.FLOOR.MATH(Table1[[#This Row],[w]]/Table2[Band Width]))</f>
        <v>4</v>
      </c>
      <c r="I1049" s="3" cm="1">
        <f t="array" ref="I1049">MIN(Table2[num_loops],_xlfn.FLOOR.MATH((Table2[w_sections]-Table1[[#This Row],[w]])/Table2[Band Width]))</f>
        <v>2</v>
      </c>
      <c r="J1049" s="3">
        <f>MIN(Table1[[#This Row],[ring based on ascending w]],Table1[[#This Row],[ring based on descending w]])</f>
        <v>2</v>
      </c>
      <c r="L1049" s="3">
        <f>MIN(Table1[[#This Row],[ring based on H]],Table1[[#This Row],[Ring based on W]])</f>
        <v>2</v>
      </c>
      <c r="M1049" s="3" cm="1">
        <f t="array" ref="M10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50" spans="2:13" x14ac:dyDescent="0.45">
      <c r="B1050" s="1">
        <f t="shared" si="32"/>
        <v>19</v>
      </c>
      <c r="C1050" s="1">
        <f t="shared" si="33"/>
        <v>37</v>
      </c>
      <c r="D1050" s="3" cm="1">
        <f t="array" ref="D1050">MIN(Table2[num_loops],_xlfn.FLOOR.MATH(Table1[[#This Row],[h]]/Table2[Band Width]))</f>
        <v>3</v>
      </c>
      <c r="E1050" s="3" cm="1">
        <f t="array" ref="E1050">MIN(Table2[num_loops],_xlfn.FLOOR.MATH((Table2[h_sections]-Table1[[#This Row],[h]])/Table2[Band Width]))</f>
        <v>4</v>
      </c>
      <c r="F1050" s="3">
        <f>MIN(Table1[[#This Row],[ring based on ascending h]],Table1[[#This Row],[ring based on descending h]])</f>
        <v>3</v>
      </c>
      <c r="G1050" s="3"/>
      <c r="H1050" s="3" cm="1">
        <f t="array" ref="H1050">MIN(Table2[num_loops],_xlfn.FLOOR.MATH(Table1[[#This Row],[w]]/Table2[Band Width]))</f>
        <v>4</v>
      </c>
      <c r="I1050" s="3" cm="1">
        <f t="array" ref="I1050">MIN(Table2[num_loops],_xlfn.FLOOR.MATH((Table2[w_sections]-Table1[[#This Row],[w]])/Table2[Band Width]))</f>
        <v>2</v>
      </c>
      <c r="J1050" s="3">
        <f>MIN(Table1[[#This Row],[ring based on ascending w]],Table1[[#This Row],[ring based on descending w]])</f>
        <v>2</v>
      </c>
      <c r="L1050" s="3">
        <f>MIN(Table1[[#This Row],[ring based on H]],Table1[[#This Row],[Ring based on W]])</f>
        <v>2</v>
      </c>
      <c r="M1050" s="3" cm="1">
        <f t="array" ref="M10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51" spans="2:13" x14ac:dyDescent="0.45">
      <c r="B1051" s="1">
        <f t="shared" si="32"/>
        <v>19</v>
      </c>
      <c r="C1051" s="1">
        <f t="shared" si="33"/>
        <v>38</v>
      </c>
      <c r="D1051" s="3" cm="1">
        <f t="array" ref="D1051">MIN(Table2[num_loops],_xlfn.FLOOR.MATH(Table1[[#This Row],[h]]/Table2[Band Width]))</f>
        <v>3</v>
      </c>
      <c r="E1051" s="3" cm="1">
        <f t="array" ref="E1051">MIN(Table2[num_loops],_xlfn.FLOOR.MATH((Table2[h_sections]-Table1[[#This Row],[h]])/Table2[Band Width]))</f>
        <v>4</v>
      </c>
      <c r="F1051" s="3">
        <f>MIN(Table1[[#This Row],[ring based on ascending h]],Table1[[#This Row],[ring based on descending h]])</f>
        <v>3</v>
      </c>
      <c r="G1051" s="3"/>
      <c r="H1051" s="3" cm="1">
        <f t="array" ref="H1051">MIN(Table2[num_loops],_xlfn.FLOOR.MATH(Table1[[#This Row],[w]]/Table2[Band Width]))</f>
        <v>4</v>
      </c>
      <c r="I1051" s="3" cm="1">
        <f t="array" ref="I1051">MIN(Table2[num_loops],_xlfn.FLOOR.MATH((Table2[w_sections]-Table1[[#This Row],[w]])/Table2[Band Width]))</f>
        <v>2</v>
      </c>
      <c r="J1051" s="3">
        <f>MIN(Table1[[#This Row],[ring based on ascending w]],Table1[[#This Row],[ring based on descending w]])</f>
        <v>2</v>
      </c>
      <c r="L1051" s="3">
        <f>MIN(Table1[[#This Row],[ring based on H]],Table1[[#This Row],[Ring based on W]])</f>
        <v>2</v>
      </c>
      <c r="M1051" s="3" cm="1">
        <f t="array" ref="M10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52" spans="2:13" x14ac:dyDescent="0.45">
      <c r="B1052" s="1">
        <f t="shared" si="32"/>
        <v>19</v>
      </c>
      <c r="C1052" s="1">
        <f t="shared" si="33"/>
        <v>39</v>
      </c>
      <c r="D1052" s="3" cm="1">
        <f t="array" ref="D1052">MIN(Table2[num_loops],_xlfn.FLOOR.MATH(Table1[[#This Row],[h]]/Table2[Band Width]))</f>
        <v>3</v>
      </c>
      <c r="E1052" s="3" cm="1">
        <f t="array" ref="E1052">MIN(Table2[num_loops],_xlfn.FLOOR.MATH((Table2[h_sections]-Table1[[#This Row],[h]])/Table2[Band Width]))</f>
        <v>4</v>
      </c>
      <c r="F1052" s="3">
        <f>MIN(Table1[[#This Row],[ring based on ascending h]],Table1[[#This Row],[ring based on descending h]])</f>
        <v>3</v>
      </c>
      <c r="G1052" s="3"/>
      <c r="H1052" s="3" cm="1">
        <f t="array" ref="H1052">MIN(Table2[num_loops],_xlfn.FLOOR.MATH(Table1[[#This Row],[w]]/Table2[Band Width]))</f>
        <v>4</v>
      </c>
      <c r="I1052" s="3" cm="1">
        <f t="array" ref="I1052">MIN(Table2[num_loops],_xlfn.FLOOR.MATH((Table2[w_sections]-Table1[[#This Row],[w]])/Table2[Band Width]))</f>
        <v>2</v>
      </c>
      <c r="J1052" s="3">
        <f>MIN(Table1[[#This Row],[ring based on ascending w]],Table1[[#This Row],[ring based on descending w]])</f>
        <v>2</v>
      </c>
      <c r="L1052" s="3">
        <f>MIN(Table1[[#This Row],[ring based on H]],Table1[[#This Row],[Ring based on W]])</f>
        <v>2</v>
      </c>
      <c r="M1052" s="3" cm="1">
        <f t="array" ref="M10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53" spans="2:13" x14ac:dyDescent="0.45">
      <c r="B1053" s="1">
        <f t="shared" si="32"/>
        <v>19</v>
      </c>
      <c r="C1053" s="1">
        <f t="shared" si="33"/>
        <v>40</v>
      </c>
      <c r="D1053" s="3" cm="1">
        <f t="array" ref="D1053">MIN(Table2[num_loops],_xlfn.FLOOR.MATH(Table1[[#This Row],[h]]/Table2[Band Width]))</f>
        <v>3</v>
      </c>
      <c r="E1053" s="3" cm="1">
        <f t="array" ref="E1053">MIN(Table2[num_loops],_xlfn.FLOOR.MATH((Table2[h_sections]-Table1[[#This Row],[h]])/Table2[Band Width]))</f>
        <v>4</v>
      </c>
      <c r="F1053" s="3">
        <f>MIN(Table1[[#This Row],[ring based on ascending h]],Table1[[#This Row],[ring based on descending h]])</f>
        <v>3</v>
      </c>
      <c r="G1053" s="3"/>
      <c r="H1053" s="3" cm="1">
        <f t="array" ref="H1053">MIN(Table2[num_loops],_xlfn.FLOOR.MATH(Table1[[#This Row],[w]]/Table2[Band Width]))</f>
        <v>4</v>
      </c>
      <c r="I1053" s="3" cm="1">
        <f t="array" ref="I1053">MIN(Table2[num_loops],_xlfn.FLOOR.MATH((Table2[w_sections]-Table1[[#This Row],[w]])/Table2[Band Width]))</f>
        <v>1</v>
      </c>
      <c r="J1053" s="3">
        <f>MIN(Table1[[#This Row],[ring based on ascending w]],Table1[[#This Row],[ring based on descending w]])</f>
        <v>1</v>
      </c>
      <c r="L1053" s="3">
        <f>MIN(Table1[[#This Row],[ring based on H]],Table1[[#This Row],[Ring based on W]])</f>
        <v>1</v>
      </c>
      <c r="M1053" s="3" cm="1">
        <f t="array" ref="M10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54" spans="2:13" x14ac:dyDescent="0.45">
      <c r="B1054" s="1">
        <f t="shared" si="32"/>
        <v>19</v>
      </c>
      <c r="C1054" s="1">
        <f t="shared" si="33"/>
        <v>41</v>
      </c>
      <c r="D1054" s="3" cm="1">
        <f t="array" ref="D1054">MIN(Table2[num_loops],_xlfn.FLOOR.MATH(Table1[[#This Row],[h]]/Table2[Band Width]))</f>
        <v>3</v>
      </c>
      <c r="E1054" s="3" cm="1">
        <f t="array" ref="E1054">MIN(Table2[num_loops],_xlfn.FLOOR.MATH((Table2[h_sections]-Table1[[#This Row],[h]])/Table2[Band Width]))</f>
        <v>4</v>
      </c>
      <c r="F1054" s="3">
        <f>MIN(Table1[[#This Row],[ring based on ascending h]],Table1[[#This Row],[ring based on descending h]])</f>
        <v>3</v>
      </c>
      <c r="G1054" s="3"/>
      <c r="H1054" s="3" cm="1">
        <f t="array" ref="H1054">MIN(Table2[num_loops],_xlfn.FLOOR.MATH(Table1[[#This Row],[w]]/Table2[Band Width]))</f>
        <v>4</v>
      </c>
      <c r="I1054" s="3" cm="1">
        <f t="array" ref="I1054">MIN(Table2[num_loops],_xlfn.FLOOR.MATH((Table2[w_sections]-Table1[[#This Row],[w]])/Table2[Band Width]))</f>
        <v>1</v>
      </c>
      <c r="J1054" s="3">
        <f>MIN(Table1[[#This Row],[ring based on ascending w]],Table1[[#This Row],[ring based on descending w]])</f>
        <v>1</v>
      </c>
      <c r="L1054" s="3">
        <f>MIN(Table1[[#This Row],[ring based on H]],Table1[[#This Row],[Ring based on W]])</f>
        <v>1</v>
      </c>
      <c r="M1054" s="3" cm="1">
        <f t="array" ref="M10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55" spans="2:13" x14ac:dyDescent="0.45">
      <c r="B1055" s="1">
        <f t="shared" si="32"/>
        <v>19</v>
      </c>
      <c r="C1055" s="1">
        <f t="shared" si="33"/>
        <v>42</v>
      </c>
      <c r="D1055" s="3" cm="1">
        <f t="array" ref="D1055">MIN(Table2[num_loops],_xlfn.FLOOR.MATH(Table1[[#This Row],[h]]/Table2[Band Width]))</f>
        <v>3</v>
      </c>
      <c r="E1055" s="3" cm="1">
        <f t="array" ref="E1055">MIN(Table2[num_loops],_xlfn.FLOOR.MATH((Table2[h_sections]-Table1[[#This Row],[h]])/Table2[Band Width]))</f>
        <v>4</v>
      </c>
      <c r="F1055" s="3">
        <f>MIN(Table1[[#This Row],[ring based on ascending h]],Table1[[#This Row],[ring based on descending h]])</f>
        <v>3</v>
      </c>
      <c r="G1055" s="3"/>
      <c r="H1055" s="3" cm="1">
        <f t="array" ref="H1055">MIN(Table2[num_loops],_xlfn.FLOOR.MATH(Table1[[#This Row],[w]]/Table2[Band Width]))</f>
        <v>4</v>
      </c>
      <c r="I1055" s="3" cm="1">
        <f t="array" ref="I1055">MIN(Table2[num_loops],_xlfn.FLOOR.MATH((Table2[w_sections]-Table1[[#This Row],[w]])/Table2[Band Width]))</f>
        <v>1</v>
      </c>
      <c r="J1055" s="3">
        <f>MIN(Table1[[#This Row],[ring based on ascending w]],Table1[[#This Row],[ring based on descending w]])</f>
        <v>1</v>
      </c>
      <c r="L1055" s="3">
        <f>MIN(Table1[[#This Row],[ring based on H]],Table1[[#This Row],[Ring based on W]])</f>
        <v>1</v>
      </c>
      <c r="M1055" s="3" cm="1">
        <f t="array" ref="M10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56" spans="2:13" x14ac:dyDescent="0.45">
      <c r="B1056" s="1">
        <f t="shared" si="32"/>
        <v>19</v>
      </c>
      <c r="C1056" s="1">
        <f t="shared" si="33"/>
        <v>43</v>
      </c>
      <c r="D1056" s="3" cm="1">
        <f t="array" ref="D1056">MIN(Table2[num_loops],_xlfn.FLOOR.MATH(Table1[[#This Row],[h]]/Table2[Band Width]))</f>
        <v>3</v>
      </c>
      <c r="E1056" s="3" cm="1">
        <f t="array" ref="E1056">MIN(Table2[num_loops],_xlfn.FLOOR.MATH((Table2[h_sections]-Table1[[#This Row],[h]])/Table2[Band Width]))</f>
        <v>4</v>
      </c>
      <c r="F1056" s="3">
        <f>MIN(Table1[[#This Row],[ring based on ascending h]],Table1[[#This Row],[ring based on descending h]])</f>
        <v>3</v>
      </c>
      <c r="G1056" s="3"/>
      <c r="H1056" s="3" cm="1">
        <f t="array" ref="H1056">MIN(Table2[num_loops],_xlfn.FLOOR.MATH(Table1[[#This Row],[w]]/Table2[Band Width]))</f>
        <v>4</v>
      </c>
      <c r="I1056" s="3" cm="1">
        <f t="array" ref="I1056">MIN(Table2[num_loops],_xlfn.FLOOR.MATH((Table2[w_sections]-Table1[[#This Row],[w]])/Table2[Band Width]))</f>
        <v>1</v>
      </c>
      <c r="J1056" s="3">
        <f>MIN(Table1[[#This Row],[ring based on ascending w]],Table1[[#This Row],[ring based on descending w]])</f>
        <v>1</v>
      </c>
      <c r="L1056" s="3">
        <f>MIN(Table1[[#This Row],[ring based on H]],Table1[[#This Row],[Ring based on W]])</f>
        <v>1</v>
      </c>
      <c r="M1056" s="3" cm="1">
        <f t="array" ref="M10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57" spans="2:13" x14ac:dyDescent="0.45">
      <c r="B1057" s="1">
        <f t="shared" si="32"/>
        <v>19</v>
      </c>
      <c r="C1057" s="1">
        <f t="shared" si="33"/>
        <v>44</v>
      </c>
      <c r="D1057" s="3" cm="1">
        <f t="array" ref="D1057">MIN(Table2[num_loops],_xlfn.FLOOR.MATH(Table1[[#This Row],[h]]/Table2[Band Width]))</f>
        <v>3</v>
      </c>
      <c r="E1057" s="3" cm="1">
        <f t="array" ref="E1057">MIN(Table2[num_loops],_xlfn.FLOOR.MATH((Table2[h_sections]-Table1[[#This Row],[h]])/Table2[Band Width]))</f>
        <v>4</v>
      </c>
      <c r="F1057" s="3">
        <f>MIN(Table1[[#This Row],[ring based on ascending h]],Table1[[#This Row],[ring based on descending h]])</f>
        <v>3</v>
      </c>
      <c r="G1057" s="3"/>
      <c r="H1057" s="3" cm="1">
        <f t="array" ref="H1057">MIN(Table2[num_loops],_xlfn.FLOOR.MATH(Table1[[#This Row],[w]]/Table2[Band Width]))</f>
        <v>4</v>
      </c>
      <c r="I1057" s="3" cm="1">
        <f t="array" ref="I1057">MIN(Table2[num_loops],_xlfn.FLOOR.MATH((Table2[w_sections]-Table1[[#This Row],[w]])/Table2[Band Width]))</f>
        <v>1</v>
      </c>
      <c r="J1057" s="3">
        <f>MIN(Table1[[#This Row],[ring based on ascending w]],Table1[[#This Row],[ring based on descending w]])</f>
        <v>1</v>
      </c>
      <c r="L1057" s="3">
        <f>MIN(Table1[[#This Row],[ring based on H]],Table1[[#This Row],[Ring based on W]])</f>
        <v>1</v>
      </c>
      <c r="M1057" s="3" cm="1">
        <f t="array" ref="M10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58" spans="2:13" x14ac:dyDescent="0.45">
      <c r="B1058" s="1">
        <f t="shared" si="32"/>
        <v>19</v>
      </c>
      <c r="C1058" s="1">
        <f t="shared" si="33"/>
        <v>45</v>
      </c>
      <c r="D1058" s="3" cm="1">
        <f t="array" ref="D1058">MIN(Table2[num_loops],_xlfn.FLOOR.MATH(Table1[[#This Row],[h]]/Table2[Band Width]))</f>
        <v>3</v>
      </c>
      <c r="E1058" s="3" cm="1">
        <f t="array" ref="E1058">MIN(Table2[num_loops],_xlfn.FLOOR.MATH((Table2[h_sections]-Table1[[#This Row],[h]])/Table2[Band Width]))</f>
        <v>4</v>
      </c>
      <c r="F1058" s="3">
        <f>MIN(Table1[[#This Row],[ring based on ascending h]],Table1[[#This Row],[ring based on descending h]])</f>
        <v>3</v>
      </c>
      <c r="G1058" s="3"/>
      <c r="H1058" s="3" cm="1">
        <f t="array" ref="H1058">MIN(Table2[num_loops],_xlfn.FLOOR.MATH(Table1[[#This Row],[w]]/Table2[Band Width]))</f>
        <v>4</v>
      </c>
      <c r="I1058" s="3" cm="1">
        <f t="array" ref="I1058">MIN(Table2[num_loops],_xlfn.FLOOR.MATH((Table2[w_sections]-Table1[[#This Row],[w]])/Table2[Band Width]))</f>
        <v>0</v>
      </c>
      <c r="J1058" s="3">
        <f>MIN(Table1[[#This Row],[ring based on ascending w]],Table1[[#This Row],[ring based on descending w]])</f>
        <v>0</v>
      </c>
      <c r="L1058" s="3">
        <f>MIN(Table1[[#This Row],[ring based on H]],Table1[[#This Row],[Ring based on W]])</f>
        <v>0</v>
      </c>
      <c r="M1058" s="3" cm="1">
        <f t="array" ref="M10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59" spans="2:13" x14ac:dyDescent="0.45">
      <c r="B1059" s="1">
        <f t="shared" si="32"/>
        <v>19</v>
      </c>
      <c r="C1059" s="1">
        <f t="shared" si="33"/>
        <v>46</v>
      </c>
      <c r="D1059" s="3" cm="1">
        <f t="array" ref="D1059">MIN(Table2[num_loops],_xlfn.FLOOR.MATH(Table1[[#This Row],[h]]/Table2[Band Width]))</f>
        <v>3</v>
      </c>
      <c r="E1059" s="3" cm="1">
        <f t="array" ref="E1059">MIN(Table2[num_loops],_xlfn.FLOOR.MATH((Table2[h_sections]-Table1[[#This Row],[h]])/Table2[Band Width]))</f>
        <v>4</v>
      </c>
      <c r="F1059" s="3">
        <f>MIN(Table1[[#This Row],[ring based on ascending h]],Table1[[#This Row],[ring based on descending h]])</f>
        <v>3</v>
      </c>
      <c r="G1059" s="3"/>
      <c r="H1059" s="3" cm="1">
        <f t="array" ref="H1059">MIN(Table2[num_loops],_xlfn.FLOOR.MATH(Table1[[#This Row],[w]]/Table2[Band Width]))</f>
        <v>4</v>
      </c>
      <c r="I1059" s="3" cm="1">
        <f t="array" ref="I1059">MIN(Table2[num_loops],_xlfn.FLOOR.MATH((Table2[w_sections]-Table1[[#This Row],[w]])/Table2[Band Width]))</f>
        <v>0</v>
      </c>
      <c r="J1059" s="3">
        <f>MIN(Table1[[#This Row],[ring based on ascending w]],Table1[[#This Row],[ring based on descending w]])</f>
        <v>0</v>
      </c>
      <c r="L1059" s="3">
        <f>MIN(Table1[[#This Row],[ring based on H]],Table1[[#This Row],[Ring based on W]])</f>
        <v>0</v>
      </c>
      <c r="M1059" s="3" cm="1">
        <f t="array" ref="M10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0" spans="2:13" x14ac:dyDescent="0.45">
      <c r="B1060" s="1">
        <f t="shared" si="32"/>
        <v>19</v>
      </c>
      <c r="C1060" s="1">
        <f t="shared" si="33"/>
        <v>47</v>
      </c>
      <c r="D1060" s="3" cm="1">
        <f t="array" ref="D1060">MIN(Table2[num_loops],_xlfn.FLOOR.MATH(Table1[[#This Row],[h]]/Table2[Band Width]))</f>
        <v>3</v>
      </c>
      <c r="E1060" s="3" cm="1">
        <f t="array" ref="E1060">MIN(Table2[num_loops],_xlfn.FLOOR.MATH((Table2[h_sections]-Table1[[#This Row],[h]])/Table2[Band Width]))</f>
        <v>4</v>
      </c>
      <c r="F1060" s="3">
        <f>MIN(Table1[[#This Row],[ring based on ascending h]],Table1[[#This Row],[ring based on descending h]])</f>
        <v>3</v>
      </c>
      <c r="G1060" s="3"/>
      <c r="H1060" s="3" cm="1">
        <f t="array" ref="H1060">MIN(Table2[num_loops],_xlfn.FLOOR.MATH(Table1[[#This Row],[w]]/Table2[Band Width]))</f>
        <v>4</v>
      </c>
      <c r="I1060" s="3" cm="1">
        <f t="array" ref="I1060">MIN(Table2[num_loops],_xlfn.FLOOR.MATH((Table2[w_sections]-Table1[[#This Row],[w]])/Table2[Band Width]))</f>
        <v>0</v>
      </c>
      <c r="J1060" s="3">
        <f>MIN(Table1[[#This Row],[ring based on ascending w]],Table1[[#This Row],[ring based on descending w]])</f>
        <v>0</v>
      </c>
      <c r="L1060" s="3">
        <f>MIN(Table1[[#This Row],[ring based on H]],Table1[[#This Row],[Ring based on W]])</f>
        <v>0</v>
      </c>
      <c r="M1060" s="3" cm="1">
        <f t="array" ref="M10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1" spans="2:13" x14ac:dyDescent="0.45">
      <c r="B1061" s="1">
        <f t="shared" si="32"/>
        <v>19</v>
      </c>
      <c r="C1061" s="1">
        <f t="shared" si="33"/>
        <v>48</v>
      </c>
      <c r="D1061" s="3" cm="1">
        <f t="array" ref="D1061">MIN(Table2[num_loops],_xlfn.FLOOR.MATH(Table1[[#This Row],[h]]/Table2[Band Width]))</f>
        <v>3</v>
      </c>
      <c r="E1061" s="3" cm="1">
        <f t="array" ref="E1061">MIN(Table2[num_loops],_xlfn.FLOOR.MATH((Table2[h_sections]-Table1[[#This Row],[h]])/Table2[Band Width]))</f>
        <v>4</v>
      </c>
      <c r="F1061" s="3">
        <f>MIN(Table1[[#This Row],[ring based on ascending h]],Table1[[#This Row],[ring based on descending h]])</f>
        <v>3</v>
      </c>
      <c r="G1061" s="3"/>
      <c r="H1061" s="3" cm="1">
        <f t="array" ref="H1061">MIN(Table2[num_loops],_xlfn.FLOOR.MATH(Table1[[#This Row],[w]]/Table2[Band Width]))</f>
        <v>4</v>
      </c>
      <c r="I1061" s="3" cm="1">
        <f t="array" ref="I1061">MIN(Table2[num_loops],_xlfn.FLOOR.MATH((Table2[w_sections]-Table1[[#This Row],[w]])/Table2[Band Width]))</f>
        <v>0</v>
      </c>
      <c r="J1061" s="3">
        <f>MIN(Table1[[#This Row],[ring based on ascending w]],Table1[[#This Row],[ring based on descending w]])</f>
        <v>0</v>
      </c>
      <c r="L1061" s="3">
        <f>MIN(Table1[[#This Row],[ring based on H]],Table1[[#This Row],[Ring based on W]])</f>
        <v>0</v>
      </c>
      <c r="M1061" s="3" cm="1">
        <f t="array" ref="M10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2" spans="2:13" x14ac:dyDescent="0.45">
      <c r="B1062" s="1">
        <f t="shared" si="32"/>
        <v>19</v>
      </c>
      <c r="C1062" s="1">
        <f t="shared" si="33"/>
        <v>49</v>
      </c>
      <c r="D1062" s="3" cm="1">
        <f t="array" ref="D1062">MIN(Table2[num_loops],_xlfn.FLOOR.MATH(Table1[[#This Row],[h]]/Table2[Band Width]))</f>
        <v>3</v>
      </c>
      <c r="E1062" s="3" cm="1">
        <f t="array" ref="E1062">MIN(Table2[num_loops],_xlfn.FLOOR.MATH((Table2[h_sections]-Table1[[#This Row],[h]])/Table2[Band Width]))</f>
        <v>4</v>
      </c>
      <c r="F1062" s="3">
        <f>MIN(Table1[[#This Row],[ring based on ascending h]],Table1[[#This Row],[ring based on descending h]])</f>
        <v>3</v>
      </c>
      <c r="G1062" s="3"/>
      <c r="H1062" s="3" cm="1">
        <f t="array" ref="H1062">MIN(Table2[num_loops],_xlfn.FLOOR.MATH(Table1[[#This Row],[w]]/Table2[Band Width]))</f>
        <v>4</v>
      </c>
      <c r="I1062" s="3" cm="1">
        <f t="array" ref="I1062">MIN(Table2[num_loops],_xlfn.FLOOR.MATH((Table2[w_sections]-Table1[[#This Row],[w]])/Table2[Band Width]))</f>
        <v>0</v>
      </c>
      <c r="J1062" s="3">
        <f>MIN(Table1[[#This Row],[ring based on ascending w]],Table1[[#This Row],[ring based on descending w]])</f>
        <v>0</v>
      </c>
      <c r="L1062" s="3">
        <f>MIN(Table1[[#This Row],[ring based on H]],Table1[[#This Row],[Ring based on W]])</f>
        <v>0</v>
      </c>
      <c r="M1062" s="3" cm="1">
        <f t="array" ref="M10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3" spans="2:13" x14ac:dyDescent="0.45">
      <c r="B1063" s="1">
        <f t="shared" si="32"/>
        <v>20</v>
      </c>
      <c r="C1063" s="1">
        <f t="shared" si="33"/>
        <v>0</v>
      </c>
      <c r="D1063" s="3" cm="1">
        <f t="array" ref="D1063">MIN(Table2[num_loops],_xlfn.FLOOR.MATH(Table1[[#This Row],[h]]/Table2[Band Width]))</f>
        <v>4</v>
      </c>
      <c r="E1063" s="3" cm="1">
        <f t="array" ref="E1063">MIN(Table2[num_loops],_xlfn.FLOOR.MATH((Table2[h_sections]-Table1[[#This Row],[h]])/Table2[Band Width]))</f>
        <v>4</v>
      </c>
      <c r="F1063" s="3">
        <f>MIN(Table1[[#This Row],[ring based on ascending h]],Table1[[#This Row],[ring based on descending h]])</f>
        <v>4</v>
      </c>
      <c r="G1063" s="3"/>
      <c r="H1063" s="3" cm="1">
        <f t="array" ref="H1063">MIN(Table2[num_loops],_xlfn.FLOOR.MATH(Table1[[#This Row],[w]]/Table2[Band Width]))</f>
        <v>0</v>
      </c>
      <c r="I1063" s="3" cm="1">
        <f t="array" ref="I1063">MIN(Table2[num_loops],_xlfn.FLOOR.MATH((Table2[w_sections]-Table1[[#This Row],[w]])/Table2[Band Width]))</f>
        <v>4</v>
      </c>
      <c r="J1063" s="3">
        <f>MIN(Table1[[#This Row],[ring based on ascending w]],Table1[[#This Row],[ring based on descending w]])</f>
        <v>0</v>
      </c>
      <c r="L1063" s="3">
        <f>MIN(Table1[[#This Row],[ring based on H]],Table1[[#This Row],[Ring based on W]])</f>
        <v>0</v>
      </c>
      <c r="M1063" s="3" cm="1">
        <f t="array" ref="M10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4" spans="2:13" x14ac:dyDescent="0.45">
      <c r="B1064" s="1">
        <f t="shared" si="32"/>
        <v>20</v>
      </c>
      <c r="C1064" s="1">
        <f t="shared" si="33"/>
        <v>1</v>
      </c>
      <c r="D1064" s="3" cm="1">
        <f t="array" ref="D1064">MIN(Table2[num_loops],_xlfn.FLOOR.MATH(Table1[[#This Row],[h]]/Table2[Band Width]))</f>
        <v>4</v>
      </c>
      <c r="E1064" s="3" cm="1">
        <f t="array" ref="E1064">MIN(Table2[num_loops],_xlfn.FLOOR.MATH((Table2[h_sections]-Table1[[#This Row],[h]])/Table2[Band Width]))</f>
        <v>4</v>
      </c>
      <c r="F1064" s="3">
        <f>MIN(Table1[[#This Row],[ring based on ascending h]],Table1[[#This Row],[ring based on descending h]])</f>
        <v>4</v>
      </c>
      <c r="G1064" s="3"/>
      <c r="H1064" s="3" cm="1">
        <f t="array" ref="H1064">MIN(Table2[num_loops],_xlfn.FLOOR.MATH(Table1[[#This Row],[w]]/Table2[Band Width]))</f>
        <v>0</v>
      </c>
      <c r="I1064" s="3" cm="1">
        <f t="array" ref="I1064">MIN(Table2[num_loops],_xlfn.FLOOR.MATH((Table2[w_sections]-Table1[[#This Row],[w]])/Table2[Band Width]))</f>
        <v>4</v>
      </c>
      <c r="J1064" s="3">
        <f>MIN(Table1[[#This Row],[ring based on ascending w]],Table1[[#This Row],[ring based on descending w]])</f>
        <v>0</v>
      </c>
      <c r="L1064" s="3">
        <f>MIN(Table1[[#This Row],[ring based on H]],Table1[[#This Row],[Ring based on W]])</f>
        <v>0</v>
      </c>
      <c r="M1064" s="3" cm="1">
        <f t="array" ref="M10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5" spans="2:13" x14ac:dyDescent="0.45">
      <c r="B1065" s="1">
        <f t="shared" si="32"/>
        <v>20</v>
      </c>
      <c r="C1065" s="1">
        <f t="shared" si="33"/>
        <v>2</v>
      </c>
      <c r="D1065" s="3" cm="1">
        <f t="array" ref="D1065">MIN(Table2[num_loops],_xlfn.FLOOR.MATH(Table1[[#This Row],[h]]/Table2[Band Width]))</f>
        <v>4</v>
      </c>
      <c r="E1065" s="3" cm="1">
        <f t="array" ref="E1065">MIN(Table2[num_loops],_xlfn.FLOOR.MATH((Table2[h_sections]-Table1[[#This Row],[h]])/Table2[Band Width]))</f>
        <v>4</v>
      </c>
      <c r="F1065" s="3">
        <f>MIN(Table1[[#This Row],[ring based on ascending h]],Table1[[#This Row],[ring based on descending h]])</f>
        <v>4</v>
      </c>
      <c r="G1065" s="3"/>
      <c r="H1065" s="3" cm="1">
        <f t="array" ref="H1065">MIN(Table2[num_loops],_xlfn.FLOOR.MATH(Table1[[#This Row],[w]]/Table2[Band Width]))</f>
        <v>0</v>
      </c>
      <c r="I1065" s="3" cm="1">
        <f t="array" ref="I1065">MIN(Table2[num_loops],_xlfn.FLOOR.MATH((Table2[w_sections]-Table1[[#This Row],[w]])/Table2[Band Width]))</f>
        <v>4</v>
      </c>
      <c r="J1065" s="3">
        <f>MIN(Table1[[#This Row],[ring based on ascending w]],Table1[[#This Row],[ring based on descending w]])</f>
        <v>0</v>
      </c>
      <c r="L1065" s="3">
        <f>MIN(Table1[[#This Row],[ring based on H]],Table1[[#This Row],[Ring based on W]])</f>
        <v>0</v>
      </c>
      <c r="M1065" s="3" cm="1">
        <f t="array" ref="M10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6" spans="2:13" x14ac:dyDescent="0.45">
      <c r="B1066" s="1">
        <f t="shared" si="32"/>
        <v>20</v>
      </c>
      <c r="C1066" s="1">
        <f t="shared" si="33"/>
        <v>3</v>
      </c>
      <c r="D1066" s="3" cm="1">
        <f t="array" ref="D1066">MIN(Table2[num_loops],_xlfn.FLOOR.MATH(Table1[[#This Row],[h]]/Table2[Band Width]))</f>
        <v>4</v>
      </c>
      <c r="E1066" s="3" cm="1">
        <f t="array" ref="E1066">MIN(Table2[num_loops],_xlfn.FLOOR.MATH((Table2[h_sections]-Table1[[#This Row],[h]])/Table2[Band Width]))</f>
        <v>4</v>
      </c>
      <c r="F1066" s="3">
        <f>MIN(Table1[[#This Row],[ring based on ascending h]],Table1[[#This Row],[ring based on descending h]])</f>
        <v>4</v>
      </c>
      <c r="G1066" s="3"/>
      <c r="H1066" s="3" cm="1">
        <f t="array" ref="H1066">MIN(Table2[num_loops],_xlfn.FLOOR.MATH(Table1[[#This Row],[w]]/Table2[Band Width]))</f>
        <v>0</v>
      </c>
      <c r="I1066" s="3" cm="1">
        <f t="array" ref="I1066">MIN(Table2[num_loops],_xlfn.FLOOR.MATH((Table2[w_sections]-Table1[[#This Row],[w]])/Table2[Band Width]))</f>
        <v>4</v>
      </c>
      <c r="J1066" s="3">
        <f>MIN(Table1[[#This Row],[ring based on ascending w]],Table1[[#This Row],[ring based on descending w]])</f>
        <v>0</v>
      </c>
      <c r="L1066" s="3">
        <f>MIN(Table1[[#This Row],[ring based on H]],Table1[[#This Row],[Ring based on W]])</f>
        <v>0</v>
      </c>
      <c r="M1066" s="3" cm="1">
        <f t="array" ref="M10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7" spans="2:13" x14ac:dyDescent="0.45">
      <c r="B1067" s="1">
        <f t="shared" si="32"/>
        <v>20</v>
      </c>
      <c r="C1067" s="1">
        <f t="shared" si="33"/>
        <v>4</v>
      </c>
      <c r="D1067" s="3" cm="1">
        <f t="array" ref="D1067">MIN(Table2[num_loops],_xlfn.FLOOR.MATH(Table1[[#This Row],[h]]/Table2[Band Width]))</f>
        <v>4</v>
      </c>
      <c r="E1067" s="3" cm="1">
        <f t="array" ref="E1067">MIN(Table2[num_loops],_xlfn.FLOOR.MATH((Table2[h_sections]-Table1[[#This Row],[h]])/Table2[Band Width]))</f>
        <v>4</v>
      </c>
      <c r="F1067" s="3">
        <f>MIN(Table1[[#This Row],[ring based on ascending h]],Table1[[#This Row],[ring based on descending h]])</f>
        <v>4</v>
      </c>
      <c r="G1067" s="3"/>
      <c r="H1067" s="3" cm="1">
        <f t="array" ref="H1067">MIN(Table2[num_loops],_xlfn.FLOOR.MATH(Table1[[#This Row],[w]]/Table2[Band Width]))</f>
        <v>0</v>
      </c>
      <c r="I1067" s="3" cm="1">
        <f t="array" ref="I1067">MIN(Table2[num_loops],_xlfn.FLOOR.MATH((Table2[w_sections]-Table1[[#This Row],[w]])/Table2[Band Width]))</f>
        <v>4</v>
      </c>
      <c r="J1067" s="3">
        <f>MIN(Table1[[#This Row],[ring based on ascending w]],Table1[[#This Row],[ring based on descending w]])</f>
        <v>0</v>
      </c>
      <c r="L1067" s="3">
        <f>MIN(Table1[[#This Row],[ring based on H]],Table1[[#This Row],[Ring based on W]])</f>
        <v>0</v>
      </c>
      <c r="M1067" s="3" cm="1">
        <f t="array" ref="M10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068" spans="2:13" x14ac:dyDescent="0.45">
      <c r="B1068" s="1">
        <f t="shared" si="32"/>
        <v>20</v>
      </c>
      <c r="C1068" s="1">
        <f t="shared" si="33"/>
        <v>5</v>
      </c>
      <c r="D1068" s="3" cm="1">
        <f t="array" ref="D1068">MIN(Table2[num_loops],_xlfn.FLOOR.MATH(Table1[[#This Row],[h]]/Table2[Band Width]))</f>
        <v>4</v>
      </c>
      <c r="E1068" s="3" cm="1">
        <f t="array" ref="E1068">MIN(Table2[num_loops],_xlfn.FLOOR.MATH((Table2[h_sections]-Table1[[#This Row],[h]])/Table2[Band Width]))</f>
        <v>4</v>
      </c>
      <c r="F1068" s="3">
        <f>MIN(Table1[[#This Row],[ring based on ascending h]],Table1[[#This Row],[ring based on descending h]])</f>
        <v>4</v>
      </c>
      <c r="G1068" s="3"/>
      <c r="H1068" s="3" cm="1">
        <f t="array" ref="H1068">MIN(Table2[num_loops],_xlfn.FLOOR.MATH(Table1[[#This Row],[w]]/Table2[Band Width]))</f>
        <v>1</v>
      </c>
      <c r="I1068" s="3" cm="1">
        <f t="array" ref="I1068">MIN(Table2[num_loops],_xlfn.FLOOR.MATH((Table2[w_sections]-Table1[[#This Row],[w]])/Table2[Band Width]))</f>
        <v>4</v>
      </c>
      <c r="J1068" s="3">
        <f>MIN(Table1[[#This Row],[ring based on ascending w]],Table1[[#This Row],[ring based on descending w]])</f>
        <v>1</v>
      </c>
      <c r="L1068" s="3">
        <f>MIN(Table1[[#This Row],[ring based on H]],Table1[[#This Row],[Ring based on W]])</f>
        <v>1</v>
      </c>
      <c r="M1068" s="3" cm="1">
        <f t="array" ref="M10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69" spans="2:13" x14ac:dyDescent="0.45">
      <c r="B1069" s="1">
        <f t="shared" si="32"/>
        <v>20</v>
      </c>
      <c r="C1069" s="1">
        <f t="shared" si="33"/>
        <v>6</v>
      </c>
      <c r="D1069" s="3" cm="1">
        <f t="array" ref="D1069">MIN(Table2[num_loops],_xlfn.FLOOR.MATH(Table1[[#This Row],[h]]/Table2[Band Width]))</f>
        <v>4</v>
      </c>
      <c r="E1069" s="3" cm="1">
        <f t="array" ref="E1069">MIN(Table2[num_loops],_xlfn.FLOOR.MATH((Table2[h_sections]-Table1[[#This Row],[h]])/Table2[Band Width]))</f>
        <v>4</v>
      </c>
      <c r="F1069" s="3">
        <f>MIN(Table1[[#This Row],[ring based on ascending h]],Table1[[#This Row],[ring based on descending h]])</f>
        <v>4</v>
      </c>
      <c r="G1069" s="3"/>
      <c r="H1069" s="3" cm="1">
        <f t="array" ref="H1069">MIN(Table2[num_loops],_xlfn.FLOOR.MATH(Table1[[#This Row],[w]]/Table2[Band Width]))</f>
        <v>1</v>
      </c>
      <c r="I1069" s="3" cm="1">
        <f t="array" ref="I1069">MIN(Table2[num_loops],_xlfn.FLOOR.MATH((Table2[w_sections]-Table1[[#This Row],[w]])/Table2[Band Width]))</f>
        <v>4</v>
      </c>
      <c r="J1069" s="3">
        <f>MIN(Table1[[#This Row],[ring based on ascending w]],Table1[[#This Row],[ring based on descending w]])</f>
        <v>1</v>
      </c>
      <c r="L1069" s="3">
        <f>MIN(Table1[[#This Row],[ring based on H]],Table1[[#This Row],[Ring based on W]])</f>
        <v>1</v>
      </c>
      <c r="M1069" s="3" cm="1">
        <f t="array" ref="M10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70" spans="2:13" x14ac:dyDescent="0.45">
      <c r="B1070" s="1">
        <f t="shared" si="32"/>
        <v>20</v>
      </c>
      <c r="C1070" s="1">
        <f t="shared" si="33"/>
        <v>7</v>
      </c>
      <c r="D1070" s="3" cm="1">
        <f t="array" ref="D1070">MIN(Table2[num_loops],_xlfn.FLOOR.MATH(Table1[[#This Row],[h]]/Table2[Band Width]))</f>
        <v>4</v>
      </c>
      <c r="E1070" s="3" cm="1">
        <f t="array" ref="E1070">MIN(Table2[num_loops],_xlfn.FLOOR.MATH((Table2[h_sections]-Table1[[#This Row],[h]])/Table2[Band Width]))</f>
        <v>4</v>
      </c>
      <c r="F1070" s="3">
        <f>MIN(Table1[[#This Row],[ring based on ascending h]],Table1[[#This Row],[ring based on descending h]])</f>
        <v>4</v>
      </c>
      <c r="G1070" s="3"/>
      <c r="H1070" s="3" cm="1">
        <f t="array" ref="H1070">MIN(Table2[num_loops],_xlfn.FLOOR.MATH(Table1[[#This Row],[w]]/Table2[Band Width]))</f>
        <v>1</v>
      </c>
      <c r="I1070" s="3" cm="1">
        <f t="array" ref="I1070">MIN(Table2[num_loops],_xlfn.FLOOR.MATH((Table2[w_sections]-Table1[[#This Row],[w]])/Table2[Band Width]))</f>
        <v>4</v>
      </c>
      <c r="J1070" s="3">
        <f>MIN(Table1[[#This Row],[ring based on ascending w]],Table1[[#This Row],[ring based on descending w]])</f>
        <v>1</v>
      </c>
      <c r="L1070" s="3">
        <f>MIN(Table1[[#This Row],[ring based on H]],Table1[[#This Row],[Ring based on W]])</f>
        <v>1</v>
      </c>
      <c r="M1070" s="3" cm="1">
        <f t="array" ref="M10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71" spans="2:13" x14ac:dyDescent="0.45">
      <c r="B1071" s="1">
        <f t="shared" si="32"/>
        <v>20</v>
      </c>
      <c r="C1071" s="1">
        <f t="shared" si="33"/>
        <v>8</v>
      </c>
      <c r="D1071" s="3" cm="1">
        <f t="array" ref="D1071">MIN(Table2[num_loops],_xlfn.FLOOR.MATH(Table1[[#This Row],[h]]/Table2[Band Width]))</f>
        <v>4</v>
      </c>
      <c r="E1071" s="3" cm="1">
        <f t="array" ref="E1071">MIN(Table2[num_loops],_xlfn.FLOOR.MATH((Table2[h_sections]-Table1[[#This Row],[h]])/Table2[Band Width]))</f>
        <v>4</v>
      </c>
      <c r="F1071" s="3">
        <f>MIN(Table1[[#This Row],[ring based on ascending h]],Table1[[#This Row],[ring based on descending h]])</f>
        <v>4</v>
      </c>
      <c r="G1071" s="3"/>
      <c r="H1071" s="3" cm="1">
        <f t="array" ref="H1071">MIN(Table2[num_loops],_xlfn.FLOOR.MATH(Table1[[#This Row],[w]]/Table2[Band Width]))</f>
        <v>1</v>
      </c>
      <c r="I1071" s="3" cm="1">
        <f t="array" ref="I1071">MIN(Table2[num_loops],_xlfn.FLOOR.MATH((Table2[w_sections]-Table1[[#This Row],[w]])/Table2[Band Width]))</f>
        <v>4</v>
      </c>
      <c r="J1071" s="3">
        <f>MIN(Table1[[#This Row],[ring based on ascending w]],Table1[[#This Row],[ring based on descending w]])</f>
        <v>1</v>
      </c>
      <c r="L1071" s="3">
        <f>MIN(Table1[[#This Row],[ring based on H]],Table1[[#This Row],[Ring based on W]])</f>
        <v>1</v>
      </c>
      <c r="M1071" s="3" cm="1">
        <f t="array" ref="M10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72" spans="2:13" x14ac:dyDescent="0.45">
      <c r="B1072" s="1">
        <f t="shared" si="32"/>
        <v>20</v>
      </c>
      <c r="C1072" s="1">
        <f t="shared" si="33"/>
        <v>9</v>
      </c>
      <c r="D1072" s="3" cm="1">
        <f t="array" ref="D1072">MIN(Table2[num_loops],_xlfn.FLOOR.MATH(Table1[[#This Row],[h]]/Table2[Band Width]))</f>
        <v>4</v>
      </c>
      <c r="E1072" s="3" cm="1">
        <f t="array" ref="E1072">MIN(Table2[num_loops],_xlfn.FLOOR.MATH((Table2[h_sections]-Table1[[#This Row],[h]])/Table2[Band Width]))</f>
        <v>4</v>
      </c>
      <c r="F1072" s="3">
        <f>MIN(Table1[[#This Row],[ring based on ascending h]],Table1[[#This Row],[ring based on descending h]])</f>
        <v>4</v>
      </c>
      <c r="G1072" s="3"/>
      <c r="H1072" s="3" cm="1">
        <f t="array" ref="H1072">MIN(Table2[num_loops],_xlfn.FLOOR.MATH(Table1[[#This Row],[w]]/Table2[Band Width]))</f>
        <v>1</v>
      </c>
      <c r="I1072" s="3" cm="1">
        <f t="array" ref="I1072">MIN(Table2[num_loops],_xlfn.FLOOR.MATH((Table2[w_sections]-Table1[[#This Row],[w]])/Table2[Band Width]))</f>
        <v>4</v>
      </c>
      <c r="J1072" s="3">
        <f>MIN(Table1[[#This Row],[ring based on ascending w]],Table1[[#This Row],[ring based on descending w]])</f>
        <v>1</v>
      </c>
      <c r="L1072" s="3">
        <f>MIN(Table1[[#This Row],[ring based on H]],Table1[[#This Row],[Ring based on W]])</f>
        <v>1</v>
      </c>
      <c r="M1072" s="3" cm="1">
        <f t="array" ref="M10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073" spans="2:13" x14ac:dyDescent="0.45">
      <c r="B1073" s="1">
        <f t="shared" si="32"/>
        <v>20</v>
      </c>
      <c r="C1073" s="1">
        <f t="shared" si="33"/>
        <v>10</v>
      </c>
      <c r="D1073" s="3" cm="1">
        <f t="array" ref="D1073">MIN(Table2[num_loops],_xlfn.FLOOR.MATH(Table1[[#This Row],[h]]/Table2[Band Width]))</f>
        <v>4</v>
      </c>
      <c r="E1073" s="3" cm="1">
        <f t="array" ref="E1073">MIN(Table2[num_loops],_xlfn.FLOOR.MATH((Table2[h_sections]-Table1[[#This Row],[h]])/Table2[Band Width]))</f>
        <v>4</v>
      </c>
      <c r="F1073" s="3">
        <f>MIN(Table1[[#This Row],[ring based on ascending h]],Table1[[#This Row],[ring based on descending h]])</f>
        <v>4</v>
      </c>
      <c r="G1073" s="3"/>
      <c r="H1073" s="3" cm="1">
        <f t="array" ref="H1073">MIN(Table2[num_loops],_xlfn.FLOOR.MATH(Table1[[#This Row],[w]]/Table2[Band Width]))</f>
        <v>2</v>
      </c>
      <c r="I1073" s="3" cm="1">
        <f t="array" ref="I1073">MIN(Table2[num_loops],_xlfn.FLOOR.MATH((Table2[w_sections]-Table1[[#This Row],[w]])/Table2[Band Width]))</f>
        <v>4</v>
      </c>
      <c r="J1073" s="3">
        <f>MIN(Table1[[#This Row],[ring based on ascending w]],Table1[[#This Row],[ring based on descending w]])</f>
        <v>2</v>
      </c>
      <c r="L1073" s="3">
        <f>MIN(Table1[[#This Row],[ring based on H]],Table1[[#This Row],[Ring based on W]])</f>
        <v>2</v>
      </c>
      <c r="M1073" s="3" cm="1">
        <f t="array" ref="M10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74" spans="2:13" x14ac:dyDescent="0.45">
      <c r="B1074" s="1">
        <f t="shared" ref="B1074:B1137" si="34">B1024+1</f>
        <v>20</v>
      </c>
      <c r="C1074" s="1">
        <f t="shared" ref="C1074:C1137" si="35">C1024</f>
        <v>11</v>
      </c>
      <c r="D1074" s="3" cm="1">
        <f t="array" ref="D1074">MIN(Table2[num_loops],_xlfn.FLOOR.MATH(Table1[[#This Row],[h]]/Table2[Band Width]))</f>
        <v>4</v>
      </c>
      <c r="E1074" s="3" cm="1">
        <f t="array" ref="E1074">MIN(Table2[num_loops],_xlfn.FLOOR.MATH((Table2[h_sections]-Table1[[#This Row],[h]])/Table2[Band Width]))</f>
        <v>4</v>
      </c>
      <c r="F1074" s="3">
        <f>MIN(Table1[[#This Row],[ring based on ascending h]],Table1[[#This Row],[ring based on descending h]])</f>
        <v>4</v>
      </c>
      <c r="G1074" s="3"/>
      <c r="H1074" s="3" cm="1">
        <f t="array" ref="H1074">MIN(Table2[num_loops],_xlfn.FLOOR.MATH(Table1[[#This Row],[w]]/Table2[Band Width]))</f>
        <v>2</v>
      </c>
      <c r="I1074" s="3" cm="1">
        <f t="array" ref="I1074">MIN(Table2[num_loops],_xlfn.FLOOR.MATH((Table2[w_sections]-Table1[[#This Row],[w]])/Table2[Band Width]))</f>
        <v>4</v>
      </c>
      <c r="J1074" s="3">
        <f>MIN(Table1[[#This Row],[ring based on ascending w]],Table1[[#This Row],[ring based on descending w]])</f>
        <v>2</v>
      </c>
      <c r="L1074" s="3">
        <f>MIN(Table1[[#This Row],[ring based on H]],Table1[[#This Row],[Ring based on W]])</f>
        <v>2</v>
      </c>
      <c r="M1074" s="3" cm="1">
        <f t="array" ref="M10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75" spans="2:13" x14ac:dyDescent="0.45">
      <c r="B1075" s="1">
        <f t="shared" si="34"/>
        <v>20</v>
      </c>
      <c r="C1075" s="1">
        <f t="shared" si="35"/>
        <v>12</v>
      </c>
      <c r="D1075" s="3" cm="1">
        <f t="array" ref="D1075">MIN(Table2[num_loops],_xlfn.FLOOR.MATH(Table1[[#This Row],[h]]/Table2[Band Width]))</f>
        <v>4</v>
      </c>
      <c r="E1075" s="3" cm="1">
        <f t="array" ref="E1075">MIN(Table2[num_loops],_xlfn.FLOOR.MATH((Table2[h_sections]-Table1[[#This Row],[h]])/Table2[Band Width]))</f>
        <v>4</v>
      </c>
      <c r="F1075" s="3">
        <f>MIN(Table1[[#This Row],[ring based on ascending h]],Table1[[#This Row],[ring based on descending h]])</f>
        <v>4</v>
      </c>
      <c r="G1075" s="3"/>
      <c r="H1075" s="3" cm="1">
        <f t="array" ref="H1075">MIN(Table2[num_loops],_xlfn.FLOOR.MATH(Table1[[#This Row],[w]]/Table2[Band Width]))</f>
        <v>2</v>
      </c>
      <c r="I1075" s="3" cm="1">
        <f t="array" ref="I1075">MIN(Table2[num_loops],_xlfn.FLOOR.MATH((Table2[w_sections]-Table1[[#This Row],[w]])/Table2[Band Width]))</f>
        <v>4</v>
      </c>
      <c r="J1075" s="3">
        <f>MIN(Table1[[#This Row],[ring based on ascending w]],Table1[[#This Row],[ring based on descending w]])</f>
        <v>2</v>
      </c>
      <c r="L1075" s="3">
        <f>MIN(Table1[[#This Row],[ring based on H]],Table1[[#This Row],[Ring based on W]])</f>
        <v>2</v>
      </c>
      <c r="M1075" s="3" cm="1">
        <f t="array" ref="M10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76" spans="2:13" x14ac:dyDescent="0.45">
      <c r="B1076" s="1">
        <f t="shared" si="34"/>
        <v>20</v>
      </c>
      <c r="C1076" s="1">
        <f t="shared" si="35"/>
        <v>13</v>
      </c>
      <c r="D1076" s="3" cm="1">
        <f t="array" ref="D1076">MIN(Table2[num_loops],_xlfn.FLOOR.MATH(Table1[[#This Row],[h]]/Table2[Band Width]))</f>
        <v>4</v>
      </c>
      <c r="E1076" s="3" cm="1">
        <f t="array" ref="E1076">MIN(Table2[num_loops],_xlfn.FLOOR.MATH((Table2[h_sections]-Table1[[#This Row],[h]])/Table2[Band Width]))</f>
        <v>4</v>
      </c>
      <c r="F1076" s="3">
        <f>MIN(Table1[[#This Row],[ring based on ascending h]],Table1[[#This Row],[ring based on descending h]])</f>
        <v>4</v>
      </c>
      <c r="G1076" s="3"/>
      <c r="H1076" s="3" cm="1">
        <f t="array" ref="H1076">MIN(Table2[num_loops],_xlfn.FLOOR.MATH(Table1[[#This Row],[w]]/Table2[Band Width]))</f>
        <v>2</v>
      </c>
      <c r="I1076" s="3" cm="1">
        <f t="array" ref="I1076">MIN(Table2[num_loops],_xlfn.FLOOR.MATH((Table2[w_sections]-Table1[[#This Row],[w]])/Table2[Band Width]))</f>
        <v>4</v>
      </c>
      <c r="J1076" s="3">
        <f>MIN(Table1[[#This Row],[ring based on ascending w]],Table1[[#This Row],[ring based on descending w]])</f>
        <v>2</v>
      </c>
      <c r="L1076" s="3">
        <f>MIN(Table1[[#This Row],[ring based on H]],Table1[[#This Row],[Ring based on W]])</f>
        <v>2</v>
      </c>
      <c r="M1076" s="3" cm="1">
        <f t="array" ref="M10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77" spans="2:13" x14ac:dyDescent="0.45">
      <c r="B1077" s="1">
        <f t="shared" si="34"/>
        <v>20</v>
      </c>
      <c r="C1077" s="1">
        <f t="shared" si="35"/>
        <v>14</v>
      </c>
      <c r="D1077" s="3" cm="1">
        <f t="array" ref="D1077">MIN(Table2[num_loops],_xlfn.FLOOR.MATH(Table1[[#This Row],[h]]/Table2[Band Width]))</f>
        <v>4</v>
      </c>
      <c r="E1077" s="3" cm="1">
        <f t="array" ref="E1077">MIN(Table2[num_loops],_xlfn.FLOOR.MATH((Table2[h_sections]-Table1[[#This Row],[h]])/Table2[Band Width]))</f>
        <v>4</v>
      </c>
      <c r="F1077" s="3">
        <f>MIN(Table1[[#This Row],[ring based on ascending h]],Table1[[#This Row],[ring based on descending h]])</f>
        <v>4</v>
      </c>
      <c r="G1077" s="3"/>
      <c r="H1077" s="3" cm="1">
        <f t="array" ref="H1077">MIN(Table2[num_loops],_xlfn.FLOOR.MATH(Table1[[#This Row],[w]]/Table2[Band Width]))</f>
        <v>2</v>
      </c>
      <c r="I1077" s="3" cm="1">
        <f t="array" ref="I1077">MIN(Table2[num_loops],_xlfn.FLOOR.MATH((Table2[w_sections]-Table1[[#This Row],[w]])/Table2[Band Width]))</f>
        <v>4</v>
      </c>
      <c r="J1077" s="3">
        <f>MIN(Table1[[#This Row],[ring based on ascending w]],Table1[[#This Row],[ring based on descending w]])</f>
        <v>2</v>
      </c>
      <c r="L1077" s="3">
        <f>MIN(Table1[[#This Row],[ring based on H]],Table1[[#This Row],[Ring based on W]])</f>
        <v>2</v>
      </c>
      <c r="M1077" s="3" cm="1">
        <f t="array" ref="M10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78" spans="2:13" x14ac:dyDescent="0.45">
      <c r="B1078" s="1">
        <f t="shared" si="34"/>
        <v>20</v>
      </c>
      <c r="C1078" s="1">
        <f t="shared" si="35"/>
        <v>15</v>
      </c>
      <c r="D1078" s="3" cm="1">
        <f t="array" ref="D1078">MIN(Table2[num_loops],_xlfn.FLOOR.MATH(Table1[[#This Row],[h]]/Table2[Band Width]))</f>
        <v>4</v>
      </c>
      <c r="E1078" s="3" cm="1">
        <f t="array" ref="E1078">MIN(Table2[num_loops],_xlfn.FLOOR.MATH((Table2[h_sections]-Table1[[#This Row],[h]])/Table2[Band Width]))</f>
        <v>4</v>
      </c>
      <c r="F1078" s="3">
        <f>MIN(Table1[[#This Row],[ring based on ascending h]],Table1[[#This Row],[ring based on descending h]])</f>
        <v>4</v>
      </c>
      <c r="G1078" s="3"/>
      <c r="H1078" s="3" cm="1">
        <f t="array" ref="H1078">MIN(Table2[num_loops],_xlfn.FLOOR.MATH(Table1[[#This Row],[w]]/Table2[Band Width]))</f>
        <v>3</v>
      </c>
      <c r="I1078" s="3" cm="1">
        <f t="array" ref="I1078">MIN(Table2[num_loops],_xlfn.FLOOR.MATH((Table2[w_sections]-Table1[[#This Row],[w]])/Table2[Band Width]))</f>
        <v>4</v>
      </c>
      <c r="J1078" s="3">
        <f>MIN(Table1[[#This Row],[ring based on ascending w]],Table1[[#This Row],[ring based on descending w]])</f>
        <v>3</v>
      </c>
      <c r="L1078" s="3">
        <f>MIN(Table1[[#This Row],[ring based on H]],Table1[[#This Row],[Ring based on W]])</f>
        <v>3</v>
      </c>
      <c r="M1078" s="3" cm="1">
        <f t="array" ref="M10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79" spans="2:13" x14ac:dyDescent="0.45">
      <c r="B1079" s="1">
        <f t="shared" si="34"/>
        <v>20</v>
      </c>
      <c r="C1079" s="1">
        <f t="shared" si="35"/>
        <v>16</v>
      </c>
      <c r="D1079" s="3" cm="1">
        <f t="array" ref="D1079">MIN(Table2[num_loops],_xlfn.FLOOR.MATH(Table1[[#This Row],[h]]/Table2[Band Width]))</f>
        <v>4</v>
      </c>
      <c r="E1079" s="3" cm="1">
        <f t="array" ref="E1079">MIN(Table2[num_loops],_xlfn.FLOOR.MATH((Table2[h_sections]-Table1[[#This Row],[h]])/Table2[Band Width]))</f>
        <v>4</v>
      </c>
      <c r="F1079" s="3">
        <f>MIN(Table1[[#This Row],[ring based on ascending h]],Table1[[#This Row],[ring based on descending h]])</f>
        <v>4</v>
      </c>
      <c r="G1079" s="3"/>
      <c r="H1079" s="3" cm="1">
        <f t="array" ref="H1079">MIN(Table2[num_loops],_xlfn.FLOOR.MATH(Table1[[#This Row],[w]]/Table2[Band Width]))</f>
        <v>3</v>
      </c>
      <c r="I1079" s="3" cm="1">
        <f t="array" ref="I1079">MIN(Table2[num_loops],_xlfn.FLOOR.MATH((Table2[w_sections]-Table1[[#This Row],[w]])/Table2[Band Width]))</f>
        <v>4</v>
      </c>
      <c r="J1079" s="3">
        <f>MIN(Table1[[#This Row],[ring based on ascending w]],Table1[[#This Row],[ring based on descending w]])</f>
        <v>3</v>
      </c>
      <c r="L1079" s="3">
        <f>MIN(Table1[[#This Row],[ring based on H]],Table1[[#This Row],[Ring based on W]])</f>
        <v>3</v>
      </c>
      <c r="M1079" s="3" cm="1">
        <f t="array" ref="M10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80" spans="2:13" x14ac:dyDescent="0.45">
      <c r="B1080" s="1">
        <f t="shared" si="34"/>
        <v>20</v>
      </c>
      <c r="C1080" s="1">
        <f t="shared" si="35"/>
        <v>17</v>
      </c>
      <c r="D1080" s="3" cm="1">
        <f t="array" ref="D1080">MIN(Table2[num_loops],_xlfn.FLOOR.MATH(Table1[[#This Row],[h]]/Table2[Band Width]))</f>
        <v>4</v>
      </c>
      <c r="E1080" s="3" cm="1">
        <f t="array" ref="E1080">MIN(Table2[num_loops],_xlfn.FLOOR.MATH((Table2[h_sections]-Table1[[#This Row],[h]])/Table2[Band Width]))</f>
        <v>4</v>
      </c>
      <c r="F1080" s="3">
        <f>MIN(Table1[[#This Row],[ring based on ascending h]],Table1[[#This Row],[ring based on descending h]])</f>
        <v>4</v>
      </c>
      <c r="G1080" s="3"/>
      <c r="H1080" s="3" cm="1">
        <f t="array" ref="H1080">MIN(Table2[num_loops],_xlfn.FLOOR.MATH(Table1[[#This Row],[w]]/Table2[Band Width]))</f>
        <v>3</v>
      </c>
      <c r="I1080" s="3" cm="1">
        <f t="array" ref="I1080">MIN(Table2[num_loops],_xlfn.FLOOR.MATH((Table2[w_sections]-Table1[[#This Row],[w]])/Table2[Band Width]))</f>
        <v>4</v>
      </c>
      <c r="J1080" s="3">
        <f>MIN(Table1[[#This Row],[ring based on ascending w]],Table1[[#This Row],[ring based on descending w]])</f>
        <v>3</v>
      </c>
      <c r="L1080" s="3">
        <f>MIN(Table1[[#This Row],[ring based on H]],Table1[[#This Row],[Ring based on W]])</f>
        <v>3</v>
      </c>
      <c r="M1080" s="3" cm="1">
        <f t="array" ref="M10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81" spans="2:13" x14ac:dyDescent="0.45">
      <c r="B1081" s="1">
        <f t="shared" si="34"/>
        <v>20</v>
      </c>
      <c r="C1081" s="1">
        <f t="shared" si="35"/>
        <v>18</v>
      </c>
      <c r="D1081" s="3" cm="1">
        <f t="array" ref="D1081">MIN(Table2[num_loops],_xlfn.FLOOR.MATH(Table1[[#This Row],[h]]/Table2[Band Width]))</f>
        <v>4</v>
      </c>
      <c r="E1081" s="3" cm="1">
        <f t="array" ref="E1081">MIN(Table2[num_loops],_xlfn.FLOOR.MATH((Table2[h_sections]-Table1[[#This Row],[h]])/Table2[Band Width]))</f>
        <v>4</v>
      </c>
      <c r="F1081" s="3">
        <f>MIN(Table1[[#This Row],[ring based on ascending h]],Table1[[#This Row],[ring based on descending h]])</f>
        <v>4</v>
      </c>
      <c r="G1081" s="3"/>
      <c r="H1081" s="3" cm="1">
        <f t="array" ref="H1081">MIN(Table2[num_loops],_xlfn.FLOOR.MATH(Table1[[#This Row],[w]]/Table2[Band Width]))</f>
        <v>3</v>
      </c>
      <c r="I1081" s="3" cm="1">
        <f t="array" ref="I1081">MIN(Table2[num_loops],_xlfn.FLOOR.MATH((Table2[w_sections]-Table1[[#This Row],[w]])/Table2[Band Width]))</f>
        <v>4</v>
      </c>
      <c r="J1081" s="3">
        <f>MIN(Table1[[#This Row],[ring based on ascending w]],Table1[[#This Row],[ring based on descending w]])</f>
        <v>3</v>
      </c>
      <c r="L1081" s="3">
        <f>MIN(Table1[[#This Row],[ring based on H]],Table1[[#This Row],[Ring based on W]])</f>
        <v>3</v>
      </c>
      <c r="M1081" s="3" cm="1">
        <f t="array" ref="M10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82" spans="2:13" x14ac:dyDescent="0.45">
      <c r="B1082" s="1">
        <f t="shared" si="34"/>
        <v>20</v>
      </c>
      <c r="C1082" s="1">
        <f t="shared" si="35"/>
        <v>19</v>
      </c>
      <c r="D1082" s="3" cm="1">
        <f t="array" ref="D1082">MIN(Table2[num_loops],_xlfn.FLOOR.MATH(Table1[[#This Row],[h]]/Table2[Band Width]))</f>
        <v>4</v>
      </c>
      <c r="E1082" s="3" cm="1">
        <f t="array" ref="E1082">MIN(Table2[num_loops],_xlfn.FLOOR.MATH((Table2[h_sections]-Table1[[#This Row],[h]])/Table2[Band Width]))</f>
        <v>4</v>
      </c>
      <c r="F1082" s="3">
        <f>MIN(Table1[[#This Row],[ring based on ascending h]],Table1[[#This Row],[ring based on descending h]])</f>
        <v>4</v>
      </c>
      <c r="G1082" s="3"/>
      <c r="H1082" s="3" cm="1">
        <f t="array" ref="H1082">MIN(Table2[num_loops],_xlfn.FLOOR.MATH(Table1[[#This Row],[w]]/Table2[Band Width]))</f>
        <v>3</v>
      </c>
      <c r="I1082" s="3" cm="1">
        <f t="array" ref="I1082">MIN(Table2[num_loops],_xlfn.FLOOR.MATH((Table2[w_sections]-Table1[[#This Row],[w]])/Table2[Band Width]))</f>
        <v>4</v>
      </c>
      <c r="J1082" s="3">
        <f>MIN(Table1[[#This Row],[ring based on ascending w]],Table1[[#This Row],[ring based on descending w]])</f>
        <v>3</v>
      </c>
      <c r="L1082" s="3">
        <f>MIN(Table1[[#This Row],[ring based on H]],Table1[[#This Row],[Ring based on W]])</f>
        <v>3</v>
      </c>
      <c r="M1082" s="3" cm="1">
        <f t="array" ref="M10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83" spans="2:13" x14ac:dyDescent="0.45">
      <c r="B1083" s="1">
        <f t="shared" si="34"/>
        <v>20</v>
      </c>
      <c r="C1083" s="1">
        <f t="shared" si="35"/>
        <v>20</v>
      </c>
      <c r="D1083" s="3" cm="1">
        <f t="array" ref="D1083">MIN(Table2[num_loops],_xlfn.FLOOR.MATH(Table1[[#This Row],[h]]/Table2[Band Width]))</f>
        <v>4</v>
      </c>
      <c r="E1083" s="3" cm="1">
        <f t="array" ref="E1083">MIN(Table2[num_loops],_xlfn.FLOOR.MATH((Table2[h_sections]-Table1[[#This Row],[h]])/Table2[Band Width]))</f>
        <v>4</v>
      </c>
      <c r="F1083" s="3">
        <f>MIN(Table1[[#This Row],[ring based on ascending h]],Table1[[#This Row],[ring based on descending h]])</f>
        <v>4</v>
      </c>
      <c r="G1083" s="3"/>
      <c r="H1083" s="3" cm="1">
        <f t="array" ref="H1083">MIN(Table2[num_loops],_xlfn.FLOOR.MATH(Table1[[#This Row],[w]]/Table2[Band Width]))</f>
        <v>4</v>
      </c>
      <c r="I1083" s="3" cm="1">
        <f t="array" ref="I1083">MIN(Table2[num_loops],_xlfn.FLOOR.MATH((Table2[w_sections]-Table1[[#This Row],[w]])/Table2[Band Width]))</f>
        <v>4</v>
      </c>
      <c r="J1083" s="3">
        <f>MIN(Table1[[#This Row],[ring based on ascending w]],Table1[[#This Row],[ring based on descending w]])</f>
        <v>4</v>
      </c>
      <c r="L1083" s="3">
        <f>MIN(Table1[[#This Row],[ring based on H]],Table1[[#This Row],[Ring based on W]])</f>
        <v>4</v>
      </c>
      <c r="M1083" s="3" cm="1">
        <f t="array" ref="M10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84" spans="2:13" x14ac:dyDescent="0.45">
      <c r="B1084" s="1">
        <f t="shared" si="34"/>
        <v>20</v>
      </c>
      <c r="C1084" s="1">
        <f t="shared" si="35"/>
        <v>21</v>
      </c>
      <c r="D1084" s="3" cm="1">
        <f t="array" ref="D1084">MIN(Table2[num_loops],_xlfn.FLOOR.MATH(Table1[[#This Row],[h]]/Table2[Band Width]))</f>
        <v>4</v>
      </c>
      <c r="E1084" s="3" cm="1">
        <f t="array" ref="E1084">MIN(Table2[num_loops],_xlfn.FLOOR.MATH((Table2[h_sections]-Table1[[#This Row],[h]])/Table2[Band Width]))</f>
        <v>4</v>
      </c>
      <c r="F1084" s="3">
        <f>MIN(Table1[[#This Row],[ring based on ascending h]],Table1[[#This Row],[ring based on descending h]])</f>
        <v>4</v>
      </c>
      <c r="G1084" s="3"/>
      <c r="H1084" s="3" cm="1">
        <f t="array" ref="H1084">MIN(Table2[num_loops],_xlfn.FLOOR.MATH(Table1[[#This Row],[w]]/Table2[Band Width]))</f>
        <v>4</v>
      </c>
      <c r="I1084" s="3" cm="1">
        <f t="array" ref="I1084">MIN(Table2[num_loops],_xlfn.FLOOR.MATH((Table2[w_sections]-Table1[[#This Row],[w]])/Table2[Band Width]))</f>
        <v>4</v>
      </c>
      <c r="J1084" s="3">
        <f>MIN(Table1[[#This Row],[ring based on ascending w]],Table1[[#This Row],[ring based on descending w]])</f>
        <v>4</v>
      </c>
      <c r="L1084" s="3">
        <f>MIN(Table1[[#This Row],[ring based on H]],Table1[[#This Row],[Ring based on W]])</f>
        <v>4</v>
      </c>
      <c r="M1084" s="3" cm="1">
        <f t="array" ref="M10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85" spans="2:13" x14ac:dyDescent="0.45">
      <c r="B1085" s="1">
        <f t="shared" si="34"/>
        <v>20</v>
      </c>
      <c r="C1085" s="1">
        <f t="shared" si="35"/>
        <v>22</v>
      </c>
      <c r="D1085" s="3" cm="1">
        <f t="array" ref="D1085">MIN(Table2[num_loops],_xlfn.FLOOR.MATH(Table1[[#This Row],[h]]/Table2[Band Width]))</f>
        <v>4</v>
      </c>
      <c r="E1085" s="3" cm="1">
        <f t="array" ref="E1085">MIN(Table2[num_loops],_xlfn.FLOOR.MATH((Table2[h_sections]-Table1[[#This Row],[h]])/Table2[Band Width]))</f>
        <v>4</v>
      </c>
      <c r="F1085" s="3">
        <f>MIN(Table1[[#This Row],[ring based on ascending h]],Table1[[#This Row],[ring based on descending h]])</f>
        <v>4</v>
      </c>
      <c r="G1085" s="3"/>
      <c r="H1085" s="3" cm="1">
        <f t="array" ref="H1085">MIN(Table2[num_loops],_xlfn.FLOOR.MATH(Table1[[#This Row],[w]]/Table2[Band Width]))</f>
        <v>4</v>
      </c>
      <c r="I1085" s="3" cm="1">
        <f t="array" ref="I1085">MIN(Table2[num_loops],_xlfn.FLOOR.MATH((Table2[w_sections]-Table1[[#This Row],[w]])/Table2[Band Width]))</f>
        <v>4</v>
      </c>
      <c r="J1085" s="3">
        <f>MIN(Table1[[#This Row],[ring based on ascending w]],Table1[[#This Row],[ring based on descending w]])</f>
        <v>4</v>
      </c>
      <c r="L1085" s="3">
        <f>MIN(Table1[[#This Row],[ring based on H]],Table1[[#This Row],[Ring based on W]])</f>
        <v>4</v>
      </c>
      <c r="M1085" s="3" cm="1">
        <f t="array" ref="M10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86" spans="2:13" x14ac:dyDescent="0.45">
      <c r="B1086" s="1">
        <f t="shared" si="34"/>
        <v>20</v>
      </c>
      <c r="C1086" s="1">
        <f t="shared" si="35"/>
        <v>23</v>
      </c>
      <c r="D1086" s="3" cm="1">
        <f t="array" ref="D1086">MIN(Table2[num_loops],_xlfn.FLOOR.MATH(Table1[[#This Row],[h]]/Table2[Band Width]))</f>
        <v>4</v>
      </c>
      <c r="E1086" s="3" cm="1">
        <f t="array" ref="E1086">MIN(Table2[num_loops],_xlfn.FLOOR.MATH((Table2[h_sections]-Table1[[#This Row],[h]])/Table2[Band Width]))</f>
        <v>4</v>
      </c>
      <c r="F1086" s="3">
        <f>MIN(Table1[[#This Row],[ring based on ascending h]],Table1[[#This Row],[ring based on descending h]])</f>
        <v>4</v>
      </c>
      <c r="G1086" s="3"/>
      <c r="H1086" s="3" cm="1">
        <f t="array" ref="H1086">MIN(Table2[num_loops],_xlfn.FLOOR.MATH(Table1[[#This Row],[w]]/Table2[Band Width]))</f>
        <v>4</v>
      </c>
      <c r="I1086" s="3" cm="1">
        <f t="array" ref="I1086">MIN(Table2[num_loops],_xlfn.FLOOR.MATH((Table2[w_sections]-Table1[[#This Row],[w]])/Table2[Band Width]))</f>
        <v>4</v>
      </c>
      <c r="J1086" s="3">
        <f>MIN(Table1[[#This Row],[ring based on ascending w]],Table1[[#This Row],[ring based on descending w]])</f>
        <v>4</v>
      </c>
      <c r="L1086" s="3">
        <f>MIN(Table1[[#This Row],[ring based on H]],Table1[[#This Row],[Ring based on W]])</f>
        <v>4</v>
      </c>
      <c r="M1086" s="3" cm="1">
        <f t="array" ref="M10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87" spans="2:13" x14ac:dyDescent="0.45">
      <c r="B1087" s="1">
        <f t="shared" si="34"/>
        <v>20</v>
      </c>
      <c r="C1087" s="1">
        <f t="shared" si="35"/>
        <v>24</v>
      </c>
      <c r="D1087" s="3" cm="1">
        <f t="array" ref="D1087">MIN(Table2[num_loops],_xlfn.FLOOR.MATH(Table1[[#This Row],[h]]/Table2[Band Width]))</f>
        <v>4</v>
      </c>
      <c r="E1087" s="3" cm="1">
        <f t="array" ref="E1087">MIN(Table2[num_loops],_xlfn.FLOOR.MATH((Table2[h_sections]-Table1[[#This Row],[h]])/Table2[Band Width]))</f>
        <v>4</v>
      </c>
      <c r="F1087" s="3">
        <f>MIN(Table1[[#This Row],[ring based on ascending h]],Table1[[#This Row],[ring based on descending h]])</f>
        <v>4</v>
      </c>
      <c r="G1087" s="3"/>
      <c r="H1087" s="3" cm="1">
        <f t="array" ref="H1087">MIN(Table2[num_loops],_xlfn.FLOOR.MATH(Table1[[#This Row],[w]]/Table2[Band Width]))</f>
        <v>4</v>
      </c>
      <c r="I1087" s="3" cm="1">
        <f t="array" ref="I1087">MIN(Table2[num_loops],_xlfn.FLOOR.MATH((Table2[w_sections]-Table1[[#This Row],[w]])/Table2[Band Width]))</f>
        <v>4</v>
      </c>
      <c r="J1087" s="3">
        <f>MIN(Table1[[#This Row],[ring based on ascending w]],Table1[[#This Row],[ring based on descending w]])</f>
        <v>4</v>
      </c>
      <c r="L1087" s="3">
        <f>MIN(Table1[[#This Row],[ring based on H]],Table1[[#This Row],[Ring based on W]])</f>
        <v>4</v>
      </c>
      <c r="M1087" s="3" cm="1">
        <f t="array" ref="M10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88" spans="2:13" x14ac:dyDescent="0.45">
      <c r="B1088" s="1">
        <f t="shared" si="34"/>
        <v>20</v>
      </c>
      <c r="C1088" s="1">
        <f t="shared" si="35"/>
        <v>25</v>
      </c>
      <c r="D1088" s="3" cm="1">
        <f t="array" ref="D1088">MIN(Table2[num_loops],_xlfn.FLOOR.MATH(Table1[[#This Row],[h]]/Table2[Band Width]))</f>
        <v>4</v>
      </c>
      <c r="E1088" s="3" cm="1">
        <f t="array" ref="E1088">MIN(Table2[num_loops],_xlfn.FLOOR.MATH((Table2[h_sections]-Table1[[#This Row],[h]])/Table2[Band Width]))</f>
        <v>4</v>
      </c>
      <c r="F1088" s="3">
        <f>MIN(Table1[[#This Row],[ring based on ascending h]],Table1[[#This Row],[ring based on descending h]])</f>
        <v>4</v>
      </c>
      <c r="G1088" s="3"/>
      <c r="H1088" s="3" cm="1">
        <f t="array" ref="H1088">MIN(Table2[num_loops],_xlfn.FLOOR.MATH(Table1[[#This Row],[w]]/Table2[Band Width]))</f>
        <v>4</v>
      </c>
      <c r="I1088" s="3" cm="1">
        <f t="array" ref="I1088">MIN(Table2[num_loops],_xlfn.FLOOR.MATH((Table2[w_sections]-Table1[[#This Row],[w]])/Table2[Band Width]))</f>
        <v>4</v>
      </c>
      <c r="J1088" s="3">
        <f>MIN(Table1[[#This Row],[ring based on ascending w]],Table1[[#This Row],[ring based on descending w]])</f>
        <v>4</v>
      </c>
      <c r="L1088" s="3">
        <f>MIN(Table1[[#This Row],[ring based on H]],Table1[[#This Row],[Ring based on W]])</f>
        <v>4</v>
      </c>
      <c r="M1088" s="3" cm="1">
        <f t="array" ref="M10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89" spans="2:13" x14ac:dyDescent="0.45">
      <c r="B1089" s="1">
        <f t="shared" si="34"/>
        <v>20</v>
      </c>
      <c r="C1089" s="1">
        <f t="shared" si="35"/>
        <v>26</v>
      </c>
      <c r="D1089" s="3" cm="1">
        <f t="array" ref="D1089">MIN(Table2[num_loops],_xlfn.FLOOR.MATH(Table1[[#This Row],[h]]/Table2[Band Width]))</f>
        <v>4</v>
      </c>
      <c r="E1089" s="3" cm="1">
        <f t="array" ref="E1089">MIN(Table2[num_loops],_xlfn.FLOOR.MATH((Table2[h_sections]-Table1[[#This Row],[h]])/Table2[Band Width]))</f>
        <v>4</v>
      </c>
      <c r="F1089" s="3">
        <f>MIN(Table1[[#This Row],[ring based on ascending h]],Table1[[#This Row],[ring based on descending h]])</f>
        <v>4</v>
      </c>
      <c r="G1089" s="3"/>
      <c r="H1089" s="3" cm="1">
        <f t="array" ref="H1089">MIN(Table2[num_loops],_xlfn.FLOOR.MATH(Table1[[#This Row],[w]]/Table2[Band Width]))</f>
        <v>4</v>
      </c>
      <c r="I1089" s="3" cm="1">
        <f t="array" ref="I1089">MIN(Table2[num_loops],_xlfn.FLOOR.MATH((Table2[w_sections]-Table1[[#This Row],[w]])/Table2[Band Width]))</f>
        <v>4</v>
      </c>
      <c r="J1089" s="3">
        <f>MIN(Table1[[#This Row],[ring based on ascending w]],Table1[[#This Row],[ring based on descending w]])</f>
        <v>4</v>
      </c>
      <c r="L1089" s="3">
        <f>MIN(Table1[[#This Row],[ring based on H]],Table1[[#This Row],[Ring based on W]])</f>
        <v>4</v>
      </c>
      <c r="M1089" s="3" cm="1">
        <f t="array" ref="M10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90" spans="2:13" x14ac:dyDescent="0.45">
      <c r="B1090" s="1">
        <f t="shared" si="34"/>
        <v>20</v>
      </c>
      <c r="C1090" s="1">
        <f t="shared" si="35"/>
        <v>27</v>
      </c>
      <c r="D1090" s="3" cm="1">
        <f t="array" ref="D1090">MIN(Table2[num_loops],_xlfn.FLOOR.MATH(Table1[[#This Row],[h]]/Table2[Band Width]))</f>
        <v>4</v>
      </c>
      <c r="E1090" s="3" cm="1">
        <f t="array" ref="E1090">MIN(Table2[num_loops],_xlfn.FLOOR.MATH((Table2[h_sections]-Table1[[#This Row],[h]])/Table2[Band Width]))</f>
        <v>4</v>
      </c>
      <c r="F1090" s="3">
        <f>MIN(Table1[[#This Row],[ring based on ascending h]],Table1[[#This Row],[ring based on descending h]])</f>
        <v>4</v>
      </c>
      <c r="G1090" s="3"/>
      <c r="H1090" s="3" cm="1">
        <f t="array" ref="H1090">MIN(Table2[num_loops],_xlfn.FLOOR.MATH(Table1[[#This Row],[w]]/Table2[Band Width]))</f>
        <v>4</v>
      </c>
      <c r="I1090" s="3" cm="1">
        <f t="array" ref="I1090">MIN(Table2[num_loops],_xlfn.FLOOR.MATH((Table2[w_sections]-Table1[[#This Row],[w]])/Table2[Band Width]))</f>
        <v>4</v>
      </c>
      <c r="J1090" s="3">
        <f>MIN(Table1[[#This Row],[ring based on ascending w]],Table1[[#This Row],[ring based on descending w]])</f>
        <v>4</v>
      </c>
      <c r="L1090" s="3">
        <f>MIN(Table1[[#This Row],[ring based on H]],Table1[[#This Row],[Ring based on W]])</f>
        <v>4</v>
      </c>
      <c r="M1090" s="3" cm="1">
        <f t="array" ref="M10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91" spans="2:13" x14ac:dyDescent="0.45">
      <c r="B1091" s="1">
        <f t="shared" si="34"/>
        <v>20</v>
      </c>
      <c r="C1091" s="1">
        <f t="shared" si="35"/>
        <v>28</v>
      </c>
      <c r="D1091" s="3" cm="1">
        <f t="array" ref="D1091">MIN(Table2[num_loops],_xlfn.FLOOR.MATH(Table1[[#This Row],[h]]/Table2[Band Width]))</f>
        <v>4</v>
      </c>
      <c r="E1091" s="3" cm="1">
        <f t="array" ref="E1091">MIN(Table2[num_loops],_xlfn.FLOOR.MATH((Table2[h_sections]-Table1[[#This Row],[h]])/Table2[Band Width]))</f>
        <v>4</v>
      </c>
      <c r="F1091" s="3">
        <f>MIN(Table1[[#This Row],[ring based on ascending h]],Table1[[#This Row],[ring based on descending h]])</f>
        <v>4</v>
      </c>
      <c r="G1091" s="3"/>
      <c r="H1091" s="3" cm="1">
        <f t="array" ref="H1091">MIN(Table2[num_loops],_xlfn.FLOOR.MATH(Table1[[#This Row],[w]]/Table2[Band Width]))</f>
        <v>4</v>
      </c>
      <c r="I1091" s="3" cm="1">
        <f t="array" ref="I1091">MIN(Table2[num_loops],_xlfn.FLOOR.MATH((Table2[w_sections]-Table1[[#This Row],[w]])/Table2[Band Width]))</f>
        <v>4</v>
      </c>
      <c r="J1091" s="3">
        <f>MIN(Table1[[#This Row],[ring based on ascending w]],Table1[[#This Row],[ring based on descending w]])</f>
        <v>4</v>
      </c>
      <c r="L1091" s="3">
        <f>MIN(Table1[[#This Row],[ring based on H]],Table1[[#This Row],[Ring based on W]])</f>
        <v>4</v>
      </c>
      <c r="M1091" s="3" cm="1">
        <f t="array" ref="M10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92" spans="2:13" x14ac:dyDescent="0.45">
      <c r="B1092" s="1">
        <f t="shared" si="34"/>
        <v>20</v>
      </c>
      <c r="C1092" s="1">
        <f t="shared" si="35"/>
        <v>29</v>
      </c>
      <c r="D1092" s="3" cm="1">
        <f t="array" ref="D1092">MIN(Table2[num_loops],_xlfn.FLOOR.MATH(Table1[[#This Row],[h]]/Table2[Band Width]))</f>
        <v>4</v>
      </c>
      <c r="E1092" s="3" cm="1">
        <f t="array" ref="E1092">MIN(Table2[num_loops],_xlfn.FLOOR.MATH((Table2[h_sections]-Table1[[#This Row],[h]])/Table2[Band Width]))</f>
        <v>4</v>
      </c>
      <c r="F1092" s="3">
        <f>MIN(Table1[[#This Row],[ring based on ascending h]],Table1[[#This Row],[ring based on descending h]])</f>
        <v>4</v>
      </c>
      <c r="G1092" s="3"/>
      <c r="H1092" s="3" cm="1">
        <f t="array" ref="H1092">MIN(Table2[num_loops],_xlfn.FLOOR.MATH(Table1[[#This Row],[w]]/Table2[Band Width]))</f>
        <v>4</v>
      </c>
      <c r="I1092" s="3" cm="1">
        <f t="array" ref="I1092">MIN(Table2[num_loops],_xlfn.FLOOR.MATH((Table2[w_sections]-Table1[[#This Row],[w]])/Table2[Band Width]))</f>
        <v>4</v>
      </c>
      <c r="J1092" s="3">
        <f>MIN(Table1[[#This Row],[ring based on ascending w]],Table1[[#This Row],[ring based on descending w]])</f>
        <v>4</v>
      </c>
      <c r="L1092" s="3">
        <f>MIN(Table1[[#This Row],[ring based on H]],Table1[[#This Row],[Ring based on W]])</f>
        <v>4</v>
      </c>
      <c r="M1092" s="3" cm="1">
        <f t="array" ref="M10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093" spans="2:13" x14ac:dyDescent="0.45">
      <c r="B1093" s="1">
        <f t="shared" si="34"/>
        <v>20</v>
      </c>
      <c r="C1093" s="1">
        <f t="shared" si="35"/>
        <v>30</v>
      </c>
      <c r="D1093" s="3" cm="1">
        <f t="array" ref="D1093">MIN(Table2[num_loops],_xlfn.FLOOR.MATH(Table1[[#This Row],[h]]/Table2[Band Width]))</f>
        <v>4</v>
      </c>
      <c r="E1093" s="3" cm="1">
        <f t="array" ref="E1093">MIN(Table2[num_loops],_xlfn.FLOOR.MATH((Table2[h_sections]-Table1[[#This Row],[h]])/Table2[Band Width]))</f>
        <v>4</v>
      </c>
      <c r="F1093" s="3">
        <f>MIN(Table1[[#This Row],[ring based on ascending h]],Table1[[#This Row],[ring based on descending h]])</f>
        <v>4</v>
      </c>
      <c r="G1093" s="3"/>
      <c r="H1093" s="3" cm="1">
        <f t="array" ref="H1093">MIN(Table2[num_loops],_xlfn.FLOOR.MATH(Table1[[#This Row],[w]]/Table2[Band Width]))</f>
        <v>4</v>
      </c>
      <c r="I1093" s="3" cm="1">
        <f t="array" ref="I1093">MIN(Table2[num_loops],_xlfn.FLOOR.MATH((Table2[w_sections]-Table1[[#This Row],[w]])/Table2[Band Width]))</f>
        <v>3</v>
      </c>
      <c r="J1093" s="3">
        <f>MIN(Table1[[#This Row],[ring based on ascending w]],Table1[[#This Row],[ring based on descending w]])</f>
        <v>3</v>
      </c>
      <c r="L1093" s="3">
        <f>MIN(Table1[[#This Row],[ring based on H]],Table1[[#This Row],[Ring based on W]])</f>
        <v>3</v>
      </c>
      <c r="M1093" s="3" cm="1">
        <f t="array" ref="M10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94" spans="2:13" x14ac:dyDescent="0.45">
      <c r="B1094" s="1">
        <f t="shared" si="34"/>
        <v>20</v>
      </c>
      <c r="C1094" s="1">
        <f t="shared" si="35"/>
        <v>31</v>
      </c>
      <c r="D1094" s="3" cm="1">
        <f t="array" ref="D1094">MIN(Table2[num_loops],_xlfn.FLOOR.MATH(Table1[[#This Row],[h]]/Table2[Band Width]))</f>
        <v>4</v>
      </c>
      <c r="E1094" s="3" cm="1">
        <f t="array" ref="E1094">MIN(Table2[num_loops],_xlfn.FLOOR.MATH((Table2[h_sections]-Table1[[#This Row],[h]])/Table2[Band Width]))</f>
        <v>4</v>
      </c>
      <c r="F1094" s="3">
        <f>MIN(Table1[[#This Row],[ring based on ascending h]],Table1[[#This Row],[ring based on descending h]])</f>
        <v>4</v>
      </c>
      <c r="G1094" s="3"/>
      <c r="H1094" s="3" cm="1">
        <f t="array" ref="H1094">MIN(Table2[num_loops],_xlfn.FLOOR.MATH(Table1[[#This Row],[w]]/Table2[Band Width]))</f>
        <v>4</v>
      </c>
      <c r="I1094" s="3" cm="1">
        <f t="array" ref="I1094">MIN(Table2[num_loops],_xlfn.FLOOR.MATH((Table2[w_sections]-Table1[[#This Row],[w]])/Table2[Band Width]))</f>
        <v>3</v>
      </c>
      <c r="J1094" s="3">
        <f>MIN(Table1[[#This Row],[ring based on ascending w]],Table1[[#This Row],[ring based on descending w]])</f>
        <v>3</v>
      </c>
      <c r="L1094" s="3">
        <f>MIN(Table1[[#This Row],[ring based on H]],Table1[[#This Row],[Ring based on W]])</f>
        <v>3</v>
      </c>
      <c r="M1094" s="3" cm="1">
        <f t="array" ref="M10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95" spans="2:13" x14ac:dyDescent="0.45">
      <c r="B1095" s="1">
        <f t="shared" si="34"/>
        <v>20</v>
      </c>
      <c r="C1095" s="1">
        <f t="shared" si="35"/>
        <v>32</v>
      </c>
      <c r="D1095" s="3" cm="1">
        <f t="array" ref="D1095">MIN(Table2[num_loops],_xlfn.FLOOR.MATH(Table1[[#This Row],[h]]/Table2[Band Width]))</f>
        <v>4</v>
      </c>
      <c r="E1095" s="3" cm="1">
        <f t="array" ref="E1095">MIN(Table2[num_loops],_xlfn.FLOOR.MATH((Table2[h_sections]-Table1[[#This Row],[h]])/Table2[Band Width]))</f>
        <v>4</v>
      </c>
      <c r="F1095" s="3">
        <f>MIN(Table1[[#This Row],[ring based on ascending h]],Table1[[#This Row],[ring based on descending h]])</f>
        <v>4</v>
      </c>
      <c r="G1095" s="3"/>
      <c r="H1095" s="3" cm="1">
        <f t="array" ref="H1095">MIN(Table2[num_loops],_xlfn.FLOOR.MATH(Table1[[#This Row],[w]]/Table2[Band Width]))</f>
        <v>4</v>
      </c>
      <c r="I1095" s="3" cm="1">
        <f t="array" ref="I1095">MIN(Table2[num_loops],_xlfn.FLOOR.MATH((Table2[w_sections]-Table1[[#This Row],[w]])/Table2[Band Width]))</f>
        <v>3</v>
      </c>
      <c r="J1095" s="3">
        <f>MIN(Table1[[#This Row],[ring based on ascending w]],Table1[[#This Row],[ring based on descending w]])</f>
        <v>3</v>
      </c>
      <c r="L1095" s="3">
        <f>MIN(Table1[[#This Row],[ring based on H]],Table1[[#This Row],[Ring based on W]])</f>
        <v>3</v>
      </c>
      <c r="M1095" s="3" cm="1">
        <f t="array" ref="M10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96" spans="2:13" x14ac:dyDescent="0.45">
      <c r="B1096" s="1">
        <f t="shared" si="34"/>
        <v>20</v>
      </c>
      <c r="C1096" s="1">
        <f t="shared" si="35"/>
        <v>33</v>
      </c>
      <c r="D1096" s="3" cm="1">
        <f t="array" ref="D1096">MIN(Table2[num_loops],_xlfn.FLOOR.MATH(Table1[[#This Row],[h]]/Table2[Band Width]))</f>
        <v>4</v>
      </c>
      <c r="E1096" s="3" cm="1">
        <f t="array" ref="E1096">MIN(Table2[num_loops],_xlfn.FLOOR.MATH((Table2[h_sections]-Table1[[#This Row],[h]])/Table2[Band Width]))</f>
        <v>4</v>
      </c>
      <c r="F1096" s="3">
        <f>MIN(Table1[[#This Row],[ring based on ascending h]],Table1[[#This Row],[ring based on descending h]])</f>
        <v>4</v>
      </c>
      <c r="G1096" s="3"/>
      <c r="H1096" s="3" cm="1">
        <f t="array" ref="H1096">MIN(Table2[num_loops],_xlfn.FLOOR.MATH(Table1[[#This Row],[w]]/Table2[Band Width]))</f>
        <v>4</v>
      </c>
      <c r="I1096" s="3" cm="1">
        <f t="array" ref="I1096">MIN(Table2[num_loops],_xlfn.FLOOR.MATH((Table2[w_sections]-Table1[[#This Row],[w]])/Table2[Band Width]))</f>
        <v>3</v>
      </c>
      <c r="J1096" s="3">
        <f>MIN(Table1[[#This Row],[ring based on ascending w]],Table1[[#This Row],[ring based on descending w]])</f>
        <v>3</v>
      </c>
      <c r="L1096" s="3">
        <f>MIN(Table1[[#This Row],[ring based on H]],Table1[[#This Row],[Ring based on W]])</f>
        <v>3</v>
      </c>
      <c r="M1096" s="3" cm="1">
        <f t="array" ref="M10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97" spans="2:13" x14ac:dyDescent="0.45">
      <c r="B1097" s="1">
        <f t="shared" si="34"/>
        <v>20</v>
      </c>
      <c r="C1097" s="1">
        <f t="shared" si="35"/>
        <v>34</v>
      </c>
      <c r="D1097" s="3" cm="1">
        <f t="array" ref="D1097">MIN(Table2[num_loops],_xlfn.FLOOR.MATH(Table1[[#This Row],[h]]/Table2[Band Width]))</f>
        <v>4</v>
      </c>
      <c r="E1097" s="3" cm="1">
        <f t="array" ref="E1097">MIN(Table2[num_loops],_xlfn.FLOOR.MATH((Table2[h_sections]-Table1[[#This Row],[h]])/Table2[Band Width]))</f>
        <v>4</v>
      </c>
      <c r="F1097" s="3">
        <f>MIN(Table1[[#This Row],[ring based on ascending h]],Table1[[#This Row],[ring based on descending h]])</f>
        <v>4</v>
      </c>
      <c r="G1097" s="3"/>
      <c r="H1097" s="3" cm="1">
        <f t="array" ref="H1097">MIN(Table2[num_loops],_xlfn.FLOOR.MATH(Table1[[#This Row],[w]]/Table2[Band Width]))</f>
        <v>4</v>
      </c>
      <c r="I1097" s="3" cm="1">
        <f t="array" ref="I1097">MIN(Table2[num_loops],_xlfn.FLOOR.MATH((Table2[w_sections]-Table1[[#This Row],[w]])/Table2[Band Width]))</f>
        <v>3</v>
      </c>
      <c r="J1097" s="3">
        <f>MIN(Table1[[#This Row],[ring based on ascending w]],Table1[[#This Row],[ring based on descending w]])</f>
        <v>3</v>
      </c>
      <c r="L1097" s="3">
        <f>MIN(Table1[[#This Row],[ring based on H]],Table1[[#This Row],[Ring based on W]])</f>
        <v>3</v>
      </c>
      <c r="M1097" s="3" cm="1">
        <f t="array" ref="M10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098" spans="2:13" x14ac:dyDescent="0.45">
      <c r="B1098" s="1">
        <f t="shared" si="34"/>
        <v>20</v>
      </c>
      <c r="C1098" s="1">
        <f t="shared" si="35"/>
        <v>35</v>
      </c>
      <c r="D1098" s="3" cm="1">
        <f t="array" ref="D1098">MIN(Table2[num_loops],_xlfn.FLOOR.MATH(Table1[[#This Row],[h]]/Table2[Band Width]))</f>
        <v>4</v>
      </c>
      <c r="E1098" s="3" cm="1">
        <f t="array" ref="E1098">MIN(Table2[num_loops],_xlfn.FLOOR.MATH((Table2[h_sections]-Table1[[#This Row],[h]])/Table2[Band Width]))</f>
        <v>4</v>
      </c>
      <c r="F1098" s="3">
        <f>MIN(Table1[[#This Row],[ring based on ascending h]],Table1[[#This Row],[ring based on descending h]])</f>
        <v>4</v>
      </c>
      <c r="G1098" s="3"/>
      <c r="H1098" s="3" cm="1">
        <f t="array" ref="H1098">MIN(Table2[num_loops],_xlfn.FLOOR.MATH(Table1[[#This Row],[w]]/Table2[Band Width]))</f>
        <v>4</v>
      </c>
      <c r="I1098" s="3" cm="1">
        <f t="array" ref="I1098">MIN(Table2[num_loops],_xlfn.FLOOR.MATH((Table2[w_sections]-Table1[[#This Row],[w]])/Table2[Band Width]))</f>
        <v>2</v>
      </c>
      <c r="J1098" s="3">
        <f>MIN(Table1[[#This Row],[ring based on ascending w]],Table1[[#This Row],[ring based on descending w]])</f>
        <v>2</v>
      </c>
      <c r="L1098" s="3">
        <f>MIN(Table1[[#This Row],[ring based on H]],Table1[[#This Row],[Ring based on W]])</f>
        <v>2</v>
      </c>
      <c r="M1098" s="3" cm="1">
        <f t="array" ref="M10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099" spans="2:13" x14ac:dyDescent="0.45">
      <c r="B1099" s="1">
        <f t="shared" si="34"/>
        <v>20</v>
      </c>
      <c r="C1099" s="1">
        <f t="shared" si="35"/>
        <v>36</v>
      </c>
      <c r="D1099" s="3" cm="1">
        <f t="array" ref="D1099">MIN(Table2[num_loops],_xlfn.FLOOR.MATH(Table1[[#This Row],[h]]/Table2[Band Width]))</f>
        <v>4</v>
      </c>
      <c r="E1099" s="3" cm="1">
        <f t="array" ref="E1099">MIN(Table2[num_loops],_xlfn.FLOOR.MATH((Table2[h_sections]-Table1[[#This Row],[h]])/Table2[Band Width]))</f>
        <v>4</v>
      </c>
      <c r="F1099" s="3">
        <f>MIN(Table1[[#This Row],[ring based on ascending h]],Table1[[#This Row],[ring based on descending h]])</f>
        <v>4</v>
      </c>
      <c r="G1099" s="3"/>
      <c r="H1099" s="3" cm="1">
        <f t="array" ref="H1099">MIN(Table2[num_loops],_xlfn.FLOOR.MATH(Table1[[#This Row],[w]]/Table2[Band Width]))</f>
        <v>4</v>
      </c>
      <c r="I1099" s="3" cm="1">
        <f t="array" ref="I1099">MIN(Table2[num_loops],_xlfn.FLOOR.MATH((Table2[w_sections]-Table1[[#This Row],[w]])/Table2[Band Width]))</f>
        <v>2</v>
      </c>
      <c r="J1099" s="3">
        <f>MIN(Table1[[#This Row],[ring based on ascending w]],Table1[[#This Row],[ring based on descending w]])</f>
        <v>2</v>
      </c>
      <c r="L1099" s="3">
        <f>MIN(Table1[[#This Row],[ring based on H]],Table1[[#This Row],[Ring based on W]])</f>
        <v>2</v>
      </c>
      <c r="M1099" s="3" cm="1">
        <f t="array" ref="M10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00" spans="2:13" x14ac:dyDescent="0.45">
      <c r="B1100" s="1">
        <f t="shared" si="34"/>
        <v>20</v>
      </c>
      <c r="C1100" s="1">
        <f t="shared" si="35"/>
        <v>37</v>
      </c>
      <c r="D1100" s="3" cm="1">
        <f t="array" ref="D1100">MIN(Table2[num_loops],_xlfn.FLOOR.MATH(Table1[[#This Row],[h]]/Table2[Band Width]))</f>
        <v>4</v>
      </c>
      <c r="E1100" s="3" cm="1">
        <f t="array" ref="E1100">MIN(Table2[num_loops],_xlfn.FLOOR.MATH((Table2[h_sections]-Table1[[#This Row],[h]])/Table2[Band Width]))</f>
        <v>4</v>
      </c>
      <c r="F1100" s="3">
        <f>MIN(Table1[[#This Row],[ring based on ascending h]],Table1[[#This Row],[ring based on descending h]])</f>
        <v>4</v>
      </c>
      <c r="G1100" s="3"/>
      <c r="H1100" s="3" cm="1">
        <f t="array" ref="H1100">MIN(Table2[num_loops],_xlfn.FLOOR.MATH(Table1[[#This Row],[w]]/Table2[Band Width]))</f>
        <v>4</v>
      </c>
      <c r="I1100" s="3" cm="1">
        <f t="array" ref="I1100">MIN(Table2[num_loops],_xlfn.FLOOR.MATH((Table2[w_sections]-Table1[[#This Row],[w]])/Table2[Band Width]))</f>
        <v>2</v>
      </c>
      <c r="J1100" s="3">
        <f>MIN(Table1[[#This Row],[ring based on ascending w]],Table1[[#This Row],[ring based on descending w]])</f>
        <v>2</v>
      </c>
      <c r="L1100" s="3">
        <f>MIN(Table1[[#This Row],[ring based on H]],Table1[[#This Row],[Ring based on W]])</f>
        <v>2</v>
      </c>
      <c r="M1100" s="3" cm="1">
        <f t="array" ref="M11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01" spans="2:13" x14ac:dyDescent="0.45">
      <c r="B1101" s="1">
        <f t="shared" si="34"/>
        <v>20</v>
      </c>
      <c r="C1101" s="1">
        <f t="shared" si="35"/>
        <v>38</v>
      </c>
      <c r="D1101" s="3" cm="1">
        <f t="array" ref="D1101">MIN(Table2[num_loops],_xlfn.FLOOR.MATH(Table1[[#This Row],[h]]/Table2[Band Width]))</f>
        <v>4</v>
      </c>
      <c r="E1101" s="3" cm="1">
        <f t="array" ref="E1101">MIN(Table2[num_loops],_xlfn.FLOOR.MATH((Table2[h_sections]-Table1[[#This Row],[h]])/Table2[Band Width]))</f>
        <v>4</v>
      </c>
      <c r="F1101" s="3">
        <f>MIN(Table1[[#This Row],[ring based on ascending h]],Table1[[#This Row],[ring based on descending h]])</f>
        <v>4</v>
      </c>
      <c r="G1101" s="3"/>
      <c r="H1101" s="3" cm="1">
        <f t="array" ref="H1101">MIN(Table2[num_loops],_xlfn.FLOOR.MATH(Table1[[#This Row],[w]]/Table2[Band Width]))</f>
        <v>4</v>
      </c>
      <c r="I1101" s="3" cm="1">
        <f t="array" ref="I1101">MIN(Table2[num_loops],_xlfn.FLOOR.MATH((Table2[w_sections]-Table1[[#This Row],[w]])/Table2[Band Width]))</f>
        <v>2</v>
      </c>
      <c r="J1101" s="3">
        <f>MIN(Table1[[#This Row],[ring based on ascending w]],Table1[[#This Row],[ring based on descending w]])</f>
        <v>2</v>
      </c>
      <c r="L1101" s="3">
        <f>MIN(Table1[[#This Row],[ring based on H]],Table1[[#This Row],[Ring based on W]])</f>
        <v>2</v>
      </c>
      <c r="M1101" s="3" cm="1">
        <f t="array" ref="M11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02" spans="2:13" x14ac:dyDescent="0.45">
      <c r="B1102" s="1">
        <f t="shared" si="34"/>
        <v>20</v>
      </c>
      <c r="C1102" s="1">
        <f t="shared" si="35"/>
        <v>39</v>
      </c>
      <c r="D1102" s="3" cm="1">
        <f t="array" ref="D1102">MIN(Table2[num_loops],_xlfn.FLOOR.MATH(Table1[[#This Row],[h]]/Table2[Band Width]))</f>
        <v>4</v>
      </c>
      <c r="E1102" s="3" cm="1">
        <f t="array" ref="E1102">MIN(Table2[num_loops],_xlfn.FLOOR.MATH((Table2[h_sections]-Table1[[#This Row],[h]])/Table2[Band Width]))</f>
        <v>4</v>
      </c>
      <c r="F1102" s="3">
        <f>MIN(Table1[[#This Row],[ring based on ascending h]],Table1[[#This Row],[ring based on descending h]])</f>
        <v>4</v>
      </c>
      <c r="G1102" s="3"/>
      <c r="H1102" s="3" cm="1">
        <f t="array" ref="H1102">MIN(Table2[num_loops],_xlfn.FLOOR.MATH(Table1[[#This Row],[w]]/Table2[Band Width]))</f>
        <v>4</v>
      </c>
      <c r="I1102" s="3" cm="1">
        <f t="array" ref="I1102">MIN(Table2[num_loops],_xlfn.FLOOR.MATH((Table2[w_sections]-Table1[[#This Row],[w]])/Table2[Band Width]))</f>
        <v>2</v>
      </c>
      <c r="J1102" s="3">
        <f>MIN(Table1[[#This Row],[ring based on ascending w]],Table1[[#This Row],[ring based on descending w]])</f>
        <v>2</v>
      </c>
      <c r="L1102" s="3">
        <f>MIN(Table1[[#This Row],[ring based on H]],Table1[[#This Row],[Ring based on W]])</f>
        <v>2</v>
      </c>
      <c r="M1102" s="3" cm="1">
        <f t="array" ref="M11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03" spans="2:13" x14ac:dyDescent="0.45">
      <c r="B1103" s="1">
        <f t="shared" si="34"/>
        <v>20</v>
      </c>
      <c r="C1103" s="1">
        <f t="shared" si="35"/>
        <v>40</v>
      </c>
      <c r="D1103" s="3" cm="1">
        <f t="array" ref="D1103">MIN(Table2[num_loops],_xlfn.FLOOR.MATH(Table1[[#This Row],[h]]/Table2[Band Width]))</f>
        <v>4</v>
      </c>
      <c r="E1103" s="3" cm="1">
        <f t="array" ref="E1103">MIN(Table2[num_loops],_xlfn.FLOOR.MATH((Table2[h_sections]-Table1[[#This Row],[h]])/Table2[Band Width]))</f>
        <v>4</v>
      </c>
      <c r="F1103" s="3">
        <f>MIN(Table1[[#This Row],[ring based on ascending h]],Table1[[#This Row],[ring based on descending h]])</f>
        <v>4</v>
      </c>
      <c r="G1103" s="3"/>
      <c r="H1103" s="3" cm="1">
        <f t="array" ref="H1103">MIN(Table2[num_loops],_xlfn.FLOOR.MATH(Table1[[#This Row],[w]]/Table2[Band Width]))</f>
        <v>4</v>
      </c>
      <c r="I1103" s="3" cm="1">
        <f t="array" ref="I1103">MIN(Table2[num_loops],_xlfn.FLOOR.MATH((Table2[w_sections]-Table1[[#This Row],[w]])/Table2[Band Width]))</f>
        <v>1</v>
      </c>
      <c r="J1103" s="3">
        <f>MIN(Table1[[#This Row],[ring based on ascending w]],Table1[[#This Row],[ring based on descending w]])</f>
        <v>1</v>
      </c>
      <c r="L1103" s="3">
        <f>MIN(Table1[[#This Row],[ring based on H]],Table1[[#This Row],[Ring based on W]])</f>
        <v>1</v>
      </c>
      <c r="M1103" s="3" cm="1">
        <f t="array" ref="M11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04" spans="2:13" x14ac:dyDescent="0.45">
      <c r="B1104" s="1">
        <f t="shared" si="34"/>
        <v>20</v>
      </c>
      <c r="C1104" s="1">
        <f t="shared" si="35"/>
        <v>41</v>
      </c>
      <c r="D1104" s="3" cm="1">
        <f t="array" ref="D1104">MIN(Table2[num_loops],_xlfn.FLOOR.MATH(Table1[[#This Row],[h]]/Table2[Band Width]))</f>
        <v>4</v>
      </c>
      <c r="E1104" s="3" cm="1">
        <f t="array" ref="E1104">MIN(Table2[num_loops],_xlfn.FLOOR.MATH((Table2[h_sections]-Table1[[#This Row],[h]])/Table2[Band Width]))</f>
        <v>4</v>
      </c>
      <c r="F1104" s="3">
        <f>MIN(Table1[[#This Row],[ring based on ascending h]],Table1[[#This Row],[ring based on descending h]])</f>
        <v>4</v>
      </c>
      <c r="G1104" s="3"/>
      <c r="H1104" s="3" cm="1">
        <f t="array" ref="H1104">MIN(Table2[num_loops],_xlfn.FLOOR.MATH(Table1[[#This Row],[w]]/Table2[Band Width]))</f>
        <v>4</v>
      </c>
      <c r="I1104" s="3" cm="1">
        <f t="array" ref="I1104">MIN(Table2[num_loops],_xlfn.FLOOR.MATH((Table2[w_sections]-Table1[[#This Row],[w]])/Table2[Band Width]))</f>
        <v>1</v>
      </c>
      <c r="J1104" s="3">
        <f>MIN(Table1[[#This Row],[ring based on ascending w]],Table1[[#This Row],[ring based on descending w]])</f>
        <v>1</v>
      </c>
      <c r="L1104" s="3">
        <f>MIN(Table1[[#This Row],[ring based on H]],Table1[[#This Row],[Ring based on W]])</f>
        <v>1</v>
      </c>
      <c r="M1104" s="3" cm="1">
        <f t="array" ref="M11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05" spans="2:13" x14ac:dyDescent="0.45">
      <c r="B1105" s="1">
        <f t="shared" si="34"/>
        <v>20</v>
      </c>
      <c r="C1105" s="1">
        <f t="shared" si="35"/>
        <v>42</v>
      </c>
      <c r="D1105" s="3" cm="1">
        <f t="array" ref="D1105">MIN(Table2[num_loops],_xlfn.FLOOR.MATH(Table1[[#This Row],[h]]/Table2[Band Width]))</f>
        <v>4</v>
      </c>
      <c r="E1105" s="3" cm="1">
        <f t="array" ref="E1105">MIN(Table2[num_loops],_xlfn.FLOOR.MATH((Table2[h_sections]-Table1[[#This Row],[h]])/Table2[Band Width]))</f>
        <v>4</v>
      </c>
      <c r="F1105" s="3">
        <f>MIN(Table1[[#This Row],[ring based on ascending h]],Table1[[#This Row],[ring based on descending h]])</f>
        <v>4</v>
      </c>
      <c r="G1105" s="3"/>
      <c r="H1105" s="3" cm="1">
        <f t="array" ref="H1105">MIN(Table2[num_loops],_xlfn.FLOOR.MATH(Table1[[#This Row],[w]]/Table2[Band Width]))</f>
        <v>4</v>
      </c>
      <c r="I1105" s="3" cm="1">
        <f t="array" ref="I1105">MIN(Table2[num_loops],_xlfn.FLOOR.MATH((Table2[w_sections]-Table1[[#This Row],[w]])/Table2[Band Width]))</f>
        <v>1</v>
      </c>
      <c r="J1105" s="3">
        <f>MIN(Table1[[#This Row],[ring based on ascending w]],Table1[[#This Row],[ring based on descending w]])</f>
        <v>1</v>
      </c>
      <c r="L1105" s="3">
        <f>MIN(Table1[[#This Row],[ring based on H]],Table1[[#This Row],[Ring based on W]])</f>
        <v>1</v>
      </c>
      <c r="M1105" s="3" cm="1">
        <f t="array" ref="M11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06" spans="2:13" x14ac:dyDescent="0.45">
      <c r="B1106" s="1">
        <f t="shared" si="34"/>
        <v>20</v>
      </c>
      <c r="C1106" s="1">
        <f t="shared" si="35"/>
        <v>43</v>
      </c>
      <c r="D1106" s="3" cm="1">
        <f t="array" ref="D1106">MIN(Table2[num_loops],_xlfn.FLOOR.MATH(Table1[[#This Row],[h]]/Table2[Band Width]))</f>
        <v>4</v>
      </c>
      <c r="E1106" s="3" cm="1">
        <f t="array" ref="E1106">MIN(Table2[num_loops],_xlfn.FLOOR.MATH((Table2[h_sections]-Table1[[#This Row],[h]])/Table2[Band Width]))</f>
        <v>4</v>
      </c>
      <c r="F1106" s="3">
        <f>MIN(Table1[[#This Row],[ring based on ascending h]],Table1[[#This Row],[ring based on descending h]])</f>
        <v>4</v>
      </c>
      <c r="G1106" s="3"/>
      <c r="H1106" s="3" cm="1">
        <f t="array" ref="H1106">MIN(Table2[num_loops],_xlfn.FLOOR.MATH(Table1[[#This Row],[w]]/Table2[Band Width]))</f>
        <v>4</v>
      </c>
      <c r="I1106" s="3" cm="1">
        <f t="array" ref="I1106">MIN(Table2[num_loops],_xlfn.FLOOR.MATH((Table2[w_sections]-Table1[[#This Row],[w]])/Table2[Band Width]))</f>
        <v>1</v>
      </c>
      <c r="J1106" s="3">
        <f>MIN(Table1[[#This Row],[ring based on ascending w]],Table1[[#This Row],[ring based on descending w]])</f>
        <v>1</v>
      </c>
      <c r="L1106" s="3">
        <f>MIN(Table1[[#This Row],[ring based on H]],Table1[[#This Row],[Ring based on W]])</f>
        <v>1</v>
      </c>
      <c r="M1106" s="3" cm="1">
        <f t="array" ref="M11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07" spans="2:13" x14ac:dyDescent="0.45">
      <c r="B1107" s="1">
        <f t="shared" si="34"/>
        <v>20</v>
      </c>
      <c r="C1107" s="1">
        <f t="shared" si="35"/>
        <v>44</v>
      </c>
      <c r="D1107" s="3" cm="1">
        <f t="array" ref="D1107">MIN(Table2[num_loops],_xlfn.FLOOR.MATH(Table1[[#This Row],[h]]/Table2[Band Width]))</f>
        <v>4</v>
      </c>
      <c r="E1107" s="3" cm="1">
        <f t="array" ref="E1107">MIN(Table2[num_loops],_xlfn.FLOOR.MATH((Table2[h_sections]-Table1[[#This Row],[h]])/Table2[Band Width]))</f>
        <v>4</v>
      </c>
      <c r="F1107" s="3">
        <f>MIN(Table1[[#This Row],[ring based on ascending h]],Table1[[#This Row],[ring based on descending h]])</f>
        <v>4</v>
      </c>
      <c r="G1107" s="3"/>
      <c r="H1107" s="3" cm="1">
        <f t="array" ref="H1107">MIN(Table2[num_loops],_xlfn.FLOOR.MATH(Table1[[#This Row],[w]]/Table2[Band Width]))</f>
        <v>4</v>
      </c>
      <c r="I1107" s="3" cm="1">
        <f t="array" ref="I1107">MIN(Table2[num_loops],_xlfn.FLOOR.MATH((Table2[w_sections]-Table1[[#This Row],[w]])/Table2[Band Width]))</f>
        <v>1</v>
      </c>
      <c r="J1107" s="3">
        <f>MIN(Table1[[#This Row],[ring based on ascending w]],Table1[[#This Row],[ring based on descending w]])</f>
        <v>1</v>
      </c>
      <c r="L1107" s="3">
        <f>MIN(Table1[[#This Row],[ring based on H]],Table1[[#This Row],[Ring based on W]])</f>
        <v>1</v>
      </c>
      <c r="M1107" s="3" cm="1">
        <f t="array" ref="M11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08" spans="2:13" x14ac:dyDescent="0.45">
      <c r="B1108" s="1">
        <f t="shared" si="34"/>
        <v>20</v>
      </c>
      <c r="C1108" s="1">
        <f t="shared" si="35"/>
        <v>45</v>
      </c>
      <c r="D1108" s="3" cm="1">
        <f t="array" ref="D1108">MIN(Table2[num_loops],_xlfn.FLOOR.MATH(Table1[[#This Row],[h]]/Table2[Band Width]))</f>
        <v>4</v>
      </c>
      <c r="E1108" s="3" cm="1">
        <f t="array" ref="E1108">MIN(Table2[num_loops],_xlfn.FLOOR.MATH((Table2[h_sections]-Table1[[#This Row],[h]])/Table2[Band Width]))</f>
        <v>4</v>
      </c>
      <c r="F1108" s="3">
        <f>MIN(Table1[[#This Row],[ring based on ascending h]],Table1[[#This Row],[ring based on descending h]])</f>
        <v>4</v>
      </c>
      <c r="G1108" s="3"/>
      <c r="H1108" s="3" cm="1">
        <f t="array" ref="H1108">MIN(Table2[num_loops],_xlfn.FLOOR.MATH(Table1[[#This Row],[w]]/Table2[Band Width]))</f>
        <v>4</v>
      </c>
      <c r="I1108" s="3" cm="1">
        <f t="array" ref="I1108">MIN(Table2[num_loops],_xlfn.FLOOR.MATH((Table2[w_sections]-Table1[[#This Row],[w]])/Table2[Band Width]))</f>
        <v>0</v>
      </c>
      <c r="J1108" s="3">
        <f>MIN(Table1[[#This Row],[ring based on ascending w]],Table1[[#This Row],[ring based on descending w]])</f>
        <v>0</v>
      </c>
      <c r="L1108" s="3">
        <f>MIN(Table1[[#This Row],[ring based on H]],Table1[[#This Row],[Ring based on W]])</f>
        <v>0</v>
      </c>
      <c r="M1108" s="3" cm="1">
        <f t="array" ref="M11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09" spans="2:13" x14ac:dyDescent="0.45">
      <c r="B1109" s="1">
        <f t="shared" si="34"/>
        <v>20</v>
      </c>
      <c r="C1109" s="1">
        <f t="shared" si="35"/>
        <v>46</v>
      </c>
      <c r="D1109" s="3" cm="1">
        <f t="array" ref="D1109">MIN(Table2[num_loops],_xlfn.FLOOR.MATH(Table1[[#This Row],[h]]/Table2[Band Width]))</f>
        <v>4</v>
      </c>
      <c r="E1109" s="3" cm="1">
        <f t="array" ref="E1109">MIN(Table2[num_loops],_xlfn.FLOOR.MATH((Table2[h_sections]-Table1[[#This Row],[h]])/Table2[Band Width]))</f>
        <v>4</v>
      </c>
      <c r="F1109" s="3">
        <f>MIN(Table1[[#This Row],[ring based on ascending h]],Table1[[#This Row],[ring based on descending h]])</f>
        <v>4</v>
      </c>
      <c r="G1109" s="3"/>
      <c r="H1109" s="3" cm="1">
        <f t="array" ref="H1109">MIN(Table2[num_loops],_xlfn.FLOOR.MATH(Table1[[#This Row],[w]]/Table2[Band Width]))</f>
        <v>4</v>
      </c>
      <c r="I1109" s="3" cm="1">
        <f t="array" ref="I1109">MIN(Table2[num_loops],_xlfn.FLOOR.MATH((Table2[w_sections]-Table1[[#This Row],[w]])/Table2[Band Width]))</f>
        <v>0</v>
      </c>
      <c r="J1109" s="3">
        <f>MIN(Table1[[#This Row],[ring based on ascending w]],Table1[[#This Row],[ring based on descending w]])</f>
        <v>0</v>
      </c>
      <c r="L1109" s="3">
        <f>MIN(Table1[[#This Row],[ring based on H]],Table1[[#This Row],[Ring based on W]])</f>
        <v>0</v>
      </c>
      <c r="M1109" s="3" cm="1">
        <f t="array" ref="M11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0" spans="2:13" x14ac:dyDescent="0.45">
      <c r="B1110" s="1">
        <f t="shared" si="34"/>
        <v>20</v>
      </c>
      <c r="C1110" s="1">
        <f t="shared" si="35"/>
        <v>47</v>
      </c>
      <c r="D1110" s="3" cm="1">
        <f t="array" ref="D1110">MIN(Table2[num_loops],_xlfn.FLOOR.MATH(Table1[[#This Row],[h]]/Table2[Band Width]))</f>
        <v>4</v>
      </c>
      <c r="E1110" s="3" cm="1">
        <f t="array" ref="E1110">MIN(Table2[num_loops],_xlfn.FLOOR.MATH((Table2[h_sections]-Table1[[#This Row],[h]])/Table2[Band Width]))</f>
        <v>4</v>
      </c>
      <c r="F1110" s="3">
        <f>MIN(Table1[[#This Row],[ring based on ascending h]],Table1[[#This Row],[ring based on descending h]])</f>
        <v>4</v>
      </c>
      <c r="G1110" s="3"/>
      <c r="H1110" s="3" cm="1">
        <f t="array" ref="H1110">MIN(Table2[num_loops],_xlfn.FLOOR.MATH(Table1[[#This Row],[w]]/Table2[Band Width]))</f>
        <v>4</v>
      </c>
      <c r="I1110" s="3" cm="1">
        <f t="array" ref="I1110">MIN(Table2[num_loops],_xlfn.FLOOR.MATH((Table2[w_sections]-Table1[[#This Row],[w]])/Table2[Band Width]))</f>
        <v>0</v>
      </c>
      <c r="J1110" s="3">
        <f>MIN(Table1[[#This Row],[ring based on ascending w]],Table1[[#This Row],[ring based on descending w]])</f>
        <v>0</v>
      </c>
      <c r="L1110" s="3">
        <f>MIN(Table1[[#This Row],[ring based on H]],Table1[[#This Row],[Ring based on W]])</f>
        <v>0</v>
      </c>
      <c r="M1110" s="3" cm="1">
        <f t="array" ref="M11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1" spans="2:13" x14ac:dyDescent="0.45">
      <c r="B1111" s="1">
        <f t="shared" si="34"/>
        <v>20</v>
      </c>
      <c r="C1111" s="1">
        <f t="shared" si="35"/>
        <v>48</v>
      </c>
      <c r="D1111" s="3" cm="1">
        <f t="array" ref="D1111">MIN(Table2[num_loops],_xlfn.FLOOR.MATH(Table1[[#This Row],[h]]/Table2[Band Width]))</f>
        <v>4</v>
      </c>
      <c r="E1111" s="3" cm="1">
        <f t="array" ref="E1111">MIN(Table2[num_loops],_xlfn.FLOOR.MATH((Table2[h_sections]-Table1[[#This Row],[h]])/Table2[Band Width]))</f>
        <v>4</v>
      </c>
      <c r="F1111" s="3">
        <f>MIN(Table1[[#This Row],[ring based on ascending h]],Table1[[#This Row],[ring based on descending h]])</f>
        <v>4</v>
      </c>
      <c r="G1111" s="3"/>
      <c r="H1111" s="3" cm="1">
        <f t="array" ref="H1111">MIN(Table2[num_loops],_xlfn.FLOOR.MATH(Table1[[#This Row],[w]]/Table2[Band Width]))</f>
        <v>4</v>
      </c>
      <c r="I1111" s="3" cm="1">
        <f t="array" ref="I1111">MIN(Table2[num_loops],_xlfn.FLOOR.MATH((Table2[w_sections]-Table1[[#This Row],[w]])/Table2[Band Width]))</f>
        <v>0</v>
      </c>
      <c r="J1111" s="3">
        <f>MIN(Table1[[#This Row],[ring based on ascending w]],Table1[[#This Row],[ring based on descending w]])</f>
        <v>0</v>
      </c>
      <c r="L1111" s="3">
        <f>MIN(Table1[[#This Row],[ring based on H]],Table1[[#This Row],[Ring based on W]])</f>
        <v>0</v>
      </c>
      <c r="M1111" s="3" cm="1">
        <f t="array" ref="M11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2" spans="2:13" x14ac:dyDescent="0.45">
      <c r="B1112" s="1">
        <f t="shared" si="34"/>
        <v>20</v>
      </c>
      <c r="C1112" s="1">
        <f t="shared" si="35"/>
        <v>49</v>
      </c>
      <c r="D1112" s="3" cm="1">
        <f t="array" ref="D1112">MIN(Table2[num_loops],_xlfn.FLOOR.MATH(Table1[[#This Row],[h]]/Table2[Band Width]))</f>
        <v>4</v>
      </c>
      <c r="E1112" s="3" cm="1">
        <f t="array" ref="E1112">MIN(Table2[num_loops],_xlfn.FLOOR.MATH((Table2[h_sections]-Table1[[#This Row],[h]])/Table2[Band Width]))</f>
        <v>4</v>
      </c>
      <c r="F1112" s="3">
        <f>MIN(Table1[[#This Row],[ring based on ascending h]],Table1[[#This Row],[ring based on descending h]])</f>
        <v>4</v>
      </c>
      <c r="G1112" s="3"/>
      <c r="H1112" s="3" cm="1">
        <f t="array" ref="H1112">MIN(Table2[num_loops],_xlfn.FLOOR.MATH(Table1[[#This Row],[w]]/Table2[Band Width]))</f>
        <v>4</v>
      </c>
      <c r="I1112" s="3" cm="1">
        <f t="array" ref="I1112">MIN(Table2[num_loops],_xlfn.FLOOR.MATH((Table2[w_sections]-Table1[[#This Row],[w]])/Table2[Band Width]))</f>
        <v>0</v>
      </c>
      <c r="J1112" s="3">
        <f>MIN(Table1[[#This Row],[ring based on ascending w]],Table1[[#This Row],[ring based on descending w]])</f>
        <v>0</v>
      </c>
      <c r="L1112" s="3">
        <f>MIN(Table1[[#This Row],[ring based on H]],Table1[[#This Row],[Ring based on W]])</f>
        <v>0</v>
      </c>
      <c r="M1112" s="3" cm="1">
        <f t="array" ref="M11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3" spans="2:13" x14ac:dyDescent="0.45">
      <c r="B1113" s="1">
        <f t="shared" si="34"/>
        <v>21</v>
      </c>
      <c r="C1113" s="1">
        <f t="shared" si="35"/>
        <v>0</v>
      </c>
      <c r="D1113" s="3" cm="1">
        <f t="array" ref="D1113">MIN(Table2[num_loops],_xlfn.FLOOR.MATH(Table1[[#This Row],[h]]/Table2[Band Width]))</f>
        <v>4</v>
      </c>
      <c r="E1113" s="3" cm="1">
        <f t="array" ref="E1113">MIN(Table2[num_loops],_xlfn.FLOOR.MATH((Table2[h_sections]-Table1[[#This Row],[h]])/Table2[Band Width]))</f>
        <v>4</v>
      </c>
      <c r="F1113" s="3">
        <f>MIN(Table1[[#This Row],[ring based on ascending h]],Table1[[#This Row],[ring based on descending h]])</f>
        <v>4</v>
      </c>
      <c r="G1113" s="3"/>
      <c r="H1113" s="3" cm="1">
        <f t="array" ref="H1113">MIN(Table2[num_loops],_xlfn.FLOOR.MATH(Table1[[#This Row],[w]]/Table2[Band Width]))</f>
        <v>0</v>
      </c>
      <c r="I1113" s="3" cm="1">
        <f t="array" ref="I1113">MIN(Table2[num_loops],_xlfn.FLOOR.MATH((Table2[w_sections]-Table1[[#This Row],[w]])/Table2[Band Width]))</f>
        <v>4</v>
      </c>
      <c r="J1113" s="3">
        <f>MIN(Table1[[#This Row],[ring based on ascending w]],Table1[[#This Row],[ring based on descending w]])</f>
        <v>0</v>
      </c>
      <c r="L1113" s="3">
        <f>MIN(Table1[[#This Row],[ring based on H]],Table1[[#This Row],[Ring based on W]])</f>
        <v>0</v>
      </c>
      <c r="M1113" s="3" cm="1">
        <f t="array" ref="M11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4" spans="2:13" x14ac:dyDescent="0.45">
      <c r="B1114" s="1">
        <f t="shared" si="34"/>
        <v>21</v>
      </c>
      <c r="C1114" s="1">
        <f t="shared" si="35"/>
        <v>1</v>
      </c>
      <c r="D1114" s="3" cm="1">
        <f t="array" ref="D1114">MIN(Table2[num_loops],_xlfn.FLOOR.MATH(Table1[[#This Row],[h]]/Table2[Band Width]))</f>
        <v>4</v>
      </c>
      <c r="E1114" s="3" cm="1">
        <f t="array" ref="E1114">MIN(Table2[num_loops],_xlfn.FLOOR.MATH((Table2[h_sections]-Table1[[#This Row],[h]])/Table2[Band Width]))</f>
        <v>4</v>
      </c>
      <c r="F1114" s="3">
        <f>MIN(Table1[[#This Row],[ring based on ascending h]],Table1[[#This Row],[ring based on descending h]])</f>
        <v>4</v>
      </c>
      <c r="G1114" s="3"/>
      <c r="H1114" s="3" cm="1">
        <f t="array" ref="H1114">MIN(Table2[num_loops],_xlfn.FLOOR.MATH(Table1[[#This Row],[w]]/Table2[Band Width]))</f>
        <v>0</v>
      </c>
      <c r="I1114" s="3" cm="1">
        <f t="array" ref="I1114">MIN(Table2[num_loops],_xlfn.FLOOR.MATH((Table2[w_sections]-Table1[[#This Row],[w]])/Table2[Band Width]))</f>
        <v>4</v>
      </c>
      <c r="J1114" s="3">
        <f>MIN(Table1[[#This Row],[ring based on ascending w]],Table1[[#This Row],[ring based on descending w]])</f>
        <v>0</v>
      </c>
      <c r="L1114" s="3">
        <f>MIN(Table1[[#This Row],[ring based on H]],Table1[[#This Row],[Ring based on W]])</f>
        <v>0</v>
      </c>
      <c r="M1114" s="3" cm="1">
        <f t="array" ref="M11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5" spans="2:13" x14ac:dyDescent="0.45">
      <c r="B1115" s="1">
        <f t="shared" si="34"/>
        <v>21</v>
      </c>
      <c r="C1115" s="1">
        <f t="shared" si="35"/>
        <v>2</v>
      </c>
      <c r="D1115" s="3" cm="1">
        <f t="array" ref="D1115">MIN(Table2[num_loops],_xlfn.FLOOR.MATH(Table1[[#This Row],[h]]/Table2[Band Width]))</f>
        <v>4</v>
      </c>
      <c r="E1115" s="3" cm="1">
        <f t="array" ref="E1115">MIN(Table2[num_loops],_xlfn.FLOOR.MATH((Table2[h_sections]-Table1[[#This Row],[h]])/Table2[Band Width]))</f>
        <v>4</v>
      </c>
      <c r="F1115" s="3">
        <f>MIN(Table1[[#This Row],[ring based on ascending h]],Table1[[#This Row],[ring based on descending h]])</f>
        <v>4</v>
      </c>
      <c r="G1115" s="3"/>
      <c r="H1115" s="3" cm="1">
        <f t="array" ref="H1115">MIN(Table2[num_loops],_xlfn.FLOOR.MATH(Table1[[#This Row],[w]]/Table2[Band Width]))</f>
        <v>0</v>
      </c>
      <c r="I1115" s="3" cm="1">
        <f t="array" ref="I1115">MIN(Table2[num_loops],_xlfn.FLOOR.MATH((Table2[w_sections]-Table1[[#This Row],[w]])/Table2[Band Width]))</f>
        <v>4</v>
      </c>
      <c r="J1115" s="3">
        <f>MIN(Table1[[#This Row],[ring based on ascending w]],Table1[[#This Row],[ring based on descending w]])</f>
        <v>0</v>
      </c>
      <c r="L1115" s="3">
        <f>MIN(Table1[[#This Row],[ring based on H]],Table1[[#This Row],[Ring based on W]])</f>
        <v>0</v>
      </c>
      <c r="M1115" s="3" cm="1">
        <f t="array" ref="M11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6" spans="2:13" x14ac:dyDescent="0.45">
      <c r="B1116" s="1">
        <f t="shared" si="34"/>
        <v>21</v>
      </c>
      <c r="C1116" s="1">
        <f t="shared" si="35"/>
        <v>3</v>
      </c>
      <c r="D1116" s="3" cm="1">
        <f t="array" ref="D1116">MIN(Table2[num_loops],_xlfn.FLOOR.MATH(Table1[[#This Row],[h]]/Table2[Band Width]))</f>
        <v>4</v>
      </c>
      <c r="E1116" s="3" cm="1">
        <f t="array" ref="E1116">MIN(Table2[num_loops],_xlfn.FLOOR.MATH((Table2[h_sections]-Table1[[#This Row],[h]])/Table2[Band Width]))</f>
        <v>4</v>
      </c>
      <c r="F1116" s="3">
        <f>MIN(Table1[[#This Row],[ring based on ascending h]],Table1[[#This Row],[ring based on descending h]])</f>
        <v>4</v>
      </c>
      <c r="G1116" s="3"/>
      <c r="H1116" s="3" cm="1">
        <f t="array" ref="H1116">MIN(Table2[num_loops],_xlfn.FLOOR.MATH(Table1[[#This Row],[w]]/Table2[Band Width]))</f>
        <v>0</v>
      </c>
      <c r="I1116" s="3" cm="1">
        <f t="array" ref="I1116">MIN(Table2[num_loops],_xlfn.FLOOR.MATH((Table2[w_sections]-Table1[[#This Row],[w]])/Table2[Band Width]))</f>
        <v>4</v>
      </c>
      <c r="J1116" s="3">
        <f>MIN(Table1[[#This Row],[ring based on ascending w]],Table1[[#This Row],[ring based on descending w]])</f>
        <v>0</v>
      </c>
      <c r="L1116" s="3">
        <f>MIN(Table1[[#This Row],[ring based on H]],Table1[[#This Row],[Ring based on W]])</f>
        <v>0</v>
      </c>
      <c r="M1116" s="3" cm="1">
        <f t="array" ref="M11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7" spans="2:13" x14ac:dyDescent="0.45">
      <c r="B1117" s="1">
        <f t="shared" si="34"/>
        <v>21</v>
      </c>
      <c r="C1117" s="1">
        <f t="shared" si="35"/>
        <v>4</v>
      </c>
      <c r="D1117" s="3" cm="1">
        <f t="array" ref="D1117">MIN(Table2[num_loops],_xlfn.FLOOR.MATH(Table1[[#This Row],[h]]/Table2[Band Width]))</f>
        <v>4</v>
      </c>
      <c r="E1117" s="3" cm="1">
        <f t="array" ref="E1117">MIN(Table2[num_loops],_xlfn.FLOOR.MATH((Table2[h_sections]-Table1[[#This Row],[h]])/Table2[Band Width]))</f>
        <v>4</v>
      </c>
      <c r="F1117" s="3">
        <f>MIN(Table1[[#This Row],[ring based on ascending h]],Table1[[#This Row],[ring based on descending h]])</f>
        <v>4</v>
      </c>
      <c r="G1117" s="3"/>
      <c r="H1117" s="3" cm="1">
        <f t="array" ref="H1117">MIN(Table2[num_loops],_xlfn.FLOOR.MATH(Table1[[#This Row],[w]]/Table2[Band Width]))</f>
        <v>0</v>
      </c>
      <c r="I1117" s="3" cm="1">
        <f t="array" ref="I1117">MIN(Table2[num_loops],_xlfn.FLOOR.MATH((Table2[w_sections]-Table1[[#This Row],[w]])/Table2[Band Width]))</f>
        <v>4</v>
      </c>
      <c r="J1117" s="3">
        <f>MIN(Table1[[#This Row],[ring based on ascending w]],Table1[[#This Row],[ring based on descending w]])</f>
        <v>0</v>
      </c>
      <c r="L1117" s="3">
        <f>MIN(Table1[[#This Row],[ring based on H]],Table1[[#This Row],[Ring based on W]])</f>
        <v>0</v>
      </c>
      <c r="M1117" s="3" cm="1">
        <f t="array" ref="M11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18" spans="2:13" x14ac:dyDescent="0.45">
      <c r="B1118" s="1">
        <f t="shared" si="34"/>
        <v>21</v>
      </c>
      <c r="C1118" s="1">
        <f t="shared" si="35"/>
        <v>5</v>
      </c>
      <c r="D1118" s="3" cm="1">
        <f t="array" ref="D1118">MIN(Table2[num_loops],_xlfn.FLOOR.MATH(Table1[[#This Row],[h]]/Table2[Band Width]))</f>
        <v>4</v>
      </c>
      <c r="E1118" s="3" cm="1">
        <f t="array" ref="E1118">MIN(Table2[num_loops],_xlfn.FLOOR.MATH((Table2[h_sections]-Table1[[#This Row],[h]])/Table2[Band Width]))</f>
        <v>4</v>
      </c>
      <c r="F1118" s="3">
        <f>MIN(Table1[[#This Row],[ring based on ascending h]],Table1[[#This Row],[ring based on descending h]])</f>
        <v>4</v>
      </c>
      <c r="G1118" s="3"/>
      <c r="H1118" s="3" cm="1">
        <f t="array" ref="H1118">MIN(Table2[num_loops],_xlfn.FLOOR.MATH(Table1[[#This Row],[w]]/Table2[Band Width]))</f>
        <v>1</v>
      </c>
      <c r="I1118" s="3" cm="1">
        <f t="array" ref="I1118">MIN(Table2[num_loops],_xlfn.FLOOR.MATH((Table2[w_sections]-Table1[[#This Row],[w]])/Table2[Band Width]))</f>
        <v>4</v>
      </c>
      <c r="J1118" s="3">
        <f>MIN(Table1[[#This Row],[ring based on ascending w]],Table1[[#This Row],[ring based on descending w]])</f>
        <v>1</v>
      </c>
      <c r="L1118" s="3">
        <f>MIN(Table1[[#This Row],[ring based on H]],Table1[[#This Row],[Ring based on W]])</f>
        <v>1</v>
      </c>
      <c r="M1118" s="3" cm="1">
        <f t="array" ref="M11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19" spans="2:13" x14ac:dyDescent="0.45">
      <c r="B1119" s="1">
        <f t="shared" si="34"/>
        <v>21</v>
      </c>
      <c r="C1119" s="1">
        <f t="shared" si="35"/>
        <v>6</v>
      </c>
      <c r="D1119" s="3" cm="1">
        <f t="array" ref="D1119">MIN(Table2[num_loops],_xlfn.FLOOR.MATH(Table1[[#This Row],[h]]/Table2[Band Width]))</f>
        <v>4</v>
      </c>
      <c r="E1119" s="3" cm="1">
        <f t="array" ref="E1119">MIN(Table2[num_loops],_xlfn.FLOOR.MATH((Table2[h_sections]-Table1[[#This Row],[h]])/Table2[Band Width]))</f>
        <v>4</v>
      </c>
      <c r="F1119" s="3">
        <f>MIN(Table1[[#This Row],[ring based on ascending h]],Table1[[#This Row],[ring based on descending h]])</f>
        <v>4</v>
      </c>
      <c r="G1119" s="3"/>
      <c r="H1119" s="3" cm="1">
        <f t="array" ref="H1119">MIN(Table2[num_loops],_xlfn.FLOOR.MATH(Table1[[#This Row],[w]]/Table2[Band Width]))</f>
        <v>1</v>
      </c>
      <c r="I1119" s="3" cm="1">
        <f t="array" ref="I1119">MIN(Table2[num_loops],_xlfn.FLOOR.MATH((Table2[w_sections]-Table1[[#This Row],[w]])/Table2[Band Width]))</f>
        <v>4</v>
      </c>
      <c r="J1119" s="3">
        <f>MIN(Table1[[#This Row],[ring based on ascending w]],Table1[[#This Row],[ring based on descending w]])</f>
        <v>1</v>
      </c>
      <c r="L1119" s="3">
        <f>MIN(Table1[[#This Row],[ring based on H]],Table1[[#This Row],[Ring based on W]])</f>
        <v>1</v>
      </c>
      <c r="M1119" s="3" cm="1">
        <f t="array" ref="M11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20" spans="2:13" x14ac:dyDescent="0.45">
      <c r="B1120" s="1">
        <f t="shared" si="34"/>
        <v>21</v>
      </c>
      <c r="C1120" s="1">
        <f t="shared" si="35"/>
        <v>7</v>
      </c>
      <c r="D1120" s="3" cm="1">
        <f t="array" ref="D1120">MIN(Table2[num_loops],_xlfn.FLOOR.MATH(Table1[[#This Row],[h]]/Table2[Band Width]))</f>
        <v>4</v>
      </c>
      <c r="E1120" s="3" cm="1">
        <f t="array" ref="E1120">MIN(Table2[num_loops],_xlfn.FLOOR.MATH((Table2[h_sections]-Table1[[#This Row],[h]])/Table2[Band Width]))</f>
        <v>4</v>
      </c>
      <c r="F1120" s="3">
        <f>MIN(Table1[[#This Row],[ring based on ascending h]],Table1[[#This Row],[ring based on descending h]])</f>
        <v>4</v>
      </c>
      <c r="G1120" s="3"/>
      <c r="H1120" s="3" cm="1">
        <f t="array" ref="H1120">MIN(Table2[num_loops],_xlfn.FLOOR.MATH(Table1[[#This Row],[w]]/Table2[Band Width]))</f>
        <v>1</v>
      </c>
      <c r="I1120" s="3" cm="1">
        <f t="array" ref="I1120">MIN(Table2[num_loops],_xlfn.FLOOR.MATH((Table2[w_sections]-Table1[[#This Row],[w]])/Table2[Band Width]))</f>
        <v>4</v>
      </c>
      <c r="J1120" s="3">
        <f>MIN(Table1[[#This Row],[ring based on ascending w]],Table1[[#This Row],[ring based on descending w]])</f>
        <v>1</v>
      </c>
      <c r="L1120" s="3">
        <f>MIN(Table1[[#This Row],[ring based on H]],Table1[[#This Row],[Ring based on W]])</f>
        <v>1</v>
      </c>
      <c r="M1120" s="3" cm="1">
        <f t="array" ref="M11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21" spans="2:13" x14ac:dyDescent="0.45">
      <c r="B1121" s="1">
        <f t="shared" si="34"/>
        <v>21</v>
      </c>
      <c r="C1121" s="1">
        <f t="shared" si="35"/>
        <v>8</v>
      </c>
      <c r="D1121" s="3" cm="1">
        <f t="array" ref="D1121">MIN(Table2[num_loops],_xlfn.FLOOR.MATH(Table1[[#This Row],[h]]/Table2[Band Width]))</f>
        <v>4</v>
      </c>
      <c r="E1121" s="3" cm="1">
        <f t="array" ref="E1121">MIN(Table2[num_loops],_xlfn.FLOOR.MATH((Table2[h_sections]-Table1[[#This Row],[h]])/Table2[Band Width]))</f>
        <v>4</v>
      </c>
      <c r="F1121" s="3">
        <f>MIN(Table1[[#This Row],[ring based on ascending h]],Table1[[#This Row],[ring based on descending h]])</f>
        <v>4</v>
      </c>
      <c r="G1121" s="3"/>
      <c r="H1121" s="3" cm="1">
        <f t="array" ref="H1121">MIN(Table2[num_loops],_xlfn.FLOOR.MATH(Table1[[#This Row],[w]]/Table2[Band Width]))</f>
        <v>1</v>
      </c>
      <c r="I1121" s="3" cm="1">
        <f t="array" ref="I1121">MIN(Table2[num_loops],_xlfn.FLOOR.MATH((Table2[w_sections]-Table1[[#This Row],[w]])/Table2[Band Width]))</f>
        <v>4</v>
      </c>
      <c r="J1121" s="3">
        <f>MIN(Table1[[#This Row],[ring based on ascending w]],Table1[[#This Row],[ring based on descending w]])</f>
        <v>1</v>
      </c>
      <c r="L1121" s="3">
        <f>MIN(Table1[[#This Row],[ring based on H]],Table1[[#This Row],[Ring based on W]])</f>
        <v>1</v>
      </c>
      <c r="M1121" s="3" cm="1">
        <f t="array" ref="M11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22" spans="2:13" x14ac:dyDescent="0.45">
      <c r="B1122" s="1">
        <f t="shared" si="34"/>
        <v>21</v>
      </c>
      <c r="C1122" s="1">
        <f t="shared" si="35"/>
        <v>9</v>
      </c>
      <c r="D1122" s="3" cm="1">
        <f t="array" ref="D1122">MIN(Table2[num_loops],_xlfn.FLOOR.MATH(Table1[[#This Row],[h]]/Table2[Band Width]))</f>
        <v>4</v>
      </c>
      <c r="E1122" s="3" cm="1">
        <f t="array" ref="E1122">MIN(Table2[num_loops],_xlfn.FLOOR.MATH((Table2[h_sections]-Table1[[#This Row],[h]])/Table2[Band Width]))</f>
        <v>4</v>
      </c>
      <c r="F1122" s="3">
        <f>MIN(Table1[[#This Row],[ring based on ascending h]],Table1[[#This Row],[ring based on descending h]])</f>
        <v>4</v>
      </c>
      <c r="G1122" s="3"/>
      <c r="H1122" s="3" cm="1">
        <f t="array" ref="H1122">MIN(Table2[num_loops],_xlfn.FLOOR.MATH(Table1[[#This Row],[w]]/Table2[Band Width]))</f>
        <v>1</v>
      </c>
      <c r="I1122" s="3" cm="1">
        <f t="array" ref="I1122">MIN(Table2[num_loops],_xlfn.FLOOR.MATH((Table2[w_sections]-Table1[[#This Row],[w]])/Table2[Band Width]))</f>
        <v>4</v>
      </c>
      <c r="J1122" s="3">
        <f>MIN(Table1[[#This Row],[ring based on ascending w]],Table1[[#This Row],[ring based on descending w]])</f>
        <v>1</v>
      </c>
      <c r="L1122" s="3">
        <f>MIN(Table1[[#This Row],[ring based on H]],Table1[[#This Row],[Ring based on W]])</f>
        <v>1</v>
      </c>
      <c r="M1122" s="3" cm="1">
        <f t="array" ref="M11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23" spans="2:13" x14ac:dyDescent="0.45">
      <c r="B1123" s="1">
        <f t="shared" si="34"/>
        <v>21</v>
      </c>
      <c r="C1123" s="1">
        <f t="shared" si="35"/>
        <v>10</v>
      </c>
      <c r="D1123" s="3" cm="1">
        <f t="array" ref="D1123">MIN(Table2[num_loops],_xlfn.FLOOR.MATH(Table1[[#This Row],[h]]/Table2[Band Width]))</f>
        <v>4</v>
      </c>
      <c r="E1123" s="3" cm="1">
        <f t="array" ref="E1123">MIN(Table2[num_loops],_xlfn.FLOOR.MATH((Table2[h_sections]-Table1[[#This Row],[h]])/Table2[Band Width]))</f>
        <v>4</v>
      </c>
      <c r="F1123" s="3">
        <f>MIN(Table1[[#This Row],[ring based on ascending h]],Table1[[#This Row],[ring based on descending h]])</f>
        <v>4</v>
      </c>
      <c r="G1123" s="3"/>
      <c r="H1123" s="3" cm="1">
        <f t="array" ref="H1123">MIN(Table2[num_loops],_xlfn.FLOOR.MATH(Table1[[#This Row],[w]]/Table2[Band Width]))</f>
        <v>2</v>
      </c>
      <c r="I1123" s="3" cm="1">
        <f t="array" ref="I1123">MIN(Table2[num_loops],_xlfn.FLOOR.MATH((Table2[w_sections]-Table1[[#This Row],[w]])/Table2[Band Width]))</f>
        <v>4</v>
      </c>
      <c r="J1123" s="3">
        <f>MIN(Table1[[#This Row],[ring based on ascending w]],Table1[[#This Row],[ring based on descending w]])</f>
        <v>2</v>
      </c>
      <c r="L1123" s="3">
        <f>MIN(Table1[[#This Row],[ring based on H]],Table1[[#This Row],[Ring based on W]])</f>
        <v>2</v>
      </c>
      <c r="M1123" s="3" cm="1">
        <f t="array" ref="M11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24" spans="2:13" x14ac:dyDescent="0.45">
      <c r="B1124" s="1">
        <f t="shared" si="34"/>
        <v>21</v>
      </c>
      <c r="C1124" s="1">
        <f t="shared" si="35"/>
        <v>11</v>
      </c>
      <c r="D1124" s="3" cm="1">
        <f t="array" ref="D1124">MIN(Table2[num_loops],_xlfn.FLOOR.MATH(Table1[[#This Row],[h]]/Table2[Band Width]))</f>
        <v>4</v>
      </c>
      <c r="E1124" s="3" cm="1">
        <f t="array" ref="E1124">MIN(Table2[num_loops],_xlfn.FLOOR.MATH((Table2[h_sections]-Table1[[#This Row],[h]])/Table2[Band Width]))</f>
        <v>4</v>
      </c>
      <c r="F1124" s="3">
        <f>MIN(Table1[[#This Row],[ring based on ascending h]],Table1[[#This Row],[ring based on descending h]])</f>
        <v>4</v>
      </c>
      <c r="G1124" s="3"/>
      <c r="H1124" s="3" cm="1">
        <f t="array" ref="H1124">MIN(Table2[num_loops],_xlfn.FLOOR.MATH(Table1[[#This Row],[w]]/Table2[Band Width]))</f>
        <v>2</v>
      </c>
      <c r="I1124" s="3" cm="1">
        <f t="array" ref="I1124">MIN(Table2[num_loops],_xlfn.FLOOR.MATH((Table2[w_sections]-Table1[[#This Row],[w]])/Table2[Band Width]))</f>
        <v>4</v>
      </c>
      <c r="J1124" s="3">
        <f>MIN(Table1[[#This Row],[ring based on ascending w]],Table1[[#This Row],[ring based on descending w]])</f>
        <v>2</v>
      </c>
      <c r="L1124" s="3">
        <f>MIN(Table1[[#This Row],[ring based on H]],Table1[[#This Row],[Ring based on W]])</f>
        <v>2</v>
      </c>
      <c r="M1124" s="3" cm="1">
        <f t="array" ref="M11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25" spans="2:13" x14ac:dyDescent="0.45">
      <c r="B1125" s="1">
        <f t="shared" si="34"/>
        <v>21</v>
      </c>
      <c r="C1125" s="1">
        <f t="shared" si="35"/>
        <v>12</v>
      </c>
      <c r="D1125" s="3" cm="1">
        <f t="array" ref="D1125">MIN(Table2[num_loops],_xlfn.FLOOR.MATH(Table1[[#This Row],[h]]/Table2[Band Width]))</f>
        <v>4</v>
      </c>
      <c r="E1125" s="3" cm="1">
        <f t="array" ref="E1125">MIN(Table2[num_loops],_xlfn.FLOOR.MATH((Table2[h_sections]-Table1[[#This Row],[h]])/Table2[Band Width]))</f>
        <v>4</v>
      </c>
      <c r="F1125" s="3">
        <f>MIN(Table1[[#This Row],[ring based on ascending h]],Table1[[#This Row],[ring based on descending h]])</f>
        <v>4</v>
      </c>
      <c r="G1125" s="3"/>
      <c r="H1125" s="3" cm="1">
        <f t="array" ref="H1125">MIN(Table2[num_loops],_xlfn.FLOOR.MATH(Table1[[#This Row],[w]]/Table2[Band Width]))</f>
        <v>2</v>
      </c>
      <c r="I1125" s="3" cm="1">
        <f t="array" ref="I1125">MIN(Table2[num_loops],_xlfn.FLOOR.MATH((Table2[w_sections]-Table1[[#This Row],[w]])/Table2[Band Width]))</f>
        <v>4</v>
      </c>
      <c r="J1125" s="3">
        <f>MIN(Table1[[#This Row],[ring based on ascending w]],Table1[[#This Row],[ring based on descending w]])</f>
        <v>2</v>
      </c>
      <c r="L1125" s="3">
        <f>MIN(Table1[[#This Row],[ring based on H]],Table1[[#This Row],[Ring based on W]])</f>
        <v>2</v>
      </c>
      <c r="M1125" s="3" cm="1">
        <f t="array" ref="M11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26" spans="2:13" x14ac:dyDescent="0.45">
      <c r="B1126" s="1">
        <f t="shared" si="34"/>
        <v>21</v>
      </c>
      <c r="C1126" s="1">
        <f t="shared" si="35"/>
        <v>13</v>
      </c>
      <c r="D1126" s="3" cm="1">
        <f t="array" ref="D1126">MIN(Table2[num_loops],_xlfn.FLOOR.MATH(Table1[[#This Row],[h]]/Table2[Band Width]))</f>
        <v>4</v>
      </c>
      <c r="E1126" s="3" cm="1">
        <f t="array" ref="E1126">MIN(Table2[num_loops],_xlfn.FLOOR.MATH((Table2[h_sections]-Table1[[#This Row],[h]])/Table2[Band Width]))</f>
        <v>4</v>
      </c>
      <c r="F1126" s="3">
        <f>MIN(Table1[[#This Row],[ring based on ascending h]],Table1[[#This Row],[ring based on descending h]])</f>
        <v>4</v>
      </c>
      <c r="G1126" s="3"/>
      <c r="H1126" s="3" cm="1">
        <f t="array" ref="H1126">MIN(Table2[num_loops],_xlfn.FLOOR.MATH(Table1[[#This Row],[w]]/Table2[Band Width]))</f>
        <v>2</v>
      </c>
      <c r="I1126" s="3" cm="1">
        <f t="array" ref="I1126">MIN(Table2[num_loops],_xlfn.FLOOR.MATH((Table2[w_sections]-Table1[[#This Row],[w]])/Table2[Band Width]))</f>
        <v>4</v>
      </c>
      <c r="J1126" s="3">
        <f>MIN(Table1[[#This Row],[ring based on ascending w]],Table1[[#This Row],[ring based on descending w]])</f>
        <v>2</v>
      </c>
      <c r="L1126" s="3">
        <f>MIN(Table1[[#This Row],[ring based on H]],Table1[[#This Row],[Ring based on W]])</f>
        <v>2</v>
      </c>
      <c r="M1126" s="3" cm="1">
        <f t="array" ref="M11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27" spans="2:13" x14ac:dyDescent="0.45">
      <c r="B1127" s="1">
        <f t="shared" si="34"/>
        <v>21</v>
      </c>
      <c r="C1127" s="1">
        <f t="shared" si="35"/>
        <v>14</v>
      </c>
      <c r="D1127" s="3" cm="1">
        <f t="array" ref="D1127">MIN(Table2[num_loops],_xlfn.FLOOR.MATH(Table1[[#This Row],[h]]/Table2[Band Width]))</f>
        <v>4</v>
      </c>
      <c r="E1127" s="3" cm="1">
        <f t="array" ref="E1127">MIN(Table2[num_loops],_xlfn.FLOOR.MATH((Table2[h_sections]-Table1[[#This Row],[h]])/Table2[Band Width]))</f>
        <v>4</v>
      </c>
      <c r="F1127" s="3">
        <f>MIN(Table1[[#This Row],[ring based on ascending h]],Table1[[#This Row],[ring based on descending h]])</f>
        <v>4</v>
      </c>
      <c r="G1127" s="3"/>
      <c r="H1127" s="3" cm="1">
        <f t="array" ref="H1127">MIN(Table2[num_loops],_xlfn.FLOOR.MATH(Table1[[#This Row],[w]]/Table2[Band Width]))</f>
        <v>2</v>
      </c>
      <c r="I1127" s="3" cm="1">
        <f t="array" ref="I1127">MIN(Table2[num_loops],_xlfn.FLOOR.MATH((Table2[w_sections]-Table1[[#This Row],[w]])/Table2[Band Width]))</f>
        <v>4</v>
      </c>
      <c r="J1127" s="3">
        <f>MIN(Table1[[#This Row],[ring based on ascending w]],Table1[[#This Row],[ring based on descending w]])</f>
        <v>2</v>
      </c>
      <c r="L1127" s="3">
        <f>MIN(Table1[[#This Row],[ring based on H]],Table1[[#This Row],[Ring based on W]])</f>
        <v>2</v>
      </c>
      <c r="M1127" s="3" cm="1">
        <f t="array" ref="M11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28" spans="2:13" x14ac:dyDescent="0.45">
      <c r="B1128" s="1">
        <f t="shared" si="34"/>
        <v>21</v>
      </c>
      <c r="C1128" s="1">
        <f t="shared" si="35"/>
        <v>15</v>
      </c>
      <c r="D1128" s="3" cm="1">
        <f t="array" ref="D1128">MIN(Table2[num_loops],_xlfn.FLOOR.MATH(Table1[[#This Row],[h]]/Table2[Band Width]))</f>
        <v>4</v>
      </c>
      <c r="E1128" s="3" cm="1">
        <f t="array" ref="E1128">MIN(Table2[num_loops],_xlfn.FLOOR.MATH((Table2[h_sections]-Table1[[#This Row],[h]])/Table2[Band Width]))</f>
        <v>4</v>
      </c>
      <c r="F1128" s="3">
        <f>MIN(Table1[[#This Row],[ring based on ascending h]],Table1[[#This Row],[ring based on descending h]])</f>
        <v>4</v>
      </c>
      <c r="G1128" s="3"/>
      <c r="H1128" s="3" cm="1">
        <f t="array" ref="H1128">MIN(Table2[num_loops],_xlfn.FLOOR.MATH(Table1[[#This Row],[w]]/Table2[Band Width]))</f>
        <v>3</v>
      </c>
      <c r="I1128" s="3" cm="1">
        <f t="array" ref="I1128">MIN(Table2[num_loops],_xlfn.FLOOR.MATH((Table2[w_sections]-Table1[[#This Row],[w]])/Table2[Band Width]))</f>
        <v>4</v>
      </c>
      <c r="J1128" s="3">
        <f>MIN(Table1[[#This Row],[ring based on ascending w]],Table1[[#This Row],[ring based on descending w]])</f>
        <v>3</v>
      </c>
      <c r="L1128" s="3">
        <f>MIN(Table1[[#This Row],[ring based on H]],Table1[[#This Row],[Ring based on W]])</f>
        <v>3</v>
      </c>
      <c r="M1128" s="3" cm="1">
        <f t="array" ref="M11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29" spans="2:13" x14ac:dyDescent="0.45">
      <c r="B1129" s="1">
        <f t="shared" si="34"/>
        <v>21</v>
      </c>
      <c r="C1129" s="1">
        <f t="shared" si="35"/>
        <v>16</v>
      </c>
      <c r="D1129" s="3" cm="1">
        <f t="array" ref="D1129">MIN(Table2[num_loops],_xlfn.FLOOR.MATH(Table1[[#This Row],[h]]/Table2[Band Width]))</f>
        <v>4</v>
      </c>
      <c r="E1129" s="3" cm="1">
        <f t="array" ref="E1129">MIN(Table2[num_loops],_xlfn.FLOOR.MATH((Table2[h_sections]-Table1[[#This Row],[h]])/Table2[Band Width]))</f>
        <v>4</v>
      </c>
      <c r="F1129" s="3">
        <f>MIN(Table1[[#This Row],[ring based on ascending h]],Table1[[#This Row],[ring based on descending h]])</f>
        <v>4</v>
      </c>
      <c r="G1129" s="3"/>
      <c r="H1129" s="3" cm="1">
        <f t="array" ref="H1129">MIN(Table2[num_loops],_xlfn.FLOOR.MATH(Table1[[#This Row],[w]]/Table2[Band Width]))</f>
        <v>3</v>
      </c>
      <c r="I1129" s="3" cm="1">
        <f t="array" ref="I1129">MIN(Table2[num_loops],_xlfn.FLOOR.MATH((Table2[w_sections]-Table1[[#This Row],[w]])/Table2[Band Width]))</f>
        <v>4</v>
      </c>
      <c r="J1129" s="3">
        <f>MIN(Table1[[#This Row],[ring based on ascending w]],Table1[[#This Row],[ring based on descending w]])</f>
        <v>3</v>
      </c>
      <c r="L1129" s="3">
        <f>MIN(Table1[[#This Row],[ring based on H]],Table1[[#This Row],[Ring based on W]])</f>
        <v>3</v>
      </c>
      <c r="M1129" s="3" cm="1">
        <f t="array" ref="M11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30" spans="2:13" x14ac:dyDescent="0.45">
      <c r="B1130" s="1">
        <f t="shared" si="34"/>
        <v>21</v>
      </c>
      <c r="C1130" s="1">
        <f t="shared" si="35"/>
        <v>17</v>
      </c>
      <c r="D1130" s="3" cm="1">
        <f t="array" ref="D1130">MIN(Table2[num_loops],_xlfn.FLOOR.MATH(Table1[[#This Row],[h]]/Table2[Band Width]))</f>
        <v>4</v>
      </c>
      <c r="E1130" s="3" cm="1">
        <f t="array" ref="E1130">MIN(Table2[num_loops],_xlfn.FLOOR.MATH((Table2[h_sections]-Table1[[#This Row],[h]])/Table2[Band Width]))</f>
        <v>4</v>
      </c>
      <c r="F1130" s="3">
        <f>MIN(Table1[[#This Row],[ring based on ascending h]],Table1[[#This Row],[ring based on descending h]])</f>
        <v>4</v>
      </c>
      <c r="G1130" s="3"/>
      <c r="H1130" s="3" cm="1">
        <f t="array" ref="H1130">MIN(Table2[num_loops],_xlfn.FLOOR.MATH(Table1[[#This Row],[w]]/Table2[Band Width]))</f>
        <v>3</v>
      </c>
      <c r="I1130" s="3" cm="1">
        <f t="array" ref="I1130">MIN(Table2[num_loops],_xlfn.FLOOR.MATH((Table2[w_sections]-Table1[[#This Row],[w]])/Table2[Band Width]))</f>
        <v>4</v>
      </c>
      <c r="J1130" s="3">
        <f>MIN(Table1[[#This Row],[ring based on ascending w]],Table1[[#This Row],[ring based on descending w]])</f>
        <v>3</v>
      </c>
      <c r="L1130" s="3">
        <f>MIN(Table1[[#This Row],[ring based on H]],Table1[[#This Row],[Ring based on W]])</f>
        <v>3</v>
      </c>
      <c r="M1130" s="3" cm="1">
        <f t="array" ref="M11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31" spans="2:13" x14ac:dyDescent="0.45">
      <c r="B1131" s="1">
        <f t="shared" si="34"/>
        <v>21</v>
      </c>
      <c r="C1131" s="1">
        <f t="shared" si="35"/>
        <v>18</v>
      </c>
      <c r="D1131" s="3" cm="1">
        <f t="array" ref="D1131">MIN(Table2[num_loops],_xlfn.FLOOR.MATH(Table1[[#This Row],[h]]/Table2[Band Width]))</f>
        <v>4</v>
      </c>
      <c r="E1131" s="3" cm="1">
        <f t="array" ref="E1131">MIN(Table2[num_loops],_xlfn.FLOOR.MATH((Table2[h_sections]-Table1[[#This Row],[h]])/Table2[Band Width]))</f>
        <v>4</v>
      </c>
      <c r="F1131" s="3">
        <f>MIN(Table1[[#This Row],[ring based on ascending h]],Table1[[#This Row],[ring based on descending h]])</f>
        <v>4</v>
      </c>
      <c r="G1131" s="3"/>
      <c r="H1131" s="3" cm="1">
        <f t="array" ref="H1131">MIN(Table2[num_loops],_xlfn.FLOOR.MATH(Table1[[#This Row],[w]]/Table2[Band Width]))</f>
        <v>3</v>
      </c>
      <c r="I1131" s="3" cm="1">
        <f t="array" ref="I1131">MIN(Table2[num_loops],_xlfn.FLOOR.MATH((Table2[w_sections]-Table1[[#This Row],[w]])/Table2[Band Width]))</f>
        <v>4</v>
      </c>
      <c r="J1131" s="3">
        <f>MIN(Table1[[#This Row],[ring based on ascending w]],Table1[[#This Row],[ring based on descending w]])</f>
        <v>3</v>
      </c>
      <c r="L1131" s="3">
        <f>MIN(Table1[[#This Row],[ring based on H]],Table1[[#This Row],[Ring based on W]])</f>
        <v>3</v>
      </c>
      <c r="M1131" s="3" cm="1">
        <f t="array" ref="M11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32" spans="2:13" x14ac:dyDescent="0.45">
      <c r="B1132" s="1">
        <f t="shared" si="34"/>
        <v>21</v>
      </c>
      <c r="C1132" s="1">
        <f t="shared" si="35"/>
        <v>19</v>
      </c>
      <c r="D1132" s="3" cm="1">
        <f t="array" ref="D1132">MIN(Table2[num_loops],_xlfn.FLOOR.MATH(Table1[[#This Row],[h]]/Table2[Band Width]))</f>
        <v>4</v>
      </c>
      <c r="E1132" s="3" cm="1">
        <f t="array" ref="E1132">MIN(Table2[num_loops],_xlfn.FLOOR.MATH((Table2[h_sections]-Table1[[#This Row],[h]])/Table2[Band Width]))</f>
        <v>4</v>
      </c>
      <c r="F1132" s="3">
        <f>MIN(Table1[[#This Row],[ring based on ascending h]],Table1[[#This Row],[ring based on descending h]])</f>
        <v>4</v>
      </c>
      <c r="G1132" s="3"/>
      <c r="H1132" s="3" cm="1">
        <f t="array" ref="H1132">MIN(Table2[num_loops],_xlfn.FLOOR.MATH(Table1[[#This Row],[w]]/Table2[Band Width]))</f>
        <v>3</v>
      </c>
      <c r="I1132" s="3" cm="1">
        <f t="array" ref="I1132">MIN(Table2[num_loops],_xlfn.FLOOR.MATH((Table2[w_sections]-Table1[[#This Row],[w]])/Table2[Band Width]))</f>
        <v>4</v>
      </c>
      <c r="J1132" s="3">
        <f>MIN(Table1[[#This Row],[ring based on ascending w]],Table1[[#This Row],[ring based on descending w]])</f>
        <v>3</v>
      </c>
      <c r="L1132" s="3">
        <f>MIN(Table1[[#This Row],[ring based on H]],Table1[[#This Row],[Ring based on W]])</f>
        <v>3</v>
      </c>
      <c r="M1132" s="3" cm="1">
        <f t="array" ref="M11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33" spans="2:13" x14ac:dyDescent="0.45">
      <c r="B1133" s="1">
        <f t="shared" si="34"/>
        <v>21</v>
      </c>
      <c r="C1133" s="1">
        <f t="shared" si="35"/>
        <v>20</v>
      </c>
      <c r="D1133" s="3" cm="1">
        <f t="array" ref="D1133">MIN(Table2[num_loops],_xlfn.FLOOR.MATH(Table1[[#This Row],[h]]/Table2[Band Width]))</f>
        <v>4</v>
      </c>
      <c r="E1133" s="3" cm="1">
        <f t="array" ref="E1133">MIN(Table2[num_loops],_xlfn.FLOOR.MATH((Table2[h_sections]-Table1[[#This Row],[h]])/Table2[Band Width]))</f>
        <v>4</v>
      </c>
      <c r="F1133" s="3">
        <f>MIN(Table1[[#This Row],[ring based on ascending h]],Table1[[#This Row],[ring based on descending h]])</f>
        <v>4</v>
      </c>
      <c r="G1133" s="3"/>
      <c r="H1133" s="3" cm="1">
        <f t="array" ref="H1133">MIN(Table2[num_loops],_xlfn.FLOOR.MATH(Table1[[#This Row],[w]]/Table2[Band Width]))</f>
        <v>4</v>
      </c>
      <c r="I1133" s="3" cm="1">
        <f t="array" ref="I1133">MIN(Table2[num_loops],_xlfn.FLOOR.MATH((Table2[w_sections]-Table1[[#This Row],[w]])/Table2[Band Width]))</f>
        <v>4</v>
      </c>
      <c r="J1133" s="3">
        <f>MIN(Table1[[#This Row],[ring based on ascending w]],Table1[[#This Row],[ring based on descending w]])</f>
        <v>4</v>
      </c>
      <c r="L1133" s="3">
        <f>MIN(Table1[[#This Row],[ring based on H]],Table1[[#This Row],[Ring based on W]])</f>
        <v>4</v>
      </c>
      <c r="M1133" s="3" cm="1">
        <f t="array" ref="M11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34" spans="2:13" x14ac:dyDescent="0.45">
      <c r="B1134" s="1">
        <f t="shared" si="34"/>
        <v>21</v>
      </c>
      <c r="C1134" s="1">
        <f t="shared" si="35"/>
        <v>21</v>
      </c>
      <c r="D1134" s="3" cm="1">
        <f t="array" ref="D1134">MIN(Table2[num_loops],_xlfn.FLOOR.MATH(Table1[[#This Row],[h]]/Table2[Band Width]))</f>
        <v>4</v>
      </c>
      <c r="E1134" s="3" cm="1">
        <f t="array" ref="E1134">MIN(Table2[num_loops],_xlfn.FLOOR.MATH((Table2[h_sections]-Table1[[#This Row],[h]])/Table2[Band Width]))</f>
        <v>4</v>
      </c>
      <c r="F1134" s="3">
        <f>MIN(Table1[[#This Row],[ring based on ascending h]],Table1[[#This Row],[ring based on descending h]])</f>
        <v>4</v>
      </c>
      <c r="G1134" s="3"/>
      <c r="H1134" s="3" cm="1">
        <f t="array" ref="H1134">MIN(Table2[num_loops],_xlfn.FLOOR.MATH(Table1[[#This Row],[w]]/Table2[Band Width]))</f>
        <v>4</v>
      </c>
      <c r="I1134" s="3" cm="1">
        <f t="array" ref="I1134">MIN(Table2[num_loops],_xlfn.FLOOR.MATH((Table2[w_sections]-Table1[[#This Row],[w]])/Table2[Band Width]))</f>
        <v>4</v>
      </c>
      <c r="J1134" s="3">
        <f>MIN(Table1[[#This Row],[ring based on ascending w]],Table1[[#This Row],[ring based on descending w]])</f>
        <v>4</v>
      </c>
      <c r="L1134" s="3">
        <f>MIN(Table1[[#This Row],[ring based on H]],Table1[[#This Row],[Ring based on W]])</f>
        <v>4</v>
      </c>
      <c r="M1134" s="3" cm="1">
        <f t="array" ref="M11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35" spans="2:13" x14ac:dyDescent="0.45">
      <c r="B1135" s="1">
        <f t="shared" si="34"/>
        <v>21</v>
      </c>
      <c r="C1135" s="1">
        <f t="shared" si="35"/>
        <v>22</v>
      </c>
      <c r="D1135" s="3" cm="1">
        <f t="array" ref="D1135">MIN(Table2[num_loops],_xlfn.FLOOR.MATH(Table1[[#This Row],[h]]/Table2[Band Width]))</f>
        <v>4</v>
      </c>
      <c r="E1135" s="3" cm="1">
        <f t="array" ref="E1135">MIN(Table2[num_loops],_xlfn.FLOOR.MATH((Table2[h_sections]-Table1[[#This Row],[h]])/Table2[Band Width]))</f>
        <v>4</v>
      </c>
      <c r="F1135" s="3">
        <f>MIN(Table1[[#This Row],[ring based on ascending h]],Table1[[#This Row],[ring based on descending h]])</f>
        <v>4</v>
      </c>
      <c r="G1135" s="3"/>
      <c r="H1135" s="3" cm="1">
        <f t="array" ref="H1135">MIN(Table2[num_loops],_xlfn.FLOOR.MATH(Table1[[#This Row],[w]]/Table2[Band Width]))</f>
        <v>4</v>
      </c>
      <c r="I1135" s="3" cm="1">
        <f t="array" ref="I1135">MIN(Table2[num_loops],_xlfn.FLOOR.MATH((Table2[w_sections]-Table1[[#This Row],[w]])/Table2[Band Width]))</f>
        <v>4</v>
      </c>
      <c r="J1135" s="3">
        <f>MIN(Table1[[#This Row],[ring based on ascending w]],Table1[[#This Row],[ring based on descending w]])</f>
        <v>4</v>
      </c>
      <c r="L1135" s="3">
        <f>MIN(Table1[[#This Row],[ring based on H]],Table1[[#This Row],[Ring based on W]])</f>
        <v>4</v>
      </c>
      <c r="M1135" s="3" cm="1">
        <f t="array" ref="M11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36" spans="2:13" x14ac:dyDescent="0.45">
      <c r="B1136" s="1">
        <f t="shared" si="34"/>
        <v>21</v>
      </c>
      <c r="C1136" s="1">
        <f t="shared" si="35"/>
        <v>23</v>
      </c>
      <c r="D1136" s="3" cm="1">
        <f t="array" ref="D1136">MIN(Table2[num_loops],_xlfn.FLOOR.MATH(Table1[[#This Row],[h]]/Table2[Band Width]))</f>
        <v>4</v>
      </c>
      <c r="E1136" s="3" cm="1">
        <f t="array" ref="E1136">MIN(Table2[num_loops],_xlfn.FLOOR.MATH((Table2[h_sections]-Table1[[#This Row],[h]])/Table2[Band Width]))</f>
        <v>4</v>
      </c>
      <c r="F1136" s="3">
        <f>MIN(Table1[[#This Row],[ring based on ascending h]],Table1[[#This Row],[ring based on descending h]])</f>
        <v>4</v>
      </c>
      <c r="G1136" s="3"/>
      <c r="H1136" s="3" cm="1">
        <f t="array" ref="H1136">MIN(Table2[num_loops],_xlfn.FLOOR.MATH(Table1[[#This Row],[w]]/Table2[Band Width]))</f>
        <v>4</v>
      </c>
      <c r="I1136" s="3" cm="1">
        <f t="array" ref="I1136">MIN(Table2[num_loops],_xlfn.FLOOR.MATH((Table2[w_sections]-Table1[[#This Row],[w]])/Table2[Band Width]))</f>
        <v>4</v>
      </c>
      <c r="J1136" s="3">
        <f>MIN(Table1[[#This Row],[ring based on ascending w]],Table1[[#This Row],[ring based on descending w]])</f>
        <v>4</v>
      </c>
      <c r="L1136" s="3">
        <f>MIN(Table1[[#This Row],[ring based on H]],Table1[[#This Row],[Ring based on W]])</f>
        <v>4</v>
      </c>
      <c r="M1136" s="3" cm="1">
        <f t="array" ref="M11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37" spans="2:13" x14ac:dyDescent="0.45">
      <c r="B1137" s="1">
        <f t="shared" si="34"/>
        <v>21</v>
      </c>
      <c r="C1137" s="1">
        <f t="shared" si="35"/>
        <v>24</v>
      </c>
      <c r="D1137" s="3" cm="1">
        <f t="array" ref="D1137">MIN(Table2[num_loops],_xlfn.FLOOR.MATH(Table1[[#This Row],[h]]/Table2[Band Width]))</f>
        <v>4</v>
      </c>
      <c r="E1137" s="3" cm="1">
        <f t="array" ref="E1137">MIN(Table2[num_loops],_xlfn.FLOOR.MATH((Table2[h_sections]-Table1[[#This Row],[h]])/Table2[Band Width]))</f>
        <v>4</v>
      </c>
      <c r="F1137" s="3">
        <f>MIN(Table1[[#This Row],[ring based on ascending h]],Table1[[#This Row],[ring based on descending h]])</f>
        <v>4</v>
      </c>
      <c r="G1137" s="3"/>
      <c r="H1137" s="3" cm="1">
        <f t="array" ref="H1137">MIN(Table2[num_loops],_xlfn.FLOOR.MATH(Table1[[#This Row],[w]]/Table2[Band Width]))</f>
        <v>4</v>
      </c>
      <c r="I1137" s="3" cm="1">
        <f t="array" ref="I1137">MIN(Table2[num_loops],_xlfn.FLOOR.MATH((Table2[w_sections]-Table1[[#This Row],[w]])/Table2[Band Width]))</f>
        <v>4</v>
      </c>
      <c r="J1137" s="3">
        <f>MIN(Table1[[#This Row],[ring based on ascending w]],Table1[[#This Row],[ring based on descending w]])</f>
        <v>4</v>
      </c>
      <c r="L1137" s="3">
        <f>MIN(Table1[[#This Row],[ring based on H]],Table1[[#This Row],[Ring based on W]])</f>
        <v>4</v>
      </c>
      <c r="M1137" s="3" cm="1">
        <f t="array" ref="M11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38" spans="2:13" x14ac:dyDescent="0.45">
      <c r="B1138" s="1">
        <f t="shared" ref="B1138:B1201" si="36">B1088+1</f>
        <v>21</v>
      </c>
      <c r="C1138" s="1">
        <f t="shared" ref="C1138:C1201" si="37">C1088</f>
        <v>25</v>
      </c>
      <c r="D1138" s="3" cm="1">
        <f t="array" ref="D1138">MIN(Table2[num_loops],_xlfn.FLOOR.MATH(Table1[[#This Row],[h]]/Table2[Band Width]))</f>
        <v>4</v>
      </c>
      <c r="E1138" s="3" cm="1">
        <f t="array" ref="E1138">MIN(Table2[num_loops],_xlfn.FLOOR.MATH((Table2[h_sections]-Table1[[#This Row],[h]])/Table2[Band Width]))</f>
        <v>4</v>
      </c>
      <c r="F1138" s="3">
        <f>MIN(Table1[[#This Row],[ring based on ascending h]],Table1[[#This Row],[ring based on descending h]])</f>
        <v>4</v>
      </c>
      <c r="G1138" s="3"/>
      <c r="H1138" s="3" cm="1">
        <f t="array" ref="H1138">MIN(Table2[num_loops],_xlfn.FLOOR.MATH(Table1[[#This Row],[w]]/Table2[Band Width]))</f>
        <v>4</v>
      </c>
      <c r="I1138" s="3" cm="1">
        <f t="array" ref="I1138">MIN(Table2[num_loops],_xlfn.FLOOR.MATH((Table2[w_sections]-Table1[[#This Row],[w]])/Table2[Band Width]))</f>
        <v>4</v>
      </c>
      <c r="J1138" s="3">
        <f>MIN(Table1[[#This Row],[ring based on ascending w]],Table1[[#This Row],[ring based on descending w]])</f>
        <v>4</v>
      </c>
      <c r="L1138" s="3">
        <f>MIN(Table1[[#This Row],[ring based on H]],Table1[[#This Row],[Ring based on W]])</f>
        <v>4</v>
      </c>
      <c r="M1138" s="3" cm="1">
        <f t="array" ref="M11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39" spans="2:13" x14ac:dyDescent="0.45">
      <c r="B1139" s="1">
        <f t="shared" si="36"/>
        <v>21</v>
      </c>
      <c r="C1139" s="1">
        <f t="shared" si="37"/>
        <v>26</v>
      </c>
      <c r="D1139" s="3" cm="1">
        <f t="array" ref="D1139">MIN(Table2[num_loops],_xlfn.FLOOR.MATH(Table1[[#This Row],[h]]/Table2[Band Width]))</f>
        <v>4</v>
      </c>
      <c r="E1139" s="3" cm="1">
        <f t="array" ref="E1139">MIN(Table2[num_loops],_xlfn.FLOOR.MATH((Table2[h_sections]-Table1[[#This Row],[h]])/Table2[Band Width]))</f>
        <v>4</v>
      </c>
      <c r="F1139" s="3">
        <f>MIN(Table1[[#This Row],[ring based on ascending h]],Table1[[#This Row],[ring based on descending h]])</f>
        <v>4</v>
      </c>
      <c r="G1139" s="3"/>
      <c r="H1139" s="3" cm="1">
        <f t="array" ref="H1139">MIN(Table2[num_loops],_xlfn.FLOOR.MATH(Table1[[#This Row],[w]]/Table2[Band Width]))</f>
        <v>4</v>
      </c>
      <c r="I1139" s="3" cm="1">
        <f t="array" ref="I1139">MIN(Table2[num_loops],_xlfn.FLOOR.MATH((Table2[w_sections]-Table1[[#This Row],[w]])/Table2[Band Width]))</f>
        <v>4</v>
      </c>
      <c r="J1139" s="3">
        <f>MIN(Table1[[#This Row],[ring based on ascending w]],Table1[[#This Row],[ring based on descending w]])</f>
        <v>4</v>
      </c>
      <c r="L1139" s="3">
        <f>MIN(Table1[[#This Row],[ring based on H]],Table1[[#This Row],[Ring based on W]])</f>
        <v>4</v>
      </c>
      <c r="M1139" s="3" cm="1">
        <f t="array" ref="M11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40" spans="2:13" x14ac:dyDescent="0.45">
      <c r="B1140" s="1">
        <f t="shared" si="36"/>
        <v>21</v>
      </c>
      <c r="C1140" s="1">
        <f t="shared" si="37"/>
        <v>27</v>
      </c>
      <c r="D1140" s="3" cm="1">
        <f t="array" ref="D1140">MIN(Table2[num_loops],_xlfn.FLOOR.MATH(Table1[[#This Row],[h]]/Table2[Band Width]))</f>
        <v>4</v>
      </c>
      <c r="E1140" s="3" cm="1">
        <f t="array" ref="E1140">MIN(Table2[num_loops],_xlfn.FLOOR.MATH((Table2[h_sections]-Table1[[#This Row],[h]])/Table2[Band Width]))</f>
        <v>4</v>
      </c>
      <c r="F1140" s="3">
        <f>MIN(Table1[[#This Row],[ring based on ascending h]],Table1[[#This Row],[ring based on descending h]])</f>
        <v>4</v>
      </c>
      <c r="G1140" s="3"/>
      <c r="H1140" s="3" cm="1">
        <f t="array" ref="H1140">MIN(Table2[num_loops],_xlfn.FLOOR.MATH(Table1[[#This Row],[w]]/Table2[Band Width]))</f>
        <v>4</v>
      </c>
      <c r="I1140" s="3" cm="1">
        <f t="array" ref="I1140">MIN(Table2[num_loops],_xlfn.FLOOR.MATH((Table2[w_sections]-Table1[[#This Row],[w]])/Table2[Band Width]))</f>
        <v>4</v>
      </c>
      <c r="J1140" s="3">
        <f>MIN(Table1[[#This Row],[ring based on ascending w]],Table1[[#This Row],[ring based on descending w]])</f>
        <v>4</v>
      </c>
      <c r="L1140" s="3">
        <f>MIN(Table1[[#This Row],[ring based on H]],Table1[[#This Row],[Ring based on W]])</f>
        <v>4</v>
      </c>
      <c r="M1140" s="3" cm="1">
        <f t="array" ref="M11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41" spans="2:13" x14ac:dyDescent="0.45">
      <c r="B1141" s="1">
        <f t="shared" si="36"/>
        <v>21</v>
      </c>
      <c r="C1141" s="1">
        <f t="shared" si="37"/>
        <v>28</v>
      </c>
      <c r="D1141" s="3" cm="1">
        <f t="array" ref="D1141">MIN(Table2[num_loops],_xlfn.FLOOR.MATH(Table1[[#This Row],[h]]/Table2[Band Width]))</f>
        <v>4</v>
      </c>
      <c r="E1141" s="3" cm="1">
        <f t="array" ref="E1141">MIN(Table2[num_loops],_xlfn.FLOOR.MATH((Table2[h_sections]-Table1[[#This Row],[h]])/Table2[Band Width]))</f>
        <v>4</v>
      </c>
      <c r="F1141" s="3">
        <f>MIN(Table1[[#This Row],[ring based on ascending h]],Table1[[#This Row],[ring based on descending h]])</f>
        <v>4</v>
      </c>
      <c r="G1141" s="3"/>
      <c r="H1141" s="3" cm="1">
        <f t="array" ref="H1141">MIN(Table2[num_loops],_xlfn.FLOOR.MATH(Table1[[#This Row],[w]]/Table2[Band Width]))</f>
        <v>4</v>
      </c>
      <c r="I1141" s="3" cm="1">
        <f t="array" ref="I1141">MIN(Table2[num_loops],_xlfn.FLOOR.MATH((Table2[w_sections]-Table1[[#This Row],[w]])/Table2[Band Width]))</f>
        <v>4</v>
      </c>
      <c r="J1141" s="3">
        <f>MIN(Table1[[#This Row],[ring based on ascending w]],Table1[[#This Row],[ring based on descending w]])</f>
        <v>4</v>
      </c>
      <c r="L1141" s="3">
        <f>MIN(Table1[[#This Row],[ring based on H]],Table1[[#This Row],[Ring based on W]])</f>
        <v>4</v>
      </c>
      <c r="M1141" s="3" cm="1">
        <f t="array" ref="M11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42" spans="2:13" x14ac:dyDescent="0.45">
      <c r="B1142" s="1">
        <f t="shared" si="36"/>
        <v>21</v>
      </c>
      <c r="C1142" s="1">
        <f t="shared" si="37"/>
        <v>29</v>
      </c>
      <c r="D1142" s="3" cm="1">
        <f t="array" ref="D1142">MIN(Table2[num_loops],_xlfn.FLOOR.MATH(Table1[[#This Row],[h]]/Table2[Band Width]))</f>
        <v>4</v>
      </c>
      <c r="E1142" s="3" cm="1">
        <f t="array" ref="E1142">MIN(Table2[num_loops],_xlfn.FLOOR.MATH((Table2[h_sections]-Table1[[#This Row],[h]])/Table2[Band Width]))</f>
        <v>4</v>
      </c>
      <c r="F1142" s="3">
        <f>MIN(Table1[[#This Row],[ring based on ascending h]],Table1[[#This Row],[ring based on descending h]])</f>
        <v>4</v>
      </c>
      <c r="G1142" s="3"/>
      <c r="H1142" s="3" cm="1">
        <f t="array" ref="H1142">MIN(Table2[num_loops],_xlfn.FLOOR.MATH(Table1[[#This Row],[w]]/Table2[Band Width]))</f>
        <v>4</v>
      </c>
      <c r="I1142" s="3" cm="1">
        <f t="array" ref="I1142">MIN(Table2[num_loops],_xlfn.FLOOR.MATH((Table2[w_sections]-Table1[[#This Row],[w]])/Table2[Band Width]))</f>
        <v>4</v>
      </c>
      <c r="J1142" s="3">
        <f>MIN(Table1[[#This Row],[ring based on ascending w]],Table1[[#This Row],[ring based on descending w]])</f>
        <v>4</v>
      </c>
      <c r="L1142" s="3">
        <f>MIN(Table1[[#This Row],[ring based on H]],Table1[[#This Row],[Ring based on W]])</f>
        <v>4</v>
      </c>
      <c r="M1142" s="3" cm="1">
        <f t="array" ref="M11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43" spans="2:13" x14ac:dyDescent="0.45">
      <c r="B1143" s="1">
        <f t="shared" si="36"/>
        <v>21</v>
      </c>
      <c r="C1143" s="1">
        <f t="shared" si="37"/>
        <v>30</v>
      </c>
      <c r="D1143" s="3" cm="1">
        <f t="array" ref="D1143">MIN(Table2[num_loops],_xlfn.FLOOR.MATH(Table1[[#This Row],[h]]/Table2[Band Width]))</f>
        <v>4</v>
      </c>
      <c r="E1143" s="3" cm="1">
        <f t="array" ref="E1143">MIN(Table2[num_loops],_xlfn.FLOOR.MATH((Table2[h_sections]-Table1[[#This Row],[h]])/Table2[Band Width]))</f>
        <v>4</v>
      </c>
      <c r="F1143" s="3">
        <f>MIN(Table1[[#This Row],[ring based on ascending h]],Table1[[#This Row],[ring based on descending h]])</f>
        <v>4</v>
      </c>
      <c r="G1143" s="3"/>
      <c r="H1143" s="3" cm="1">
        <f t="array" ref="H1143">MIN(Table2[num_loops],_xlfn.FLOOR.MATH(Table1[[#This Row],[w]]/Table2[Band Width]))</f>
        <v>4</v>
      </c>
      <c r="I1143" s="3" cm="1">
        <f t="array" ref="I1143">MIN(Table2[num_loops],_xlfn.FLOOR.MATH((Table2[w_sections]-Table1[[#This Row],[w]])/Table2[Band Width]))</f>
        <v>3</v>
      </c>
      <c r="J1143" s="3">
        <f>MIN(Table1[[#This Row],[ring based on ascending w]],Table1[[#This Row],[ring based on descending w]])</f>
        <v>3</v>
      </c>
      <c r="L1143" s="3">
        <f>MIN(Table1[[#This Row],[ring based on H]],Table1[[#This Row],[Ring based on W]])</f>
        <v>3</v>
      </c>
      <c r="M1143" s="3" cm="1">
        <f t="array" ref="M11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44" spans="2:13" x14ac:dyDescent="0.45">
      <c r="B1144" s="1">
        <f t="shared" si="36"/>
        <v>21</v>
      </c>
      <c r="C1144" s="1">
        <f t="shared" si="37"/>
        <v>31</v>
      </c>
      <c r="D1144" s="3" cm="1">
        <f t="array" ref="D1144">MIN(Table2[num_loops],_xlfn.FLOOR.MATH(Table1[[#This Row],[h]]/Table2[Band Width]))</f>
        <v>4</v>
      </c>
      <c r="E1144" s="3" cm="1">
        <f t="array" ref="E1144">MIN(Table2[num_loops],_xlfn.FLOOR.MATH((Table2[h_sections]-Table1[[#This Row],[h]])/Table2[Band Width]))</f>
        <v>4</v>
      </c>
      <c r="F1144" s="3">
        <f>MIN(Table1[[#This Row],[ring based on ascending h]],Table1[[#This Row],[ring based on descending h]])</f>
        <v>4</v>
      </c>
      <c r="G1144" s="3"/>
      <c r="H1144" s="3" cm="1">
        <f t="array" ref="H1144">MIN(Table2[num_loops],_xlfn.FLOOR.MATH(Table1[[#This Row],[w]]/Table2[Band Width]))</f>
        <v>4</v>
      </c>
      <c r="I1144" s="3" cm="1">
        <f t="array" ref="I1144">MIN(Table2[num_loops],_xlfn.FLOOR.MATH((Table2[w_sections]-Table1[[#This Row],[w]])/Table2[Band Width]))</f>
        <v>3</v>
      </c>
      <c r="J1144" s="3">
        <f>MIN(Table1[[#This Row],[ring based on ascending w]],Table1[[#This Row],[ring based on descending w]])</f>
        <v>3</v>
      </c>
      <c r="L1144" s="3">
        <f>MIN(Table1[[#This Row],[ring based on H]],Table1[[#This Row],[Ring based on W]])</f>
        <v>3</v>
      </c>
      <c r="M1144" s="3" cm="1">
        <f t="array" ref="M11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45" spans="2:13" x14ac:dyDescent="0.45">
      <c r="B1145" s="1">
        <f t="shared" si="36"/>
        <v>21</v>
      </c>
      <c r="C1145" s="1">
        <f t="shared" si="37"/>
        <v>32</v>
      </c>
      <c r="D1145" s="3" cm="1">
        <f t="array" ref="D1145">MIN(Table2[num_loops],_xlfn.FLOOR.MATH(Table1[[#This Row],[h]]/Table2[Band Width]))</f>
        <v>4</v>
      </c>
      <c r="E1145" s="3" cm="1">
        <f t="array" ref="E1145">MIN(Table2[num_loops],_xlfn.FLOOR.MATH((Table2[h_sections]-Table1[[#This Row],[h]])/Table2[Band Width]))</f>
        <v>4</v>
      </c>
      <c r="F1145" s="3">
        <f>MIN(Table1[[#This Row],[ring based on ascending h]],Table1[[#This Row],[ring based on descending h]])</f>
        <v>4</v>
      </c>
      <c r="G1145" s="3"/>
      <c r="H1145" s="3" cm="1">
        <f t="array" ref="H1145">MIN(Table2[num_loops],_xlfn.FLOOR.MATH(Table1[[#This Row],[w]]/Table2[Band Width]))</f>
        <v>4</v>
      </c>
      <c r="I1145" s="3" cm="1">
        <f t="array" ref="I1145">MIN(Table2[num_loops],_xlfn.FLOOR.MATH((Table2[w_sections]-Table1[[#This Row],[w]])/Table2[Band Width]))</f>
        <v>3</v>
      </c>
      <c r="J1145" s="3">
        <f>MIN(Table1[[#This Row],[ring based on ascending w]],Table1[[#This Row],[ring based on descending w]])</f>
        <v>3</v>
      </c>
      <c r="L1145" s="3">
        <f>MIN(Table1[[#This Row],[ring based on H]],Table1[[#This Row],[Ring based on W]])</f>
        <v>3</v>
      </c>
      <c r="M1145" s="3" cm="1">
        <f t="array" ref="M11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46" spans="2:13" x14ac:dyDescent="0.45">
      <c r="B1146" s="1">
        <f t="shared" si="36"/>
        <v>21</v>
      </c>
      <c r="C1146" s="1">
        <f t="shared" si="37"/>
        <v>33</v>
      </c>
      <c r="D1146" s="3" cm="1">
        <f t="array" ref="D1146">MIN(Table2[num_loops],_xlfn.FLOOR.MATH(Table1[[#This Row],[h]]/Table2[Band Width]))</f>
        <v>4</v>
      </c>
      <c r="E1146" s="3" cm="1">
        <f t="array" ref="E1146">MIN(Table2[num_loops],_xlfn.FLOOR.MATH((Table2[h_sections]-Table1[[#This Row],[h]])/Table2[Band Width]))</f>
        <v>4</v>
      </c>
      <c r="F1146" s="3">
        <f>MIN(Table1[[#This Row],[ring based on ascending h]],Table1[[#This Row],[ring based on descending h]])</f>
        <v>4</v>
      </c>
      <c r="G1146" s="3"/>
      <c r="H1146" s="3" cm="1">
        <f t="array" ref="H1146">MIN(Table2[num_loops],_xlfn.FLOOR.MATH(Table1[[#This Row],[w]]/Table2[Band Width]))</f>
        <v>4</v>
      </c>
      <c r="I1146" s="3" cm="1">
        <f t="array" ref="I1146">MIN(Table2[num_loops],_xlfn.FLOOR.MATH((Table2[w_sections]-Table1[[#This Row],[w]])/Table2[Band Width]))</f>
        <v>3</v>
      </c>
      <c r="J1146" s="3">
        <f>MIN(Table1[[#This Row],[ring based on ascending w]],Table1[[#This Row],[ring based on descending w]])</f>
        <v>3</v>
      </c>
      <c r="L1146" s="3">
        <f>MIN(Table1[[#This Row],[ring based on H]],Table1[[#This Row],[Ring based on W]])</f>
        <v>3</v>
      </c>
      <c r="M1146" s="3" cm="1">
        <f t="array" ref="M11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47" spans="2:13" x14ac:dyDescent="0.45">
      <c r="B1147" s="1">
        <f t="shared" si="36"/>
        <v>21</v>
      </c>
      <c r="C1147" s="1">
        <f t="shared" si="37"/>
        <v>34</v>
      </c>
      <c r="D1147" s="3" cm="1">
        <f t="array" ref="D1147">MIN(Table2[num_loops],_xlfn.FLOOR.MATH(Table1[[#This Row],[h]]/Table2[Band Width]))</f>
        <v>4</v>
      </c>
      <c r="E1147" s="3" cm="1">
        <f t="array" ref="E1147">MIN(Table2[num_loops],_xlfn.FLOOR.MATH((Table2[h_sections]-Table1[[#This Row],[h]])/Table2[Band Width]))</f>
        <v>4</v>
      </c>
      <c r="F1147" s="3">
        <f>MIN(Table1[[#This Row],[ring based on ascending h]],Table1[[#This Row],[ring based on descending h]])</f>
        <v>4</v>
      </c>
      <c r="G1147" s="3"/>
      <c r="H1147" s="3" cm="1">
        <f t="array" ref="H1147">MIN(Table2[num_loops],_xlfn.FLOOR.MATH(Table1[[#This Row],[w]]/Table2[Band Width]))</f>
        <v>4</v>
      </c>
      <c r="I1147" s="3" cm="1">
        <f t="array" ref="I1147">MIN(Table2[num_loops],_xlfn.FLOOR.MATH((Table2[w_sections]-Table1[[#This Row],[w]])/Table2[Band Width]))</f>
        <v>3</v>
      </c>
      <c r="J1147" s="3">
        <f>MIN(Table1[[#This Row],[ring based on ascending w]],Table1[[#This Row],[ring based on descending w]])</f>
        <v>3</v>
      </c>
      <c r="L1147" s="3">
        <f>MIN(Table1[[#This Row],[ring based on H]],Table1[[#This Row],[Ring based on W]])</f>
        <v>3</v>
      </c>
      <c r="M1147" s="3" cm="1">
        <f t="array" ref="M11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48" spans="2:13" x14ac:dyDescent="0.45">
      <c r="B1148" s="1">
        <f t="shared" si="36"/>
        <v>21</v>
      </c>
      <c r="C1148" s="1">
        <f t="shared" si="37"/>
        <v>35</v>
      </c>
      <c r="D1148" s="3" cm="1">
        <f t="array" ref="D1148">MIN(Table2[num_loops],_xlfn.FLOOR.MATH(Table1[[#This Row],[h]]/Table2[Band Width]))</f>
        <v>4</v>
      </c>
      <c r="E1148" s="3" cm="1">
        <f t="array" ref="E1148">MIN(Table2[num_loops],_xlfn.FLOOR.MATH((Table2[h_sections]-Table1[[#This Row],[h]])/Table2[Band Width]))</f>
        <v>4</v>
      </c>
      <c r="F1148" s="3">
        <f>MIN(Table1[[#This Row],[ring based on ascending h]],Table1[[#This Row],[ring based on descending h]])</f>
        <v>4</v>
      </c>
      <c r="G1148" s="3"/>
      <c r="H1148" s="3" cm="1">
        <f t="array" ref="H1148">MIN(Table2[num_loops],_xlfn.FLOOR.MATH(Table1[[#This Row],[w]]/Table2[Band Width]))</f>
        <v>4</v>
      </c>
      <c r="I1148" s="3" cm="1">
        <f t="array" ref="I1148">MIN(Table2[num_loops],_xlfn.FLOOR.MATH((Table2[w_sections]-Table1[[#This Row],[w]])/Table2[Band Width]))</f>
        <v>2</v>
      </c>
      <c r="J1148" s="3">
        <f>MIN(Table1[[#This Row],[ring based on ascending w]],Table1[[#This Row],[ring based on descending w]])</f>
        <v>2</v>
      </c>
      <c r="L1148" s="3">
        <f>MIN(Table1[[#This Row],[ring based on H]],Table1[[#This Row],[Ring based on W]])</f>
        <v>2</v>
      </c>
      <c r="M1148" s="3" cm="1">
        <f t="array" ref="M11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49" spans="2:13" x14ac:dyDescent="0.45">
      <c r="B1149" s="1">
        <f t="shared" si="36"/>
        <v>21</v>
      </c>
      <c r="C1149" s="1">
        <f t="shared" si="37"/>
        <v>36</v>
      </c>
      <c r="D1149" s="3" cm="1">
        <f t="array" ref="D1149">MIN(Table2[num_loops],_xlfn.FLOOR.MATH(Table1[[#This Row],[h]]/Table2[Band Width]))</f>
        <v>4</v>
      </c>
      <c r="E1149" s="3" cm="1">
        <f t="array" ref="E1149">MIN(Table2[num_loops],_xlfn.FLOOR.MATH((Table2[h_sections]-Table1[[#This Row],[h]])/Table2[Band Width]))</f>
        <v>4</v>
      </c>
      <c r="F1149" s="3">
        <f>MIN(Table1[[#This Row],[ring based on ascending h]],Table1[[#This Row],[ring based on descending h]])</f>
        <v>4</v>
      </c>
      <c r="G1149" s="3"/>
      <c r="H1149" s="3" cm="1">
        <f t="array" ref="H1149">MIN(Table2[num_loops],_xlfn.FLOOR.MATH(Table1[[#This Row],[w]]/Table2[Band Width]))</f>
        <v>4</v>
      </c>
      <c r="I1149" s="3" cm="1">
        <f t="array" ref="I1149">MIN(Table2[num_loops],_xlfn.FLOOR.MATH((Table2[w_sections]-Table1[[#This Row],[w]])/Table2[Band Width]))</f>
        <v>2</v>
      </c>
      <c r="J1149" s="3">
        <f>MIN(Table1[[#This Row],[ring based on ascending w]],Table1[[#This Row],[ring based on descending w]])</f>
        <v>2</v>
      </c>
      <c r="L1149" s="3">
        <f>MIN(Table1[[#This Row],[ring based on H]],Table1[[#This Row],[Ring based on W]])</f>
        <v>2</v>
      </c>
      <c r="M1149" s="3" cm="1">
        <f t="array" ref="M11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50" spans="2:13" x14ac:dyDescent="0.45">
      <c r="B1150" s="1">
        <f t="shared" si="36"/>
        <v>21</v>
      </c>
      <c r="C1150" s="1">
        <f t="shared" si="37"/>
        <v>37</v>
      </c>
      <c r="D1150" s="3" cm="1">
        <f t="array" ref="D1150">MIN(Table2[num_loops],_xlfn.FLOOR.MATH(Table1[[#This Row],[h]]/Table2[Band Width]))</f>
        <v>4</v>
      </c>
      <c r="E1150" s="3" cm="1">
        <f t="array" ref="E1150">MIN(Table2[num_loops],_xlfn.FLOOR.MATH((Table2[h_sections]-Table1[[#This Row],[h]])/Table2[Band Width]))</f>
        <v>4</v>
      </c>
      <c r="F1150" s="3">
        <f>MIN(Table1[[#This Row],[ring based on ascending h]],Table1[[#This Row],[ring based on descending h]])</f>
        <v>4</v>
      </c>
      <c r="G1150" s="3"/>
      <c r="H1150" s="3" cm="1">
        <f t="array" ref="H1150">MIN(Table2[num_loops],_xlfn.FLOOR.MATH(Table1[[#This Row],[w]]/Table2[Band Width]))</f>
        <v>4</v>
      </c>
      <c r="I1150" s="3" cm="1">
        <f t="array" ref="I1150">MIN(Table2[num_loops],_xlfn.FLOOR.MATH((Table2[w_sections]-Table1[[#This Row],[w]])/Table2[Band Width]))</f>
        <v>2</v>
      </c>
      <c r="J1150" s="3">
        <f>MIN(Table1[[#This Row],[ring based on ascending w]],Table1[[#This Row],[ring based on descending w]])</f>
        <v>2</v>
      </c>
      <c r="L1150" s="3">
        <f>MIN(Table1[[#This Row],[ring based on H]],Table1[[#This Row],[Ring based on W]])</f>
        <v>2</v>
      </c>
      <c r="M1150" s="3" cm="1">
        <f t="array" ref="M11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51" spans="2:13" x14ac:dyDescent="0.45">
      <c r="B1151" s="1">
        <f t="shared" si="36"/>
        <v>21</v>
      </c>
      <c r="C1151" s="1">
        <f t="shared" si="37"/>
        <v>38</v>
      </c>
      <c r="D1151" s="3" cm="1">
        <f t="array" ref="D1151">MIN(Table2[num_loops],_xlfn.FLOOR.MATH(Table1[[#This Row],[h]]/Table2[Band Width]))</f>
        <v>4</v>
      </c>
      <c r="E1151" s="3" cm="1">
        <f t="array" ref="E1151">MIN(Table2[num_loops],_xlfn.FLOOR.MATH((Table2[h_sections]-Table1[[#This Row],[h]])/Table2[Band Width]))</f>
        <v>4</v>
      </c>
      <c r="F1151" s="3">
        <f>MIN(Table1[[#This Row],[ring based on ascending h]],Table1[[#This Row],[ring based on descending h]])</f>
        <v>4</v>
      </c>
      <c r="G1151" s="3"/>
      <c r="H1151" s="3" cm="1">
        <f t="array" ref="H1151">MIN(Table2[num_loops],_xlfn.FLOOR.MATH(Table1[[#This Row],[w]]/Table2[Band Width]))</f>
        <v>4</v>
      </c>
      <c r="I1151" s="3" cm="1">
        <f t="array" ref="I1151">MIN(Table2[num_loops],_xlfn.FLOOR.MATH((Table2[w_sections]-Table1[[#This Row],[w]])/Table2[Band Width]))</f>
        <v>2</v>
      </c>
      <c r="J1151" s="3">
        <f>MIN(Table1[[#This Row],[ring based on ascending w]],Table1[[#This Row],[ring based on descending w]])</f>
        <v>2</v>
      </c>
      <c r="L1151" s="3">
        <f>MIN(Table1[[#This Row],[ring based on H]],Table1[[#This Row],[Ring based on W]])</f>
        <v>2</v>
      </c>
      <c r="M1151" s="3" cm="1">
        <f t="array" ref="M11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52" spans="2:13" x14ac:dyDescent="0.45">
      <c r="B1152" s="1">
        <f t="shared" si="36"/>
        <v>21</v>
      </c>
      <c r="C1152" s="1">
        <f t="shared" si="37"/>
        <v>39</v>
      </c>
      <c r="D1152" s="3" cm="1">
        <f t="array" ref="D1152">MIN(Table2[num_loops],_xlfn.FLOOR.MATH(Table1[[#This Row],[h]]/Table2[Band Width]))</f>
        <v>4</v>
      </c>
      <c r="E1152" s="3" cm="1">
        <f t="array" ref="E1152">MIN(Table2[num_loops],_xlfn.FLOOR.MATH((Table2[h_sections]-Table1[[#This Row],[h]])/Table2[Band Width]))</f>
        <v>4</v>
      </c>
      <c r="F1152" s="3">
        <f>MIN(Table1[[#This Row],[ring based on ascending h]],Table1[[#This Row],[ring based on descending h]])</f>
        <v>4</v>
      </c>
      <c r="G1152" s="3"/>
      <c r="H1152" s="3" cm="1">
        <f t="array" ref="H1152">MIN(Table2[num_loops],_xlfn.FLOOR.MATH(Table1[[#This Row],[w]]/Table2[Band Width]))</f>
        <v>4</v>
      </c>
      <c r="I1152" s="3" cm="1">
        <f t="array" ref="I1152">MIN(Table2[num_loops],_xlfn.FLOOR.MATH((Table2[w_sections]-Table1[[#This Row],[w]])/Table2[Band Width]))</f>
        <v>2</v>
      </c>
      <c r="J1152" s="3">
        <f>MIN(Table1[[#This Row],[ring based on ascending w]],Table1[[#This Row],[ring based on descending w]])</f>
        <v>2</v>
      </c>
      <c r="L1152" s="3">
        <f>MIN(Table1[[#This Row],[ring based on H]],Table1[[#This Row],[Ring based on W]])</f>
        <v>2</v>
      </c>
      <c r="M1152" s="3" cm="1">
        <f t="array" ref="M11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53" spans="2:13" x14ac:dyDescent="0.45">
      <c r="B1153" s="1">
        <f t="shared" si="36"/>
        <v>21</v>
      </c>
      <c r="C1153" s="1">
        <f t="shared" si="37"/>
        <v>40</v>
      </c>
      <c r="D1153" s="3" cm="1">
        <f t="array" ref="D1153">MIN(Table2[num_loops],_xlfn.FLOOR.MATH(Table1[[#This Row],[h]]/Table2[Band Width]))</f>
        <v>4</v>
      </c>
      <c r="E1153" s="3" cm="1">
        <f t="array" ref="E1153">MIN(Table2[num_loops],_xlfn.FLOOR.MATH((Table2[h_sections]-Table1[[#This Row],[h]])/Table2[Band Width]))</f>
        <v>4</v>
      </c>
      <c r="F1153" s="3">
        <f>MIN(Table1[[#This Row],[ring based on ascending h]],Table1[[#This Row],[ring based on descending h]])</f>
        <v>4</v>
      </c>
      <c r="G1153" s="3"/>
      <c r="H1153" s="3" cm="1">
        <f t="array" ref="H1153">MIN(Table2[num_loops],_xlfn.FLOOR.MATH(Table1[[#This Row],[w]]/Table2[Band Width]))</f>
        <v>4</v>
      </c>
      <c r="I1153" s="3" cm="1">
        <f t="array" ref="I1153">MIN(Table2[num_loops],_xlfn.FLOOR.MATH((Table2[w_sections]-Table1[[#This Row],[w]])/Table2[Band Width]))</f>
        <v>1</v>
      </c>
      <c r="J1153" s="3">
        <f>MIN(Table1[[#This Row],[ring based on ascending w]],Table1[[#This Row],[ring based on descending w]])</f>
        <v>1</v>
      </c>
      <c r="L1153" s="3">
        <f>MIN(Table1[[#This Row],[ring based on H]],Table1[[#This Row],[Ring based on W]])</f>
        <v>1</v>
      </c>
      <c r="M1153" s="3" cm="1">
        <f t="array" ref="M11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54" spans="2:13" x14ac:dyDescent="0.45">
      <c r="B1154" s="1">
        <f t="shared" si="36"/>
        <v>21</v>
      </c>
      <c r="C1154" s="1">
        <f t="shared" si="37"/>
        <v>41</v>
      </c>
      <c r="D1154" s="3" cm="1">
        <f t="array" ref="D1154">MIN(Table2[num_loops],_xlfn.FLOOR.MATH(Table1[[#This Row],[h]]/Table2[Band Width]))</f>
        <v>4</v>
      </c>
      <c r="E1154" s="3" cm="1">
        <f t="array" ref="E1154">MIN(Table2[num_loops],_xlfn.FLOOR.MATH((Table2[h_sections]-Table1[[#This Row],[h]])/Table2[Band Width]))</f>
        <v>4</v>
      </c>
      <c r="F1154" s="3">
        <f>MIN(Table1[[#This Row],[ring based on ascending h]],Table1[[#This Row],[ring based on descending h]])</f>
        <v>4</v>
      </c>
      <c r="G1154" s="3"/>
      <c r="H1154" s="3" cm="1">
        <f t="array" ref="H1154">MIN(Table2[num_loops],_xlfn.FLOOR.MATH(Table1[[#This Row],[w]]/Table2[Band Width]))</f>
        <v>4</v>
      </c>
      <c r="I1154" s="3" cm="1">
        <f t="array" ref="I1154">MIN(Table2[num_loops],_xlfn.FLOOR.MATH((Table2[w_sections]-Table1[[#This Row],[w]])/Table2[Band Width]))</f>
        <v>1</v>
      </c>
      <c r="J1154" s="3">
        <f>MIN(Table1[[#This Row],[ring based on ascending w]],Table1[[#This Row],[ring based on descending w]])</f>
        <v>1</v>
      </c>
      <c r="L1154" s="3">
        <f>MIN(Table1[[#This Row],[ring based on H]],Table1[[#This Row],[Ring based on W]])</f>
        <v>1</v>
      </c>
      <c r="M1154" s="3" cm="1">
        <f t="array" ref="M11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55" spans="2:13" x14ac:dyDescent="0.45">
      <c r="B1155" s="1">
        <f t="shared" si="36"/>
        <v>21</v>
      </c>
      <c r="C1155" s="1">
        <f t="shared" si="37"/>
        <v>42</v>
      </c>
      <c r="D1155" s="3" cm="1">
        <f t="array" ref="D1155">MIN(Table2[num_loops],_xlfn.FLOOR.MATH(Table1[[#This Row],[h]]/Table2[Band Width]))</f>
        <v>4</v>
      </c>
      <c r="E1155" s="3" cm="1">
        <f t="array" ref="E1155">MIN(Table2[num_loops],_xlfn.FLOOR.MATH((Table2[h_sections]-Table1[[#This Row],[h]])/Table2[Band Width]))</f>
        <v>4</v>
      </c>
      <c r="F1155" s="3">
        <f>MIN(Table1[[#This Row],[ring based on ascending h]],Table1[[#This Row],[ring based on descending h]])</f>
        <v>4</v>
      </c>
      <c r="G1155" s="3"/>
      <c r="H1155" s="3" cm="1">
        <f t="array" ref="H1155">MIN(Table2[num_loops],_xlfn.FLOOR.MATH(Table1[[#This Row],[w]]/Table2[Band Width]))</f>
        <v>4</v>
      </c>
      <c r="I1155" s="3" cm="1">
        <f t="array" ref="I1155">MIN(Table2[num_loops],_xlfn.FLOOR.MATH((Table2[w_sections]-Table1[[#This Row],[w]])/Table2[Band Width]))</f>
        <v>1</v>
      </c>
      <c r="J1155" s="3">
        <f>MIN(Table1[[#This Row],[ring based on ascending w]],Table1[[#This Row],[ring based on descending w]])</f>
        <v>1</v>
      </c>
      <c r="L1155" s="3">
        <f>MIN(Table1[[#This Row],[ring based on H]],Table1[[#This Row],[Ring based on W]])</f>
        <v>1</v>
      </c>
      <c r="M1155" s="3" cm="1">
        <f t="array" ref="M11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56" spans="2:13" x14ac:dyDescent="0.45">
      <c r="B1156" s="1">
        <f t="shared" si="36"/>
        <v>21</v>
      </c>
      <c r="C1156" s="1">
        <f t="shared" si="37"/>
        <v>43</v>
      </c>
      <c r="D1156" s="3" cm="1">
        <f t="array" ref="D1156">MIN(Table2[num_loops],_xlfn.FLOOR.MATH(Table1[[#This Row],[h]]/Table2[Band Width]))</f>
        <v>4</v>
      </c>
      <c r="E1156" s="3" cm="1">
        <f t="array" ref="E1156">MIN(Table2[num_loops],_xlfn.FLOOR.MATH((Table2[h_sections]-Table1[[#This Row],[h]])/Table2[Band Width]))</f>
        <v>4</v>
      </c>
      <c r="F1156" s="3">
        <f>MIN(Table1[[#This Row],[ring based on ascending h]],Table1[[#This Row],[ring based on descending h]])</f>
        <v>4</v>
      </c>
      <c r="G1156" s="3"/>
      <c r="H1156" s="3" cm="1">
        <f t="array" ref="H1156">MIN(Table2[num_loops],_xlfn.FLOOR.MATH(Table1[[#This Row],[w]]/Table2[Band Width]))</f>
        <v>4</v>
      </c>
      <c r="I1156" s="3" cm="1">
        <f t="array" ref="I1156">MIN(Table2[num_loops],_xlfn.FLOOR.MATH((Table2[w_sections]-Table1[[#This Row],[w]])/Table2[Band Width]))</f>
        <v>1</v>
      </c>
      <c r="J1156" s="3">
        <f>MIN(Table1[[#This Row],[ring based on ascending w]],Table1[[#This Row],[ring based on descending w]])</f>
        <v>1</v>
      </c>
      <c r="L1156" s="3">
        <f>MIN(Table1[[#This Row],[ring based on H]],Table1[[#This Row],[Ring based on W]])</f>
        <v>1</v>
      </c>
      <c r="M1156" s="3" cm="1">
        <f t="array" ref="M11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57" spans="2:13" x14ac:dyDescent="0.45">
      <c r="B1157" s="1">
        <f t="shared" si="36"/>
        <v>21</v>
      </c>
      <c r="C1157" s="1">
        <f t="shared" si="37"/>
        <v>44</v>
      </c>
      <c r="D1157" s="3" cm="1">
        <f t="array" ref="D1157">MIN(Table2[num_loops],_xlfn.FLOOR.MATH(Table1[[#This Row],[h]]/Table2[Band Width]))</f>
        <v>4</v>
      </c>
      <c r="E1157" s="3" cm="1">
        <f t="array" ref="E1157">MIN(Table2[num_loops],_xlfn.FLOOR.MATH((Table2[h_sections]-Table1[[#This Row],[h]])/Table2[Band Width]))</f>
        <v>4</v>
      </c>
      <c r="F1157" s="3">
        <f>MIN(Table1[[#This Row],[ring based on ascending h]],Table1[[#This Row],[ring based on descending h]])</f>
        <v>4</v>
      </c>
      <c r="G1157" s="3"/>
      <c r="H1157" s="3" cm="1">
        <f t="array" ref="H1157">MIN(Table2[num_loops],_xlfn.FLOOR.MATH(Table1[[#This Row],[w]]/Table2[Band Width]))</f>
        <v>4</v>
      </c>
      <c r="I1157" s="3" cm="1">
        <f t="array" ref="I1157">MIN(Table2[num_loops],_xlfn.FLOOR.MATH((Table2[w_sections]-Table1[[#This Row],[w]])/Table2[Band Width]))</f>
        <v>1</v>
      </c>
      <c r="J1157" s="3">
        <f>MIN(Table1[[#This Row],[ring based on ascending w]],Table1[[#This Row],[ring based on descending w]])</f>
        <v>1</v>
      </c>
      <c r="L1157" s="3">
        <f>MIN(Table1[[#This Row],[ring based on H]],Table1[[#This Row],[Ring based on W]])</f>
        <v>1</v>
      </c>
      <c r="M1157" s="3" cm="1">
        <f t="array" ref="M11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58" spans="2:13" x14ac:dyDescent="0.45">
      <c r="B1158" s="1">
        <f t="shared" si="36"/>
        <v>21</v>
      </c>
      <c r="C1158" s="1">
        <f t="shared" si="37"/>
        <v>45</v>
      </c>
      <c r="D1158" s="3" cm="1">
        <f t="array" ref="D1158">MIN(Table2[num_loops],_xlfn.FLOOR.MATH(Table1[[#This Row],[h]]/Table2[Band Width]))</f>
        <v>4</v>
      </c>
      <c r="E1158" s="3" cm="1">
        <f t="array" ref="E1158">MIN(Table2[num_loops],_xlfn.FLOOR.MATH((Table2[h_sections]-Table1[[#This Row],[h]])/Table2[Band Width]))</f>
        <v>4</v>
      </c>
      <c r="F1158" s="3">
        <f>MIN(Table1[[#This Row],[ring based on ascending h]],Table1[[#This Row],[ring based on descending h]])</f>
        <v>4</v>
      </c>
      <c r="G1158" s="3"/>
      <c r="H1158" s="3" cm="1">
        <f t="array" ref="H1158">MIN(Table2[num_loops],_xlfn.FLOOR.MATH(Table1[[#This Row],[w]]/Table2[Band Width]))</f>
        <v>4</v>
      </c>
      <c r="I1158" s="3" cm="1">
        <f t="array" ref="I1158">MIN(Table2[num_loops],_xlfn.FLOOR.MATH((Table2[w_sections]-Table1[[#This Row],[w]])/Table2[Band Width]))</f>
        <v>0</v>
      </c>
      <c r="J1158" s="3">
        <f>MIN(Table1[[#This Row],[ring based on ascending w]],Table1[[#This Row],[ring based on descending w]])</f>
        <v>0</v>
      </c>
      <c r="L1158" s="3">
        <f>MIN(Table1[[#This Row],[ring based on H]],Table1[[#This Row],[Ring based on W]])</f>
        <v>0</v>
      </c>
      <c r="M1158" s="3" cm="1">
        <f t="array" ref="M11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59" spans="2:13" x14ac:dyDescent="0.45">
      <c r="B1159" s="1">
        <f t="shared" si="36"/>
        <v>21</v>
      </c>
      <c r="C1159" s="1">
        <f t="shared" si="37"/>
        <v>46</v>
      </c>
      <c r="D1159" s="3" cm="1">
        <f t="array" ref="D1159">MIN(Table2[num_loops],_xlfn.FLOOR.MATH(Table1[[#This Row],[h]]/Table2[Band Width]))</f>
        <v>4</v>
      </c>
      <c r="E1159" s="3" cm="1">
        <f t="array" ref="E1159">MIN(Table2[num_loops],_xlfn.FLOOR.MATH((Table2[h_sections]-Table1[[#This Row],[h]])/Table2[Band Width]))</f>
        <v>4</v>
      </c>
      <c r="F1159" s="3">
        <f>MIN(Table1[[#This Row],[ring based on ascending h]],Table1[[#This Row],[ring based on descending h]])</f>
        <v>4</v>
      </c>
      <c r="G1159" s="3"/>
      <c r="H1159" s="3" cm="1">
        <f t="array" ref="H1159">MIN(Table2[num_loops],_xlfn.FLOOR.MATH(Table1[[#This Row],[w]]/Table2[Band Width]))</f>
        <v>4</v>
      </c>
      <c r="I1159" s="3" cm="1">
        <f t="array" ref="I1159">MIN(Table2[num_loops],_xlfn.FLOOR.MATH((Table2[w_sections]-Table1[[#This Row],[w]])/Table2[Band Width]))</f>
        <v>0</v>
      </c>
      <c r="J1159" s="3">
        <f>MIN(Table1[[#This Row],[ring based on ascending w]],Table1[[#This Row],[ring based on descending w]])</f>
        <v>0</v>
      </c>
      <c r="L1159" s="3">
        <f>MIN(Table1[[#This Row],[ring based on H]],Table1[[#This Row],[Ring based on W]])</f>
        <v>0</v>
      </c>
      <c r="M1159" s="3" cm="1">
        <f t="array" ref="M11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0" spans="2:13" x14ac:dyDescent="0.45">
      <c r="B1160" s="1">
        <f t="shared" si="36"/>
        <v>21</v>
      </c>
      <c r="C1160" s="1">
        <f t="shared" si="37"/>
        <v>47</v>
      </c>
      <c r="D1160" s="3" cm="1">
        <f t="array" ref="D1160">MIN(Table2[num_loops],_xlfn.FLOOR.MATH(Table1[[#This Row],[h]]/Table2[Band Width]))</f>
        <v>4</v>
      </c>
      <c r="E1160" s="3" cm="1">
        <f t="array" ref="E1160">MIN(Table2[num_loops],_xlfn.FLOOR.MATH((Table2[h_sections]-Table1[[#This Row],[h]])/Table2[Band Width]))</f>
        <v>4</v>
      </c>
      <c r="F1160" s="3">
        <f>MIN(Table1[[#This Row],[ring based on ascending h]],Table1[[#This Row],[ring based on descending h]])</f>
        <v>4</v>
      </c>
      <c r="G1160" s="3"/>
      <c r="H1160" s="3" cm="1">
        <f t="array" ref="H1160">MIN(Table2[num_loops],_xlfn.FLOOR.MATH(Table1[[#This Row],[w]]/Table2[Band Width]))</f>
        <v>4</v>
      </c>
      <c r="I1160" s="3" cm="1">
        <f t="array" ref="I1160">MIN(Table2[num_loops],_xlfn.FLOOR.MATH((Table2[w_sections]-Table1[[#This Row],[w]])/Table2[Band Width]))</f>
        <v>0</v>
      </c>
      <c r="J1160" s="3">
        <f>MIN(Table1[[#This Row],[ring based on ascending w]],Table1[[#This Row],[ring based on descending w]])</f>
        <v>0</v>
      </c>
      <c r="L1160" s="3">
        <f>MIN(Table1[[#This Row],[ring based on H]],Table1[[#This Row],[Ring based on W]])</f>
        <v>0</v>
      </c>
      <c r="M1160" s="3" cm="1">
        <f t="array" ref="M11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1" spans="2:13" x14ac:dyDescent="0.45">
      <c r="B1161" s="1">
        <f t="shared" si="36"/>
        <v>21</v>
      </c>
      <c r="C1161" s="1">
        <f t="shared" si="37"/>
        <v>48</v>
      </c>
      <c r="D1161" s="3" cm="1">
        <f t="array" ref="D1161">MIN(Table2[num_loops],_xlfn.FLOOR.MATH(Table1[[#This Row],[h]]/Table2[Band Width]))</f>
        <v>4</v>
      </c>
      <c r="E1161" s="3" cm="1">
        <f t="array" ref="E1161">MIN(Table2[num_loops],_xlfn.FLOOR.MATH((Table2[h_sections]-Table1[[#This Row],[h]])/Table2[Band Width]))</f>
        <v>4</v>
      </c>
      <c r="F1161" s="3">
        <f>MIN(Table1[[#This Row],[ring based on ascending h]],Table1[[#This Row],[ring based on descending h]])</f>
        <v>4</v>
      </c>
      <c r="G1161" s="3"/>
      <c r="H1161" s="3" cm="1">
        <f t="array" ref="H1161">MIN(Table2[num_loops],_xlfn.FLOOR.MATH(Table1[[#This Row],[w]]/Table2[Band Width]))</f>
        <v>4</v>
      </c>
      <c r="I1161" s="3" cm="1">
        <f t="array" ref="I1161">MIN(Table2[num_loops],_xlfn.FLOOR.MATH((Table2[w_sections]-Table1[[#This Row],[w]])/Table2[Band Width]))</f>
        <v>0</v>
      </c>
      <c r="J1161" s="3">
        <f>MIN(Table1[[#This Row],[ring based on ascending w]],Table1[[#This Row],[ring based on descending w]])</f>
        <v>0</v>
      </c>
      <c r="L1161" s="3">
        <f>MIN(Table1[[#This Row],[ring based on H]],Table1[[#This Row],[Ring based on W]])</f>
        <v>0</v>
      </c>
      <c r="M1161" s="3" cm="1">
        <f t="array" ref="M11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2" spans="2:13" x14ac:dyDescent="0.45">
      <c r="B1162" s="1">
        <f t="shared" si="36"/>
        <v>21</v>
      </c>
      <c r="C1162" s="1">
        <f t="shared" si="37"/>
        <v>49</v>
      </c>
      <c r="D1162" s="3" cm="1">
        <f t="array" ref="D1162">MIN(Table2[num_loops],_xlfn.FLOOR.MATH(Table1[[#This Row],[h]]/Table2[Band Width]))</f>
        <v>4</v>
      </c>
      <c r="E1162" s="3" cm="1">
        <f t="array" ref="E1162">MIN(Table2[num_loops],_xlfn.FLOOR.MATH((Table2[h_sections]-Table1[[#This Row],[h]])/Table2[Band Width]))</f>
        <v>4</v>
      </c>
      <c r="F1162" s="3">
        <f>MIN(Table1[[#This Row],[ring based on ascending h]],Table1[[#This Row],[ring based on descending h]])</f>
        <v>4</v>
      </c>
      <c r="G1162" s="3"/>
      <c r="H1162" s="3" cm="1">
        <f t="array" ref="H1162">MIN(Table2[num_loops],_xlfn.FLOOR.MATH(Table1[[#This Row],[w]]/Table2[Band Width]))</f>
        <v>4</v>
      </c>
      <c r="I1162" s="3" cm="1">
        <f t="array" ref="I1162">MIN(Table2[num_loops],_xlfn.FLOOR.MATH((Table2[w_sections]-Table1[[#This Row],[w]])/Table2[Band Width]))</f>
        <v>0</v>
      </c>
      <c r="J1162" s="3">
        <f>MIN(Table1[[#This Row],[ring based on ascending w]],Table1[[#This Row],[ring based on descending w]])</f>
        <v>0</v>
      </c>
      <c r="L1162" s="3">
        <f>MIN(Table1[[#This Row],[ring based on H]],Table1[[#This Row],[Ring based on W]])</f>
        <v>0</v>
      </c>
      <c r="M1162" s="3" cm="1">
        <f t="array" ref="M11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3" spans="2:13" x14ac:dyDescent="0.45">
      <c r="B1163" s="1">
        <f t="shared" si="36"/>
        <v>22</v>
      </c>
      <c r="C1163" s="1">
        <f t="shared" si="37"/>
        <v>0</v>
      </c>
      <c r="D1163" s="3" cm="1">
        <f t="array" ref="D1163">MIN(Table2[num_loops],_xlfn.FLOOR.MATH(Table1[[#This Row],[h]]/Table2[Band Width]))</f>
        <v>4</v>
      </c>
      <c r="E1163" s="3" cm="1">
        <f t="array" ref="E1163">MIN(Table2[num_loops],_xlfn.FLOOR.MATH((Table2[h_sections]-Table1[[#This Row],[h]])/Table2[Band Width]))</f>
        <v>4</v>
      </c>
      <c r="F1163" s="3">
        <f>MIN(Table1[[#This Row],[ring based on ascending h]],Table1[[#This Row],[ring based on descending h]])</f>
        <v>4</v>
      </c>
      <c r="G1163" s="3"/>
      <c r="H1163" s="3" cm="1">
        <f t="array" ref="H1163">MIN(Table2[num_loops],_xlfn.FLOOR.MATH(Table1[[#This Row],[w]]/Table2[Band Width]))</f>
        <v>0</v>
      </c>
      <c r="I1163" s="3" cm="1">
        <f t="array" ref="I1163">MIN(Table2[num_loops],_xlfn.FLOOR.MATH((Table2[w_sections]-Table1[[#This Row],[w]])/Table2[Band Width]))</f>
        <v>4</v>
      </c>
      <c r="J1163" s="3">
        <f>MIN(Table1[[#This Row],[ring based on ascending w]],Table1[[#This Row],[ring based on descending w]])</f>
        <v>0</v>
      </c>
      <c r="L1163" s="3">
        <f>MIN(Table1[[#This Row],[ring based on H]],Table1[[#This Row],[Ring based on W]])</f>
        <v>0</v>
      </c>
      <c r="M1163" s="3" cm="1">
        <f t="array" ref="M11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4" spans="2:13" x14ac:dyDescent="0.45">
      <c r="B1164" s="1">
        <f t="shared" si="36"/>
        <v>22</v>
      </c>
      <c r="C1164" s="1">
        <f t="shared" si="37"/>
        <v>1</v>
      </c>
      <c r="D1164" s="3" cm="1">
        <f t="array" ref="D1164">MIN(Table2[num_loops],_xlfn.FLOOR.MATH(Table1[[#This Row],[h]]/Table2[Band Width]))</f>
        <v>4</v>
      </c>
      <c r="E1164" s="3" cm="1">
        <f t="array" ref="E1164">MIN(Table2[num_loops],_xlfn.FLOOR.MATH((Table2[h_sections]-Table1[[#This Row],[h]])/Table2[Band Width]))</f>
        <v>4</v>
      </c>
      <c r="F1164" s="3">
        <f>MIN(Table1[[#This Row],[ring based on ascending h]],Table1[[#This Row],[ring based on descending h]])</f>
        <v>4</v>
      </c>
      <c r="G1164" s="3"/>
      <c r="H1164" s="3" cm="1">
        <f t="array" ref="H1164">MIN(Table2[num_loops],_xlfn.FLOOR.MATH(Table1[[#This Row],[w]]/Table2[Band Width]))</f>
        <v>0</v>
      </c>
      <c r="I1164" s="3" cm="1">
        <f t="array" ref="I1164">MIN(Table2[num_loops],_xlfn.FLOOR.MATH((Table2[w_sections]-Table1[[#This Row],[w]])/Table2[Band Width]))</f>
        <v>4</v>
      </c>
      <c r="J1164" s="3">
        <f>MIN(Table1[[#This Row],[ring based on ascending w]],Table1[[#This Row],[ring based on descending w]])</f>
        <v>0</v>
      </c>
      <c r="L1164" s="3">
        <f>MIN(Table1[[#This Row],[ring based on H]],Table1[[#This Row],[Ring based on W]])</f>
        <v>0</v>
      </c>
      <c r="M1164" s="3" cm="1">
        <f t="array" ref="M11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5" spans="2:13" x14ac:dyDescent="0.45">
      <c r="B1165" s="1">
        <f t="shared" si="36"/>
        <v>22</v>
      </c>
      <c r="C1165" s="1">
        <f t="shared" si="37"/>
        <v>2</v>
      </c>
      <c r="D1165" s="3" cm="1">
        <f t="array" ref="D1165">MIN(Table2[num_loops],_xlfn.FLOOR.MATH(Table1[[#This Row],[h]]/Table2[Band Width]))</f>
        <v>4</v>
      </c>
      <c r="E1165" s="3" cm="1">
        <f t="array" ref="E1165">MIN(Table2[num_loops],_xlfn.FLOOR.MATH((Table2[h_sections]-Table1[[#This Row],[h]])/Table2[Band Width]))</f>
        <v>4</v>
      </c>
      <c r="F1165" s="3">
        <f>MIN(Table1[[#This Row],[ring based on ascending h]],Table1[[#This Row],[ring based on descending h]])</f>
        <v>4</v>
      </c>
      <c r="G1165" s="3"/>
      <c r="H1165" s="3" cm="1">
        <f t="array" ref="H1165">MIN(Table2[num_loops],_xlfn.FLOOR.MATH(Table1[[#This Row],[w]]/Table2[Band Width]))</f>
        <v>0</v>
      </c>
      <c r="I1165" s="3" cm="1">
        <f t="array" ref="I1165">MIN(Table2[num_loops],_xlfn.FLOOR.MATH((Table2[w_sections]-Table1[[#This Row],[w]])/Table2[Band Width]))</f>
        <v>4</v>
      </c>
      <c r="J1165" s="3">
        <f>MIN(Table1[[#This Row],[ring based on ascending w]],Table1[[#This Row],[ring based on descending w]])</f>
        <v>0</v>
      </c>
      <c r="L1165" s="3">
        <f>MIN(Table1[[#This Row],[ring based on H]],Table1[[#This Row],[Ring based on W]])</f>
        <v>0</v>
      </c>
      <c r="M1165" s="3" cm="1">
        <f t="array" ref="M11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6" spans="2:13" x14ac:dyDescent="0.45">
      <c r="B1166" s="1">
        <f t="shared" si="36"/>
        <v>22</v>
      </c>
      <c r="C1166" s="1">
        <f t="shared" si="37"/>
        <v>3</v>
      </c>
      <c r="D1166" s="3" cm="1">
        <f t="array" ref="D1166">MIN(Table2[num_loops],_xlfn.FLOOR.MATH(Table1[[#This Row],[h]]/Table2[Band Width]))</f>
        <v>4</v>
      </c>
      <c r="E1166" s="3" cm="1">
        <f t="array" ref="E1166">MIN(Table2[num_loops],_xlfn.FLOOR.MATH((Table2[h_sections]-Table1[[#This Row],[h]])/Table2[Band Width]))</f>
        <v>4</v>
      </c>
      <c r="F1166" s="3">
        <f>MIN(Table1[[#This Row],[ring based on ascending h]],Table1[[#This Row],[ring based on descending h]])</f>
        <v>4</v>
      </c>
      <c r="G1166" s="3"/>
      <c r="H1166" s="3" cm="1">
        <f t="array" ref="H1166">MIN(Table2[num_loops],_xlfn.FLOOR.MATH(Table1[[#This Row],[w]]/Table2[Band Width]))</f>
        <v>0</v>
      </c>
      <c r="I1166" s="3" cm="1">
        <f t="array" ref="I1166">MIN(Table2[num_loops],_xlfn.FLOOR.MATH((Table2[w_sections]-Table1[[#This Row],[w]])/Table2[Band Width]))</f>
        <v>4</v>
      </c>
      <c r="J1166" s="3">
        <f>MIN(Table1[[#This Row],[ring based on ascending w]],Table1[[#This Row],[ring based on descending w]])</f>
        <v>0</v>
      </c>
      <c r="L1166" s="3">
        <f>MIN(Table1[[#This Row],[ring based on H]],Table1[[#This Row],[Ring based on W]])</f>
        <v>0</v>
      </c>
      <c r="M1166" s="3" cm="1">
        <f t="array" ref="M11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7" spans="2:13" x14ac:dyDescent="0.45">
      <c r="B1167" s="1">
        <f t="shared" si="36"/>
        <v>22</v>
      </c>
      <c r="C1167" s="1">
        <f t="shared" si="37"/>
        <v>4</v>
      </c>
      <c r="D1167" s="3" cm="1">
        <f t="array" ref="D1167">MIN(Table2[num_loops],_xlfn.FLOOR.MATH(Table1[[#This Row],[h]]/Table2[Band Width]))</f>
        <v>4</v>
      </c>
      <c r="E1167" s="3" cm="1">
        <f t="array" ref="E1167">MIN(Table2[num_loops],_xlfn.FLOOR.MATH((Table2[h_sections]-Table1[[#This Row],[h]])/Table2[Band Width]))</f>
        <v>4</v>
      </c>
      <c r="F1167" s="3">
        <f>MIN(Table1[[#This Row],[ring based on ascending h]],Table1[[#This Row],[ring based on descending h]])</f>
        <v>4</v>
      </c>
      <c r="G1167" s="3"/>
      <c r="H1167" s="3" cm="1">
        <f t="array" ref="H1167">MIN(Table2[num_loops],_xlfn.FLOOR.MATH(Table1[[#This Row],[w]]/Table2[Band Width]))</f>
        <v>0</v>
      </c>
      <c r="I1167" s="3" cm="1">
        <f t="array" ref="I1167">MIN(Table2[num_loops],_xlfn.FLOOR.MATH((Table2[w_sections]-Table1[[#This Row],[w]])/Table2[Band Width]))</f>
        <v>4</v>
      </c>
      <c r="J1167" s="3">
        <f>MIN(Table1[[#This Row],[ring based on ascending w]],Table1[[#This Row],[ring based on descending w]])</f>
        <v>0</v>
      </c>
      <c r="L1167" s="3">
        <f>MIN(Table1[[#This Row],[ring based on H]],Table1[[#This Row],[Ring based on W]])</f>
        <v>0</v>
      </c>
      <c r="M1167" s="3" cm="1">
        <f t="array" ref="M11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168" spans="2:13" x14ac:dyDescent="0.45">
      <c r="B1168" s="1">
        <f t="shared" si="36"/>
        <v>22</v>
      </c>
      <c r="C1168" s="1">
        <f t="shared" si="37"/>
        <v>5</v>
      </c>
      <c r="D1168" s="3" cm="1">
        <f t="array" ref="D1168">MIN(Table2[num_loops],_xlfn.FLOOR.MATH(Table1[[#This Row],[h]]/Table2[Band Width]))</f>
        <v>4</v>
      </c>
      <c r="E1168" s="3" cm="1">
        <f t="array" ref="E1168">MIN(Table2[num_loops],_xlfn.FLOOR.MATH((Table2[h_sections]-Table1[[#This Row],[h]])/Table2[Band Width]))</f>
        <v>4</v>
      </c>
      <c r="F1168" s="3">
        <f>MIN(Table1[[#This Row],[ring based on ascending h]],Table1[[#This Row],[ring based on descending h]])</f>
        <v>4</v>
      </c>
      <c r="G1168" s="3"/>
      <c r="H1168" s="3" cm="1">
        <f t="array" ref="H1168">MIN(Table2[num_loops],_xlfn.FLOOR.MATH(Table1[[#This Row],[w]]/Table2[Band Width]))</f>
        <v>1</v>
      </c>
      <c r="I1168" s="3" cm="1">
        <f t="array" ref="I1168">MIN(Table2[num_loops],_xlfn.FLOOR.MATH((Table2[w_sections]-Table1[[#This Row],[w]])/Table2[Band Width]))</f>
        <v>4</v>
      </c>
      <c r="J1168" s="3">
        <f>MIN(Table1[[#This Row],[ring based on ascending w]],Table1[[#This Row],[ring based on descending w]])</f>
        <v>1</v>
      </c>
      <c r="L1168" s="3">
        <f>MIN(Table1[[#This Row],[ring based on H]],Table1[[#This Row],[Ring based on W]])</f>
        <v>1</v>
      </c>
      <c r="M1168" s="3" cm="1">
        <f t="array" ref="M11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69" spans="2:13" x14ac:dyDescent="0.45">
      <c r="B1169" s="1">
        <f t="shared" si="36"/>
        <v>22</v>
      </c>
      <c r="C1169" s="1">
        <f t="shared" si="37"/>
        <v>6</v>
      </c>
      <c r="D1169" s="3" cm="1">
        <f t="array" ref="D1169">MIN(Table2[num_loops],_xlfn.FLOOR.MATH(Table1[[#This Row],[h]]/Table2[Band Width]))</f>
        <v>4</v>
      </c>
      <c r="E1169" s="3" cm="1">
        <f t="array" ref="E1169">MIN(Table2[num_loops],_xlfn.FLOOR.MATH((Table2[h_sections]-Table1[[#This Row],[h]])/Table2[Band Width]))</f>
        <v>4</v>
      </c>
      <c r="F1169" s="3">
        <f>MIN(Table1[[#This Row],[ring based on ascending h]],Table1[[#This Row],[ring based on descending h]])</f>
        <v>4</v>
      </c>
      <c r="G1169" s="3"/>
      <c r="H1169" s="3" cm="1">
        <f t="array" ref="H1169">MIN(Table2[num_loops],_xlfn.FLOOR.MATH(Table1[[#This Row],[w]]/Table2[Band Width]))</f>
        <v>1</v>
      </c>
      <c r="I1169" s="3" cm="1">
        <f t="array" ref="I1169">MIN(Table2[num_loops],_xlfn.FLOOR.MATH((Table2[w_sections]-Table1[[#This Row],[w]])/Table2[Band Width]))</f>
        <v>4</v>
      </c>
      <c r="J1169" s="3">
        <f>MIN(Table1[[#This Row],[ring based on ascending w]],Table1[[#This Row],[ring based on descending w]])</f>
        <v>1</v>
      </c>
      <c r="L1169" s="3">
        <f>MIN(Table1[[#This Row],[ring based on H]],Table1[[#This Row],[Ring based on W]])</f>
        <v>1</v>
      </c>
      <c r="M1169" s="3" cm="1">
        <f t="array" ref="M11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70" spans="2:13" x14ac:dyDescent="0.45">
      <c r="B1170" s="1">
        <f t="shared" si="36"/>
        <v>22</v>
      </c>
      <c r="C1170" s="1">
        <f t="shared" si="37"/>
        <v>7</v>
      </c>
      <c r="D1170" s="3" cm="1">
        <f t="array" ref="D1170">MIN(Table2[num_loops],_xlfn.FLOOR.MATH(Table1[[#This Row],[h]]/Table2[Band Width]))</f>
        <v>4</v>
      </c>
      <c r="E1170" s="3" cm="1">
        <f t="array" ref="E1170">MIN(Table2[num_loops],_xlfn.FLOOR.MATH((Table2[h_sections]-Table1[[#This Row],[h]])/Table2[Band Width]))</f>
        <v>4</v>
      </c>
      <c r="F1170" s="3">
        <f>MIN(Table1[[#This Row],[ring based on ascending h]],Table1[[#This Row],[ring based on descending h]])</f>
        <v>4</v>
      </c>
      <c r="G1170" s="3"/>
      <c r="H1170" s="3" cm="1">
        <f t="array" ref="H1170">MIN(Table2[num_loops],_xlfn.FLOOR.MATH(Table1[[#This Row],[w]]/Table2[Band Width]))</f>
        <v>1</v>
      </c>
      <c r="I1170" s="3" cm="1">
        <f t="array" ref="I1170">MIN(Table2[num_loops],_xlfn.FLOOR.MATH((Table2[w_sections]-Table1[[#This Row],[w]])/Table2[Band Width]))</f>
        <v>4</v>
      </c>
      <c r="J1170" s="3">
        <f>MIN(Table1[[#This Row],[ring based on ascending w]],Table1[[#This Row],[ring based on descending w]])</f>
        <v>1</v>
      </c>
      <c r="L1170" s="3">
        <f>MIN(Table1[[#This Row],[ring based on H]],Table1[[#This Row],[Ring based on W]])</f>
        <v>1</v>
      </c>
      <c r="M1170" s="3" cm="1">
        <f t="array" ref="M11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71" spans="2:13" x14ac:dyDescent="0.45">
      <c r="B1171" s="1">
        <f t="shared" si="36"/>
        <v>22</v>
      </c>
      <c r="C1171" s="1">
        <f t="shared" si="37"/>
        <v>8</v>
      </c>
      <c r="D1171" s="3" cm="1">
        <f t="array" ref="D1171">MIN(Table2[num_loops],_xlfn.FLOOR.MATH(Table1[[#This Row],[h]]/Table2[Band Width]))</f>
        <v>4</v>
      </c>
      <c r="E1171" s="3" cm="1">
        <f t="array" ref="E1171">MIN(Table2[num_loops],_xlfn.FLOOR.MATH((Table2[h_sections]-Table1[[#This Row],[h]])/Table2[Band Width]))</f>
        <v>4</v>
      </c>
      <c r="F1171" s="3">
        <f>MIN(Table1[[#This Row],[ring based on ascending h]],Table1[[#This Row],[ring based on descending h]])</f>
        <v>4</v>
      </c>
      <c r="G1171" s="3"/>
      <c r="H1171" s="3" cm="1">
        <f t="array" ref="H1171">MIN(Table2[num_loops],_xlfn.FLOOR.MATH(Table1[[#This Row],[w]]/Table2[Band Width]))</f>
        <v>1</v>
      </c>
      <c r="I1171" s="3" cm="1">
        <f t="array" ref="I1171">MIN(Table2[num_loops],_xlfn.FLOOR.MATH((Table2[w_sections]-Table1[[#This Row],[w]])/Table2[Band Width]))</f>
        <v>4</v>
      </c>
      <c r="J1171" s="3">
        <f>MIN(Table1[[#This Row],[ring based on ascending w]],Table1[[#This Row],[ring based on descending w]])</f>
        <v>1</v>
      </c>
      <c r="L1171" s="3">
        <f>MIN(Table1[[#This Row],[ring based on H]],Table1[[#This Row],[Ring based on W]])</f>
        <v>1</v>
      </c>
      <c r="M1171" s="3" cm="1">
        <f t="array" ref="M11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72" spans="2:13" x14ac:dyDescent="0.45">
      <c r="B1172" s="1">
        <f t="shared" si="36"/>
        <v>22</v>
      </c>
      <c r="C1172" s="1">
        <f t="shared" si="37"/>
        <v>9</v>
      </c>
      <c r="D1172" s="3" cm="1">
        <f t="array" ref="D1172">MIN(Table2[num_loops],_xlfn.FLOOR.MATH(Table1[[#This Row],[h]]/Table2[Band Width]))</f>
        <v>4</v>
      </c>
      <c r="E1172" s="3" cm="1">
        <f t="array" ref="E1172">MIN(Table2[num_loops],_xlfn.FLOOR.MATH((Table2[h_sections]-Table1[[#This Row],[h]])/Table2[Band Width]))</f>
        <v>4</v>
      </c>
      <c r="F1172" s="3">
        <f>MIN(Table1[[#This Row],[ring based on ascending h]],Table1[[#This Row],[ring based on descending h]])</f>
        <v>4</v>
      </c>
      <c r="G1172" s="3"/>
      <c r="H1172" s="3" cm="1">
        <f t="array" ref="H1172">MIN(Table2[num_loops],_xlfn.FLOOR.MATH(Table1[[#This Row],[w]]/Table2[Band Width]))</f>
        <v>1</v>
      </c>
      <c r="I1172" s="3" cm="1">
        <f t="array" ref="I1172">MIN(Table2[num_loops],_xlfn.FLOOR.MATH((Table2[w_sections]-Table1[[#This Row],[w]])/Table2[Band Width]))</f>
        <v>4</v>
      </c>
      <c r="J1172" s="3">
        <f>MIN(Table1[[#This Row],[ring based on ascending w]],Table1[[#This Row],[ring based on descending w]])</f>
        <v>1</v>
      </c>
      <c r="L1172" s="3">
        <f>MIN(Table1[[#This Row],[ring based on H]],Table1[[#This Row],[Ring based on W]])</f>
        <v>1</v>
      </c>
      <c r="M1172" s="3" cm="1">
        <f t="array" ref="M11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173" spans="2:13" x14ac:dyDescent="0.45">
      <c r="B1173" s="1">
        <f t="shared" si="36"/>
        <v>22</v>
      </c>
      <c r="C1173" s="1">
        <f t="shared" si="37"/>
        <v>10</v>
      </c>
      <c r="D1173" s="3" cm="1">
        <f t="array" ref="D1173">MIN(Table2[num_loops],_xlfn.FLOOR.MATH(Table1[[#This Row],[h]]/Table2[Band Width]))</f>
        <v>4</v>
      </c>
      <c r="E1173" s="3" cm="1">
        <f t="array" ref="E1173">MIN(Table2[num_loops],_xlfn.FLOOR.MATH((Table2[h_sections]-Table1[[#This Row],[h]])/Table2[Band Width]))</f>
        <v>4</v>
      </c>
      <c r="F1173" s="3">
        <f>MIN(Table1[[#This Row],[ring based on ascending h]],Table1[[#This Row],[ring based on descending h]])</f>
        <v>4</v>
      </c>
      <c r="G1173" s="3"/>
      <c r="H1173" s="3" cm="1">
        <f t="array" ref="H1173">MIN(Table2[num_loops],_xlfn.FLOOR.MATH(Table1[[#This Row],[w]]/Table2[Band Width]))</f>
        <v>2</v>
      </c>
      <c r="I1173" s="3" cm="1">
        <f t="array" ref="I1173">MIN(Table2[num_loops],_xlfn.FLOOR.MATH((Table2[w_sections]-Table1[[#This Row],[w]])/Table2[Band Width]))</f>
        <v>4</v>
      </c>
      <c r="J1173" s="3">
        <f>MIN(Table1[[#This Row],[ring based on ascending w]],Table1[[#This Row],[ring based on descending w]])</f>
        <v>2</v>
      </c>
      <c r="L1173" s="3">
        <f>MIN(Table1[[#This Row],[ring based on H]],Table1[[#This Row],[Ring based on W]])</f>
        <v>2</v>
      </c>
      <c r="M1173" s="3" cm="1">
        <f t="array" ref="M11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74" spans="2:13" x14ac:dyDescent="0.45">
      <c r="B1174" s="1">
        <f t="shared" si="36"/>
        <v>22</v>
      </c>
      <c r="C1174" s="1">
        <f t="shared" si="37"/>
        <v>11</v>
      </c>
      <c r="D1174" s="3" cm="1">
        <f t="array" ref="D1174">MIN(Table2[num_loops],_xlfn.FLOOR.MATH(Table1[[#This Row],[h]]/Table2[Band Width]))</f>
        <v>4</v>
      </c>
      <c r="E1174" s="3" cm="1">
        <f t="array" ref="E1174">MIN(Table2[num_loops],_xlfn.FLOOR.MATH((Table2[h_sections]-Table1[[#This Row],[h]])/Table2[Band Width]))</f>
        <v>4</v>
      </c>
      <c r="F1174" s="3">
        <f>MIN(Table1[[#This Row],[ring based on ascending h]],Table1[[#This Row],[ring based on descending h]])</f>
        <v>4</v>
      </c>
      <c r="G1174" s="3"/>
      <c r="H1174" s="3" cm="1">
        <f t="array" ref="H1174">MIN(Table2[num_loops],_xlfn.FLOOR.MATH(Table1[[#This Row],[w]]/Table2[Band Width]))</f>
        <v>2</v>
      </c>
      <c r="I1174" s="3" cm="1">
        <f t="array" ref="I1174">MIN(Table2[num_loops],_xlfn.FLOOR.MATH((Table2[w_sections]-Table1[[#This Row],[w]])/Table2[Band Width]))</f>
        <v>4</v>
      </c>
      <c r="J1174" s="3">
        <f>MIN(Table1[[#This Row],[ring based on ascending w]],Table1[[#This Row],[ring based on descending w]])</f>
        <v>2</v>
      </c>
      <c r="L1174" s="3">
        <f>MIN(Table1[[#This Row],[ring based on H]],Table1[[#This Row],[Ring based on W]])</f>
        <v>2</v>
      </c>
      <c r="M1174" s="3" cm="1">
        <f t="array" ref="M11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75" spans="2:13" x14ac:dyDescent="0.45">
      <c r="B1175" s="1">
        <f t="shared" si="36"/>
        <v>22</v>
      </c>
      <c r="C1175" s="1">
        <f t="shared" si="37"/>
        <v>12</v>
      </c>
      <c r="D1175" s="3" cm="1">
        <f t="array" ref="D1175">MIN(Table2[num_loops],_xlfn.FLOOR.MATH(Table1[[#This Row],[h]]/Table2[Band Width]))</f>
        <v>4</v>
      </c>
      <c r="E1175" s="3" cm="1">
        <f t="array" ref="E1175">MIN(Table2[num_loops],_xlfn.FLOOR.MATH((Table2[h_sections]-Table1[[#This Row],[h]])/Table2[Band Width]))</f>
        <v>4</v>
      </c>
      <c r="F1175" s="3">
        <f>MIN(Table1[[#This Row],[ring based on ascending h]],Table1[[#This Row],[ring based on descending h]])</f>
        <v>4</v>
      </c>
      <c r="G1175" s="3"/>
      <c r="H1175" s="3" cm="1">
        <f t="array" ref="H1175">MIN(Table2[num_loops],_xlfn.FLOOR.MATH(Table1[[#This Row],[w]]/Table2[Band Width]))</f>
        <v>2</v>
      </c>
      <c r="I1175" s="3" cm="1">
        <f t="array" ref="I1175">MIN(Table2[num_loops],_xlfn.FLOOR.MATH((Table2[w_sections]-Table1[[#This Row],[w]])/Table2[Band Width]))</f>
        <v>4</v>
      </c>
      <c r="J1175" s="3">
        <f>MIN(Table1[[#This Row],[ring based on ascending w]],Table1[[#This Row],[ring based on descending w]])</f>
        <v>2</v>
      </c>
      <c r="L1175" s="3">
        <f>MIN(Table1[[#This Row],[ring based on H]],Table1[[#This Row],[Ring based on W]])</f>
        <v>2</v>
      </c>
      <c r="M1175" s="3" cm="1">
        <f t="array" ref="M11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76" spans="2:13" x14ac:dyDescent="0.45">
      <c r="B1176" s="1">
        <f t="shared" si="36"/>
        <v>22</v>
      </c>
      <c r="C1176" s="1">
        <f t="shared" si="37"/>
        <v>13</v>
      </c>
      <c r="D1176" s="3" cm="1">
        <f t="array" ref="D1176">MIN(Table2[num_loops],_xlfn.FLOOR.MATH(Table1[[#This Row],[h]]/Table2[Band Width]))</f>
        <v>4</v>
      </c>
      <c r="E1176" s="3" cm="1">
        <f t="array" ref="E1176">MIN(Table2[num_loops],_xlfn.FLOOR.MATH((Table2[h_sections]-Table1[[#This Row],[h]])/Table2[Band Width]))</f>
        <v>4</v>
      </c>
      <c r="F1176" s="3">
        <f>MIN(Table1[[#This Row],[ring based on ascending h]],Table1[[#This Row],[ring based on descending h]])</f>
        <v>4</v>
      </c>
      <c r="G1176" s="3"/>
      <c r="H1176" s="3" cm="1">
        <f t="array" ref="H1176">MIN(Table2[num_loops],_xlfn.FLOOR.MATH(Table1[[#This Row],[w]]/Table2[Band Width]))</f>
        <v>2</v>
      </c>
      <c r="I1176" s="3" cm="1">
        <f t="array" ref="I1176">MIN(Table2[num_loops],_xlfn.FLOOR.MATH((Table2[w_sections]-Table1[[#This Row],[w]])/Table2[Band Width]))</f>
        <v>4</v>
      </c>
      <c r="J1176" s="3">
        <f>MIN(Table1[[#This Row],[ring based on ascending w]],Table1[[#This Row],[ring based on descending w]])</f>
        <v>2</v>
      </c>
      <c r="L1176" s="3">
        <f>MIN(Table1[[#This Row],[ring based on H]],Table1[[#This Row],[Ring based on W]])</f>
        <v>2</v>
      </c>
      <c r="M1176" s="3" cm="1">
        <f t="array" ref="M11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77" spans="2:13" x14ac:dyDescent="0.45">
      <c r="B1177" s="1">
        <f t="shared" si="36"/>
        <v>22</v>
      </c>
      <c r="C1177" s="1">
        <f t="shared" si="37"/>
        <v>14</v>
      </c>
      <c r="D1177" s="3" cm="1">
        <f t="array" ref="D1177">MIN(Table2[num_loops],_xlfn.FLOOR.MATH(Table1[[#This Row],[h]]/Table2[Band Width]))</f>
        <v>4</v>
      </c>
      <c r="E1177" s="3" cm="1">
        <f t="array" ref="E1177">MIN(Table2[num_loops],_xlfn.FLOOR.MATH((Table2[h_sections]-Table1[[#This Row],[h]])/Table2[Band Width]))</f>
        <v>4</v>
      </c>
      <c r="F1177" s="3">
        <f>MIN(Table1[[#This Row],[ring based on ascending h]],Table1[[#This Row],[ring based on descending h]])</f>
        <v>4</v>
      </c>
      <c r="G1177" s="3"/>
      <c r="H1177" s="3" cm="1">
        <f t="array" ref="H1177">MIN(Table2[num_loops],_xlfn.FLOOR.MATH(Table1[[#This Row],[w]]/Table2[Band Width]))</f>
        <v>2</v>
      </c>
      <c r="I1177" s="3" cm="1">
        <f t="array" ref="I1177">MIN(Table2[num_loops],_xlfn.FLOOR.MATH((Table2[w_sections]-Table1[[#This Row],[w]])/Table2[Band Width]))</f>
        <v>4</v>
      </c>
      <c r="J1177" s="3">
        <f>MIN(Table1[[#This Row],[ring based on ascending w]],Table1[[#This Row],[ring based on descending w]])</f>
        <v>2</v>
      </c>
      <c r="L1177" s="3">
        <f>MIN(Table1[[#This Row],[ring based on H]],Table1[[#This Row],[Ring based on W]])</f>
        <v>2</v>
      </c>
      <c r="M1177" s="3" cm="1">
        <f t="array" ref="M11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78" spans="2:13" x14ac:dyDescent="0.45">
      <c r="B1178" s="1">
        <f t="shared" si="36"/>
        <v>22</v>
      </c>
      <c r="C1178" s="1">
        <f t="shared" si="37"/>
        <v>15</v>
      </c>
      <c r="D1178" s="3" cm="1">
        <f t="array" ref="D1178">MIN(Table2[num_loops],_xlfn.FLOOR.MATH(Table1[[#This Row],[h]]/Table2[Band Width]))</f>
        <v>4</v>
      </c>
      <c r="E1178" s="3" cm="1">
        <f t="array" ref="E1178">MIN(Table2[num_loops],_xlfn.FLOOR.MATH((Table2[h_sections]-Table1[[#This Row],[h]])/Table2[Band Width]))</f>
        <v>4</v>
      </c>
      <c r="F1178" s="3">
        <f>MIN(Table1[[#This Row],[ring based on ascending h]],Table1[[#This Row],[ring based on descending h]])</f>
        <v>4</v>
      </c>
      <c r="G1178" s="3"/>
      <c r="H1178" s="3" cm="1">
        <f t="array" ref="H1178">MIN(Table2[num_loops],_xlfn.FLOOR.MATH(Table1[[#This Row],[w]]/Table2[Band Width]))</f>
        <v>3</v>
      </c>
      <c r="I1178" s="3" cm="1">
        <f t="array" ref="I1178">MIN(Table2[num_loops],_xlfn.FLOOR.MATH((Table2[w_sections]-Table1[[#This Row],[w]])/Table2[Band Width]))</f>
        <v>4</v>
      </c>
      <c r="J1178" s="3">
        <f>MIN(Table1[[#This Row],[ring based on ascending w]],Table1[[#This Row],[ring based on descending w]])</f>
        <v>3</v>
      </c>
      <c r="L1178" s="3">
        <f>MIN(Table1[[#This Row],[ring based on H]],Table1[[#This Row],[Ring based on W]])</f>
        <v>3</v>
      </c>
      <c r="M1178" s="3" cm="1">
        <f t="array" ref="M11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79" spans="2:13" x14ac:dyDescent="0.45">
      <c r="B1179" s="1">
        <f t="shared" si="36"/>
        <v>22</v>
      </c>
      <c r="C1179" s="1">
        <f t="shared" si="37"/>
        <v>16</v>
      </c>
      <c r="D1179" s="3" cm="1">
        <f t="array" ref="D1179">MIN(Table2[num_loops],_xlfn.FLOOR.MATH(Table1[[#This Row],[h]]/Table2[Band Width]))</f>
        <v>4</v>
      </c>
      <c r="E1179" s="3" cm="1">
        <f t="array" ref="E1179">MIN(Table2[num_loops],_xlfn.FLOOR.MATH((Table2[h_sections]-Table1[[#This Row],[h]])/Table2[Band Width]))</f>
        <v>4</v>
      </c>
      <c r="F1179" s="3">
        <f>MIN(Table1[[#This Row],[ring based on ascending h]],Table1[[#This Row],[ring based on descending h]])</f>
        <v>4</v>
      </c>
      <c r="G1179" s="3"/>
      <c r="H1179" s="3" cm="1">
        <f t="array" ref="H1179">MIN(Table2[num_loops],_xlfn.FLOOR.MATH(Table1[[#This Row],[w]]/Table2[Band Width]))</f>
        <v>3</v>
      </c>
      <c r="I1179" s="3" cm="1">
        <f t="array" ref="I1179">MIN(Table2[num_loops],_xlfn.FLOOR.MATH((Table2[w_sections]-Table1[[#This Row],[w]])/Table2[Band Width]))</f>
        <v>4</v>
      </c>
      <c r="J1179" s="3">
        <f>MIN(Table1[[#This Row],[ring based on ascending w]],Table1[[#This Row],[ring based on descending w]])</f>
        <v>3</v>
      </c>
      <c r="L1179" s="3">
        <f>MIN(Table1[[#This Row],[ring based on H]],Table1[[#This Row],[Ring based on W]])</f>
        <v>3</v>
      </c>
      <c r="M1179" s="3" cm="1">
        <f t="array" ref="M11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80" spans="2:13" x14ac:dyDescent="0.45">
      <c r="B1180" s="1">
        <f t="shared" si="36"/>
        <v>22</v>
      </c>
      <c r="C1180" s="1">
        <f t="shared" si="37"/>
        <v>17</v>
      </c>
      <c r="D1180" s="3" cm="1">
        <f t="array" ref="D1180">MIN(Table2[num_loops],_xlfn.FLOOR.MATH(Table1[[#This Row],[h]]/Table2[Band Width]))</f>
        <v>4</v>
      </c>
      <c r="E1180" s="3" cm="1">
        <f t="array" ref="E1180">MIN(Table2[num_loops],_xlfn.FLOOR.MATH((Table2[h_sections]-Table1[[#This Row],[h]])/Table2[Band Width]))</f>
        <v>4</v>
      </c>
      <c r="F1180" s="3">
        <f>MIN(Table1[[#This Row],[ring based on ascending h]],Table1[[#This Row],[ring based on descending h]])</f>
        <v>4</v>
      </c>
      <c r="G1180" s="3"/>
      <c r="H1180" s="3" cm="1">
        <f t="array" ref="H1180">MIN(Table2[num_loops],_xlfn.FLOOR.MATH(Table1[[#This Row],[w]]/Table2[Band Width]))</f>
        <v>3</v>
      </c>
      <c r="I1180" s="3" cm="1">
        <f t="array" ref="I1180">MIN(Table2[num_loops],_xlfn.FLOOR.MATH((Table2[w_sections]-Table1[[#This Row],[w]])/Table2[Band Width]))</f>
        <v>4</v>
      </c>
      <c r="J1180" s="3">
        <f>MIN(Table1[[#This Row],[ring based on ascending w]],Table1[[#This Row],[ring based on descending w]])</f>
        <v>3</v>
      </c>
      <c r="L1180" s="3">
        <f>MIN(Table1[[#This Row],[ring based on H]],Table1[[#This Row],[Ring based on W]])</f>
        <v>3</v>
      </c>
      <c r="M1180" s="3" cm="1">
        <f t="array" ref="M11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81" spans="2:13" x14ac:dyDescent="0.45">
      <c r="B1181" s="1">
        <f t="shared" si="36"/>
        <v>22</v>
      </c>
      <c r="C1181" s="1">
        <f t="shared" si="37"/>
        <v>18</v>
      </c>
      <c r="D1181" s="3" cm="1">
        <f t="array" ref="D1181">MIN(Table2[num_loops],_xlfn.FLOOR.MATH(Table1[[#This Row],[h]]/Table2[Band Width]))</f>
        <v>4</v>
      </c>
      <c r="E1181" s="3" cm="1">
        <f t="array" ref="E1181">MIN(Table2[num_loops],_xlfn.FLOOR.MATH((Table2[h_sections]-Table1[[#This Row],[h]])/Table2[Band Width]))</f>
        <v>4</v>
      </c>
      <c r="F1181" s="3">
        <f>MIN(Table1[[#This Row],[ring based on ascending h]],Table1[[#This Row],[ring based on descending h]])</f>
        <v>4</v>
      </c>
      <c r="G1181" s="3"/>
      <c r="H1181" s="3" cm="1">
        <f t="array" ref="H1181">MIN(Table2[num_loops],_xlfn.FLOOR.MATH(Table1[[#This Row],[w]]/Table2[Band Width]))</f>
        <v>3</v>
      </c>
      <c r="I1181" s="3" cm="1">
        <f t="array" ref="I1181">MIN(Table2[num_loops],_xlfn.FLOOR.MATH((Table2[w_sections]-Table1[[#This Row],[w]])/Table2[Band Width]))</f>
        <v>4</v>
      </c>
      <c r="J1181" s="3">
        <f>MIN(Table1[[#This Row],[ring based on ascending w]],Table1[[#This Row],[ring based on descending w]])</f>
        <v>3</v>
      </c>
      <c r="L1181" s="3">
        <f>MIN(Table1[[#This Row],[ring based on H]],Table1[[#This Row],[Ring based on W]])</f>
        <v>3</v>
      </c>
      <c r="M1181" s="3" cm="1">
        <f t="array" ref="M11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82" spans="2:13" x14ac:dyDescent="0.45">
      <c r="B1182" s="1">
        <f t="shared" si="36"/>
        <v>22</v>
      </c>
      <c r="C1182" s="1">
        <f t="shared" si="37"/>
        <v>19</v>
      </c>
      <c r="D1182" s="3" cm="1">
        <f t="array" ref="D1182">MIN(Table2[num_loops],_xlfn.FLOOR.MATH(Table1[[#This Row],[h]]/Table2[Band Width]))</f>
        <v>4</v>
      </c>
      <c r="E1182" s="3" cm="1">
        <f t="array" ref="E1182">MIN(Table2[num_loops],_xlfn.FLOOR.MATH((Table2[h_sections]-Table1[[#This Row],[h]])/Table2[Band Width]))</f>
        <v>4</v>
      </c>
      <c r="F1182" s="3">
        <f>MIN(Table1[[#This Row],[ring based on ascending h]],Table1[[#This Row],[ring based on descending h]])</f>
        <v>4</v>
      </c>
      <c r="G1182" s="3"/>
      <c r="H1182" s="3" cm="1">
        <f t="array" ref="H1182">MIN(Table2[num_loops],_xlfn.FLOOR.MATH(Table1[[#This Row],[w]]/Table2[Band Width]))</f>
        <v>3</v>
      </c>
      <c r="I1182" s="3" cm="1">
        <f t="array" ref="I1182">MIN(Table2[num_loops],_xlfn.FLOOR.MATH((Table2[w_sections]-Table1[[#This Row],[w]])/Table2[Band Width]))</f>
        <v>4</v>
      </c>
      <c r="J1182" s="3">
        <f>MIN(Table1[[#This Row],[ring based on ascending w]],Table1[[#This Row],[ring based on descending w]])</f>
        <v>3</v>
      </c>
      <c r="L1182" s="3">
        <f>MIN(Table1[[#This Row],[ring based on H]],Table1[[#This Row],[Ring based on W]])</f>
        <v>3</v>
      </c>
      <c r="M1182" s="3" cm="1">
        <f t="array" ref="M11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83" spans="2:13" x14ac:dyDescent="0.45">
      <c r="B1183" s="1">
        <f t="shared" si="36"/>
        <v>22</v>
      </c>
      <c r="C1183" s="1">
        <f t="shared" si="37"/>
        <v>20</v>
      </c>
      <c r="D1183" s="3" cm="1">
        <f t="array" ref="D1183">MIN(Table2[num_loops],_xlfn.FLOOR.MATH(Table1[[#This Row],[h]]/Table2[Band Width]))</f>
        <v>4</v>
      </c>
      <c r="E1183" s="3" cm="1">
        <f t="array" ref="E1183">MIN(Table2[num_loops],_xlfn.FLOOR.MATH((Table2[h_sections]-Table1[[#This Row],[h]])/Table2[Band Width]))</f>
        <v>4</v>
      </c>
      <c r="F1183" s="3">
        <f>MIN(Table1[[#This Row],[ring based on ascending h]],Table1[[#This Row],[ring based on descending h]])</f>
        <v>4</v>
      </c>
      <c r="G1183" s="3"/>
      <c r="H1183" s="3" cm="1">
        <f t="array" ref="H1183">MIN(Table2[num_loops],_xlfn.FLOOR.MATH(Table1[[#This Row],[w]]/Table2[Band Width]))</f>
        <v>4</v>
      </c>
      <c r="I1183" s="3" cm="1">
        <f t="array" ref="I1183">MIN(Table2[num_loops],_xlfn.FLOOR.MATH((Table2[w_sections]-Table1[[#This Row],[w]])/Table2[Band Width]))</f>
        <v>4</v>
      </c>
      <c r="J1183" s="3">
        <f>MIN(Table1[[#This Row],[ring based on ascending w]],Table1[[#This Row],[ring based on descending w]])</f>
        <v>4</v>
      </c>
      <c r="L1183" s="3">
        <f>MIN(Table1[[#This Row],[ring based on H]],Table1[[#This Row],[Ring based on W]])</f>
        <v>4</v>
      </c>
      <c r="M1183" s="3" cm="1">
        <f t="array" ref="M11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84" spans="2:13" x14ac:dyDescent="0.45">
      <c r="B1184" s="1">
        <f t="shared" si="36"/>
        <v>22</v>
      </c>
      <c r="C1184" s="1">
        <f t="shared" si="37"/>
        <v>21</v>
      </c>
      <c r="D1184" s="3" cm="1">
        <f t="array" ref="D1184">MIN(Table2[num_loops],_xlfn.FLOOR.MATH(Table1[[#This Row],[h]]/Table2[Band Width]))</f>
        <v>4</v>
      </c>
      <c r="E1184" s="3" cm="1">
        <f t="array" ref="E1184">MIN(Table2[num_loops],_xlfn.FLOOR.MATH((Table2[h_sections]-Table1[[#This Row],[h]])/Table2[Band Width]))</f>
        <v>4</v>
      </c>
      <c r="F1184" s="3">
        <f>MIN(Table1[[#This Row],[ring based on ascending h]],Table1[[#This Row],[ring based on descending h]])</f>
        <v>4</v>
      </c>
      <c r="G1184" s="3"/>
      <c r="H1184" s="3" cm="1">
        <f t="array" ref="H1184">MIN(Table2[num_loops],_xlfn.FLOOR.MATH(Table1[[#This Row],[w]]/Table2[Band Width]))</f>
        <v>4</v>
      </c>
      <c r="I1184" s="3" cm="1">
        <f t="array" ref="I1184">MIN(Table2[num_loops],_xlfn.FLOOR.MATH((Table2[w_sections]-Table1[[#This Row],[w]])/Table2[Band Width]))</f>
        <v>4</v>
      </c>
      <c r="J1184" s="3">
        <f>MIN(Table1[[#This Row],[ring based on ascending w]],Table1[[#This Row],[ring based on descending w]])</f>
        <v>4</v>
      </c>
      <c r="L1184" s="3">
        <f>MIN(Table1[[#This Row],[ring based on H]],Table1[[#This Row],[Ring based on W]])</f>
        <v>4</v>
      </c>
      <c r="M1184" s="3" cm="1">
        <f t="array" ref="M11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85" spans="2:13" x14ac:dyDescent="0.45">
      <c r="B1185" s="1">
        <f t="shared" si="36"/>
        <v>22</v>
      </c>
      <c r="C1185" s="1">
        <f t="shared" si="37"/>
        <v>22</v>
      </c>
      <c r="D1185" s="3" cm="1">
        <f t="array" ref="D1185">MIN(Table2[num_loops],_xlfn.FLOOR.MATH(Table1[[#This Row],[h]]/Table2[Band Width]))</f>
        <v>4</v>
      </c>
      <c r="E1185" s="3" cm="1">
        <f t="array" ref="E1185">MIN(Table2[num_loops],_xlfn.FLOOR.MATH((Table2[h_sections]-Table1[[#This Row],[h]])/Table2[Band Width]))</f>
        <v>4</v>
      </c>
      <c r="F1185" s="3">
        <f>MIN(Table1[[#This Row],[ring based on ascending h]],Table1[[#This Row],[ring based on descending h]])</f>
        <v>4</v>
      </c>
      <c r="G1185" s="3"/>
      <c r="H1185" s="3" cm="1">
        <f t="array" ref="H1185">MIN(Table2[num_loops],_xlfn.FLOOR.MATH(Table1[[#This Row],[w]]/Table2[Band Width]))</f>
        <v>4</v>
      </c>
      <c r="I1185" s="3" cm="1">
        <f t="array" ref="I1185">MIN(Table2[num_loops],_xlfn.FLOOR.MATH((Table2[w_sections]-Table1[[#This Row],[w]])/Table2[Band Width]))</f>
        <v>4</v>
      </c>
      <c r="J1185" s="3">
        <f>MIN(Table1[[#This Row],[ring based on ascending w]],Table1[[#This Row],[ring based on descending w]])</f>
        <v>4</v>
      </c>
      <c r="L1185" s="3">
        <f>MIN(Table1[[#This Row],[ring based on H]],Table1[[#This Row],[Ring based on W]])</f>
        <v>4</v>
      </c>
      <c r="M1185" s="3" cm="1">
        <f t="array" ref="M11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86" spans="2:13" x14ac:dyDescent="0.45">
      <c r="B1186" s="1">
        <f t="shared" si="36"/>
        <v>22</v>
      </c>
      <c r="C1186" s="1">
        <f t="shared" si="37"/>
        <v>23</v>
      </c>
      <c r="D1186" s="3" cm="1">
        <f t="array" ref="D1186">MIN(Table2[num_loops],_xlfn.FLOOR.MATH(Table1[[#This Row],[h]]/Table2[Band Width]))</f>
        <v>4</v>
      </c>
      <c r="E1186" s="3" cm="1">
        <f t="array" ref="E1186">MIN(Table2[num_loops],_xlfn.FLOOR.MATH((Table2[h_sections]-Table1[[#This Row],[h]])/Table2[Band Width]))</f>
        <v>4</v>
      </c>
      <c r="F1186" s="3">
        <f>MIN(Table1[[#This Row],[ring based on ascending h]],Table1[[#This Row],[ring based on descending h]])</f>
        <v>4</v>
      </c>
      <c r="G1186" s="3"/>
      <c r="H1186" s="3" cm="1">
        <f t="array" ref="H1186">MIN(Table2[num_loops],_xlfn.FLOOR.MATH(Table1[[#This Row],[w]]/Table2[Band Width]))</f>
        <v>4</v>
      </c>
      <c r="I1186" s="3" cm="1">
        <f t="array" ref="I1186">MIN(Table2[num_loops],_xlfn.FLOOR.MATH((Table2[w_sections]-Table1[[#This Row],[w]])/Table2[Band Width]))</f>
        <v>4</v>
      </c>
      <c r="J1186" s="3">
        <f>MIN(Table1[[#This Row],[ring based on ascending w]],Table1[[#This Row],[ring based on descending w]])</f>
        <v>4</v>
      </c>
      <c r="L1186" s="3">
        <f>MIN(Table1[[#This Row],[ring based on H]],Table1[[#This Row],[Ring based on W]])</f>
        <v>4</v>
      </c>
      <c r="M1186" s="3" cm="1">
        <f t="array" ref="M11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87" spans="2:13" x14ac:dyDescent="0.45">
      <c r="B1187" s="1">
        <f t="shared" si="36"/>
        <v>22</v>
      </c>
      <c r="C1187" s="1">
        <f t="shared" si="37"/>
        <v>24</v>
      </c>
      <c r="D1187" s="3" cm="1">
        <f t="array" ref="D1187">MIN(Table2[num_loops],_xlfn.FLOOR.MATH(Table1[[#This Row],[h]]/Table2[Band Width]))</f>
        <v>4</v>
      </c>
      <c r="E1187" s="3" cm="1">
        <f t="array" ref="E1187">MIN(Table2[num_loops],_xlfn.FLOOR.MATH((Table2[h_sections]-Table1[[#This Row],[h]])/Table2[Band Width]))</f>
        <v>4</v>
      </c>
      <c r="F1187" s="3">
        <f>MIN(Table1[[#This Row],[ring based on ascending h]],Table1[[#This Row],[ring based on descending h]])</f>
        <v>4</v>
      </c>
      <c r="G1187" s="3"/>
      <c r="H1187" s="3" cm="1">
        <f t="array" ref="H1187">MIN(Table2[num_loops],_xlfn.FLOOR.MATH(Table1[[#This Row],[w]]/Table2[Band Width]))</f>
        <v>4</v>
      </c>
      <c r="I1187" s="3" cm="1">
        <f t="array" ref="I1187">MIN(Table2[num_loops],_xlfn.FLOOR.MATH((Table2[w_sections]-Table1[[#This Row],[w]])/Table2[Band Width]))</f>
        <v>4</v>
      </c>
      <c r="J1187" s="3">
        <f>MIN(Table1[[#This Row],[ring based on ascending w]],Table1[[#This Row],[ring based on descending w]])</f>
        <v>4</v>
      </c>
      <c r="L1187" s="3">
        <f>MIN(Table1[[#This Row],[ring based on H]],Table1[[#This Row],[Ring based on W]])</f>
        <v>4</v>
      </c>
      <c r="M1187" s="3" cm="1">
        <f t="array" ref="M11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88" spans="2:13" x14ac:dyDescent="0.45">
      <c r="B1188" s="1">
        <f t="shared" si="36"/>
        <v>22</v>
      </c>
      <c r="C1188" s="1">
        <f t="shared" si="37"/>
        <v>25</v>
      </c>
      <c r="D1188" s="3" cm="1">
        <f t="array" ref="D1188">MIN(Table2[num_loops],_xlfn.FLOOR.MATH(Table1[[#This Row],[h]]/Table2[Band Width]))</f>
        <v>4</v>
      </c>
      <c r="E1188" s="3" cm="1">
        <f t="array" ref="E1188">MIN(Table2[num_loops],_xlfn.FLOOR.MATH((Table2[h_sections]-Table1[[#This Row],[h]])/Table2[Band Width]))</f>
        <v>4</v>
      </c>
      <c r="F1188" s="3">
        <f>MIN(Table1[[#This Row],[ring based on ascending h]],Table1[[#This Row],[ring based on descending h]])</f>
        <v>4</v>
      </c>
      <c r="G1188" s="3"/>
      <c r="H1188" s="3" cm="1">
        <f t="array" ref="H1188">MIN(Table2[num_loops],_xlfn.FLOOR.MATH(Table1[[#This Row],[w]]/Table2[Band Width]))</f>
        <v>4</v>
      </c>
      <c r="I1188" s="3" cm="1">
        <f t="array" ref="I1188">MIN(Table2[num_loops],_xlfn.FLOOR.MATH((Table2[w_sections]-Table1[[#This Row],[w]])/Table2[Band Width]))</f>
        <v>4</v>
      </c>
      <c r="J1188" s="3">
        <f>MIN(Table1[[#This Row],[ring based on ascending w]],Table1[[#This Row],[ring based on descending w]])</f>
        <v>4</v>
      </c>
      <c r="L1188" s="3">
        <f>MIN(Table1[[#This Row],[ring based on H]],Table1[[#This Row],[Ring based on W]])</f>
        <v>4</v>
      </c>
      <c r="M1188" s="3" cm="1">
        <f t="array" ref="M11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89" spans="2:13" x14ac:dyDescent="0.45">
      <c r="B1189" s="1">
        <f t="shared" si="36"/>
        <v>22</v>
      </c>
      <c r="C1189" s="1">
        <f t="shared" si="37"/>
        <v>26</v>
      </c>
      <c r="D1189" s="3" cm="1">
        <f t="array" ref="D1189">MIN(Table2[num_loops],_xlfn.FLOOR.MATH(Table1[[#This Row],[h]]/Table2[Band Width]))</f>
        <v>4</v>
      </c>
      <c r="E1189" s="3" cm="1">
        <f t="array" ref="E1189">MIN(Table2[num_loops],_xlfn.FLOOR.MATH((Table2[h_sections]-Table1[[#This Row],[h]])/Table2[Band Width]))</f>
        <v>4</v>
      </c>
      <c r="F1189" s="3">
        <f>MIN(Table1[[#This Row],[ring based on ascending h]],Table1[[#This Row],[ring based on descending h]])</f>
        <v>4</v>
      </c>
      <c r="G1189" s="3"/>
      <c r="H1189" s="3" cm="1">
        <f t="array" ref="H1189">MIN(Table2[num_loops],_xlfn.FLOOR.MATH(Table1[[#This Row],[w]]/Table2[Band Width]))</f>
        <v>4</v>
      </c>
      <c r="I1189" s="3" cm="1">
        <f t="array" ref="I1189">MIN(Table2[num_loops],_xlfn.FLOOR.MATH((Table2[w_sections]-Table1[[#This Row],[w]])/Table2[Band Width]))</f>
        <v>4</v>
      </c>
      <c r="J1189" s="3">
        <f>MIN(Table1[[#This Row],[ring based on ascending w]],Table1[[#This Row],[ring based on descending w]])</f>
        <v>4</v>
      </c>
      <c r="L1189" s="3">
        <f>MIN(Table1[[#This Row],[ring based on H]],Table1[[#This Row],[Ring based on W]])</f>
        <v>4</v>
      </c>
      <c r="M1189" s="3" cm="1">
        <f t="array" ref="M11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90" spans="2:13" x14ac:dyDescent="0.45">
      <c r="B1190" s="1">
        <f t="shared" si="36"/>
        <v>22</v>
      </c>
      <c r="C1190" s="1">
        <f t="shared" si="37"/>
        <v>27</v>
      </c>
      <c r="D1190" s="3" cm="1">
        <f t="array" ref="D1190">MIN(Table2[num_loops],_xlfn.FLOOR.MATH(Table1[[#This Row],[h]]/Table2[Band Width]))</f>
        <v>4</v>
      </c>
      <c r="E1190" s="3" cm="1">
        <f t="array" ref="E1190">MIN(Table2[num_loops],_xlfn.FLOOR.MATH((Table2[h_sections]-Table1[[#This Row],[h]])/Table2[Band Width]))</f>
        <v>4</v>
      </c>
      <c r="F1190" s="3">
        <f>MIN(Table1[[#This Row],[ring based on ascending h]],Table1[[#This Row],[ring based on descending h]])</f>
        <v>4</v>
      </c>
      <c r="G1190" s="3"/>
      <c r="H1190" s="3" cm="1">
        <f t="array" ref="H1190">MIN(Table2[num_loops],_xlfn.FLOOR.MATH(Table1[[#This Row],[w]]/Table2[Band Width]))</f>
        <v>4</v>
      </c>
      <c r="I1190" s="3" cm="1">
        <f t="array" ref="I1190">MIN(Table2[num_loops],_xlfn.FLOOR.MATH((Table2[w_sections]-Table1[[#This Row],[w]])/Table2[Band Width]))</f>
        <v>4</v>
      </c>
      <c r="J1190" s="3">
        <f>MIN(Table1[[#This Row],[ring based on ascending w]],Table1[[#This Row],[ring based on descending w]])</f>
        <v>4</v>
      </c>
      <c r="L1190" s="3">
        <f>MIN(Table1[[#This Row],[ring based on H]],Table1[[#This Row],[Ring based on W]])</f>
        <v>4</v>
      </c>
      <c r="M1190" s="3" cm="1">
        <f t="array" ref="M11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91" spans="2:13" x14ac:dyDescent="0.45">
      <c r="B1191" s="1">
        <f t="shared" si="36"/>
        <v>22</v>
      </c>
      <c r="C1191" s="1">
        <f t="shared" si="37"/>
        <v>28</v>
      </c>
      <c r="D1191" s="3" cm="1">
        <f t="array" ref="D1191">MIN(Table2[num_loops],_xlfn.FLOOR.MATH(Table1[[#This Row],[h]]/Table2[Band Width]))</f>
        <v>4</v>
      </c>
      <c r="E1191" s="3" cm="1">
        <f t="array" ref="E1191">MIN(Table2[num_loops],_xlfn.FLOOR.MATH((Table2[h_sections]-Table1[[#This Row],[h]])/Table2[Band Width]))</f>
        <v>4</v>
      </c>
      <c r="F1191" s="3">
        <f>MIN(Table1[[#This Row],[ring based on ascending h]],Table1[[#This Row],[ring based on descending h]])</f>
        <v>4</v>
      </c>
      <c r="G1191" s="3"/>
      <c r="H1191" s="3" cm="1">
        <f t="array" ref="H1191">MIN(Table2[num_loops],_xlfn.FLOOR.MATH(Table1[[#This Row],[w]]/Table2[Band Width]))</f>
        <v>4</v>
      </c>
      <c r="I1191" s="3" cm="1">
        <f t="array" ref="I1191">MIN(Table2[num_loops],_xlfn.FLOOR.MATH((Table2[w_sections]-Table1[[#This Row],[w]])/Table2[Band Width]))</f>
        <v>4</v>
      </c>
      <c r="J1191" s="3">
        <f>MIN(Table1[[#This Row],[ring based on ascending w]],Table1[[#This Row],[ring based on descending w]])</f>
        <v>4</v>
      </c>
      <c r="L1191" s="3">
        <f>MIN(Table1[[#This Row],[ring based on H]],Table1[[#This Row],[Ring based on W]])</f>
        <v>4</v>
      </c>
      <c r="M1191" s="3" cm="1">
        <f t="array" ref="M11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92" spans="2:13" x14ac:dyDescent="0.45">
      <c r="B1192" s="1">
        <f t="shared" si="36"/>
        <v>22</v>
      </c>
      <c r="C1192" s="1">
        <f t="shared" si="37"/>
        <v>29</v>
      </c>
      <c r="D1192" s="3" cm="1">
        <f t="array" ref="D1192">MIN(Table2[num_loops],_xlfn.FLOOR.MATH(Table1[[#This Row],[h]]/Table2[Band Width]))</f>
        <v>4</v>
      </c>
      <c r="E1192" s="3" cm="1">
        <f t="array" ref="E1192">MIN(Table2[num_loops],_xlfn.FLOOR.MATH((Table2[h_sections]-Table1[[#This Row],[h]])/Table2[Band Width]))</f>
        <v>4</v>
      </c>
      <c r="F1192" s="3">
        <f>MIN(Table1[[#This Row],[ring based on ascending h]],Table1[[#This Row],[ring based on descending h]])</f>
        <v>4</v>
      </c>
      <c r="G1192" s="3"/>
      <c r="H1192" s="3" cm="1">
        <f t="array" ref="H1192">MIN(Table2[num_loops],_xlfn.FLOOR.MATH(Table1[[#This Row],[w]]/Table2[Band Width]))</f>
        <v>4</v>
      </c>
      <c r="I1192" s="3" cm="1">
        <f t="array" ref="I1192">MIN(Table2[num_loops],_xlfn.FLOOR.MATH((Table2[w_sections]-Table1[[#This Row],[w]])/Table2[Band Width]))</f>
        <v>4</v>
      </c>
      <c r="J1192" s="3">
        <f>MIN(Table1[[#This Row],[ring based on ascending w]],Table1[[#This Row],[ring based on descending w]])</f>
        <v>4</v>
      </c>
      <c r="L1192" s="3">
        <f>MIN(Table1[[#This Row],[ring based on H]],Table1[[#This Row],[Ring based on W]])</f>
        <v>4</v>
      </c>
      <c r="M1192" s="3" cm="1">
        <f t="array" ref="M11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193" spans="2:13" x14ac:dyDescent="0.45">
      <c r="B1193" s="1">
        <f t="shared" si="36"/>
        <v>22</v>
      </c>
      <c r="C1193" s="1">
        <f t="shared" si="37"/>
        <v>30</v>
      </c>
      <c r="D1193" s="3" cm="1">
        <f t="array" ref="D1193">MIN(Table2[num_loops],_xlfn.FLOOR.MATH(Table1[[#This Row],[h]]/Table2[Band Width]))</f>
        <v>4</v>
      </c>
      <c r="E1193" s="3" cm="1">
        <f t="array" ref="E1193">MIN(Table2[num_loops],_xlfn.FLOOR.MATH((Table2[h_sections]-Table1[[#This Row],[h]])/Table2[Band Width]))</f>
        <v>4</v>
      </c>
      <c r="F1193" s="3">
        <f>MIN(Table1[[#This Row],[ring based on ascending h]],Table1[[#This Row],[ring based on descending h]])</f>
        <v>4</v>
      </c>
      <c r="G1193" s="3"/>
      <c r="H1193" s="3" cm="1">
        <f t="array" ref="H1193">MIN(Table2[num_loops],_xlfn.FLOOR.MATH(Table1[[#This Row],[w]]/Table2[Band Width]))</f>
        <v>4</v>
      </c>
      <c r="I1193" s="3" cm="1">
        <f t="array" ref="I1193">MIN(Table2[num_loops],_xlfn.FLOOR.MATH((Table2[w_sections]-Table1[[#This Row],[w]])/Table2[Band Width]))</f>
        <v>3</v>
      </c>
      <c r="J1193" s="3">
        <f>MIN(Table1[[#This Row],[ring based on ascending w]],Table1[[#This Row],[ring based on descending w]])</f>
        <v>3</v>
      </c>
      <c r="L1193" s="3">
        <f>MIN(Table1[[#This Row],[ring based on H]],Table1[[#This Row],[Ring based on W]])</f>
        <v>3</v>
      </c>
      <c r="M1193" s="3" cm="1">
        <f t="array" ref="M11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94" spans="2:13" x14ac:dyDescent="0.45">
      <c r="B1194" s="1">
        <f t="shared" si="36"/>
        <v>22</v>
      </c>
      <c r="C1194" s="1">
        <f t="shared" si="37"/>
        <v>31</v>
      </c>
      <c r="D1194" s="3" cm="1">
        <f t="array" ref="D1194">MIN(Table2[num_loops],_xlfn.FLOOR.MATH(Table1[[#This Row],[h]]/Table2[Band Width]))</f>
        <v>4</v>
      </c>
      <c r="E1194" s="3" cm="1">
        <f t="array" ref="E1194">MIN(Table2[num_loops],_xlfn.FLOOR.MATH((Table2[h_sections]-Table1[[#This Row],[h]])/Table2[Band Width]))</f>
        <v>4</v>
      </c>
      <c r="F1194" s="3">
        <f>MIN(Table1[[#This Row],[ring based on ascending h]],Table1[[#This Row],[ring based on descending h]])</f>
        <v>4</v>
      </c>
      <c r="G1194" s="3"/>
      <c r="H1194" s="3" cm="1">
        <f t="array" ref="H1194">MIN(Table2[num_loops],_xlfn.FLOOR.MATH(Table1[[#This Row],[w]]/Table2[Band Width]))</f>
        <v>4</v>
      </c>
      <c r="I1194" s="3" cm="1">
        <f t="array" ref="I1194">MIN(Table2[num_loops],_xlfn.FLOOR.MATH((Table2[w_sections]-Table1[[#This Row],[w]])/Table2[Band Width]))</f>
        <v>3</v>
      </c>
      <c r="J1194" s="3">
        <f>MIN(Table1[[#This Row],[ring based on ascending w]],Table1[[#This Row],[ring based on descending w]])</f>
        <v>3</v>
      </c>
      <c r="L1194" s="3">
        <f>MIN(Table1[[#This Row],[ring based on H]],Table1[[#This Row],[Ring based on W]])</f>
        <v>3</v>
      </c>
      <c r="M1194" s="3" cm="1">
        <f t="array" ref="M11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95" spans="2:13" x14ac:dyDescent="0.45">
      <c r="B1195" s="1">
        <f t="shared" si="36"/>
        <v>22</v>
      </c>
      <c r="C1195" s="1">
        <f t="shared" si="37"/>
        <v>32</v>
      </c>
      <c r="D1195" s="3" cm="1">
        <f t="array" ref="D1195">MIN(Table2[num_loops],_xlfn.FLOOR.MATH(Table1[[#This Row],[h]]/Table2[Band Width]))</f>
        <v>4</v>
      </c>
      <c r="E1195" s="3" cm="1">
        <f t="array" ref="E1195">MIN(Table2[num_loops],_xlfn.FLOOR.MATH((Table2[h_sections]-Table1[[#This Row],[h]])/Table2[Band Width]))</f>
        <v>4</v>
      </c>
      <c r="F1195" s="3">
        <f>MIN(Table1[[#This Row],[ring based on ascending h]],Table1[[#This Row],[ring based on descending h]])</f>
        <v>4</v>
      </c>
      <c r="G1195" s="3"/>
      <c r="H1195" s="3" cm="1">
        <f t="array" ref="H1195">MIN(Table2[num_loops],_xlfn.FLOOR.MATH(Table1[[#This Row],[w]]/Table2[Band Width]))</f>
        <v>4</v>
      </c>
      <c r="I1195" s="3" cm="1">
        <f t="array" ref="I1195">MIN(Table2[num_loops],_xlfn.FLOOR.MATH((Table2[w_sections]-Table1[[#This Row],[w]])/Table2[Band Width]))</f>
        <v>3</v>
      </c>
      <c r="J1195" s="3">
        <f>MIN(Table1[[#This Row],[ring based on ascending w]],Table1[[#This Row],[ring based on descending w]])</f>
        <v>3</v>
      </c>
      <c r="L1195" s="3">
        <f>MIN(Table1[[#This Row],[ring based on H]],Table1[[#This Row],[Ring based on W]])</f>
        <v>3</v>
      </c>
      <c r="M1195" s="3" cm="1">
        <f t="array" ref="M11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96" spans="2:13" x14ac:dyDescent="0.45">
      <c r="B1196" s="1">
        <f t="shared" si="36"/>
        <v>22</v>
      </c>
      <c r="C1196" s="1">
        <f t="shared" si="37"/>
        <v>33</v>
      </c>
      <c r="D1196" s="3" cm="1">
        <f t="array" ref="D1196">MIN(Table2[num_loops],_xlfn.FLOOR.MATH(Table1[[#This Row],[h]]/Table2[Band Width]))</f>
        <v>4</v>
      </c>
      <c r="E1196" s="3" cm="1">
        <f t="array" ref="E1196">MIN(Table2[num_loops],_xlfn.FLOOR.MATH((Table2[h_sections]-Table1[[#This Row],[h]])/Table2[Band Width]))</f>
        <v>4</v>
      </c>
      <c r="F1196" s="3">
        <f>MIN(Table1[[#This Row],[ring based on ascending h]],Table1[[#This Row],[ring based on descending h]])</f>
        <v>4</v>
      </c>
      <c r="G1196" s="3"/>
      <c r="H1196" s="3" cm="1">
        <f t="array" ref="H1196">MIN(Table2[num_loops],_xlfn.FLOOR.MATH(Table1[[#This Row],[w]]/Table2[Band Width]))</f>
        <v>4</v>
      </c>
      <c r="I1196" s="3" cm="1">
        <f t="array" ref="I1196">MIN(Table2[num_loops],_xlfn.FLOOR.MATH((Table2[w_sections]-Table1[[#This Row],[w]])/Table2[Band Width]))</f>
        <v>3</v>
      </c>
      <c r="J1196" s="3">
        <f>MIN(Table1[[#This Row],[ring based on ascending w]],Table1[[#This Row],[ring based on descending w]])</f>
        <v>3</v>
      </c>
      <c r="L1196" s="3">
        <f>MIN(Table1[[#This Row],[ring based on H]],Table1[[#This Row],[Ring based on W]])</f>
        <v>3</v>
      </c>
      <c r="M1196" s="3" cm="1">
        <f t="array" ref="M11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97" spans="2:13" x14ac:dyDescent="0.45">
      <c r="B1197" s="1">
        <f t="shared" si="36"/>
        <v>22</v>
      </c>
      <c r="C1197" s="1">
        <f t="shared" si="37"/>
        <v>34</v>
      </c>
      <c r="D1197" s="3" cm="1">
        <f t="array" ref="D1197">MIN(Table2[num_loops],_xlfn.FLOOR.MATH(Table1[[#This Row],[h]]/Table2[Band Width]))</f>
        <v>4</v>
      </c>
      <c r="E1197" s="3" cm="1">
        <f t="array" ref="E1197">MIN(Table2[num_loops],_xlfn.FLOOR.MATH((Table2[h_sections]-Table1[[#This Row],[h]])/Table2[Band Width]))</f>
        <v>4</v>
      </c>
      <c r="F1197" s="3">
        <f>MIN(Table1[[#This Row],[ring based on ascending h]],Table1[[#This Row],[ring based on descending h]])</f>
        <v>4</v>
      </c>
      <c r="G1197" s="3"/>
      <c r="H1197" s="3" cm="1">
        <f t="array" ref="H1197">MIN(Table2[num_loops],_xlfn.FLOOR.MATH(Table1[[#This Row],[w]]/Table2[Band Width]))</f>
        <v>4</v>
      </c>
      <c r="I1197" s="3" cm="1">
        <f t="array" ref="I1197">MIN(Table2[num_loops],_xlfn.FLOOR.MATH((Table2[w_sections]-Table1[[#This Row],[w]])/Table2[Band Width]))</f>
        <v>3</v>
      </c>
      <c r="J1197" s="3">
        <f>MIN(Table1[[#This Row],[ring based on ascending w]],Table1[[#This Row],[ring based on descending w]])</f>
        <v>3</v>
      </c>
      <c r="L1197" s="3">
        <f>MIN(Table1[[#This Row],[ring based on H]],Table1[[#This Row],[Ring based on W]])</f>
        <v>3</v>
      </c>
      <c r="M1197" s="3" cm="1">
        <f t="array" ref="M11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198" spans="2:13" x14ac:dyDescent="0.45">
      <c r="B1198" s="1">
        <f t="shared" si="36"/>
        <v>22</v>
      </c>
      <c r="C1198" s="1">
        <f t="shared" si="37"/>
        <v>35</v>
      </c>
      <c r="D1198" s="3" cm="1">
        <f t="array" ref="D1198">MIN(Table2[num_loops],_xlfn.FLOOR.MATH(Table1[[#This Row],[h]]/Table2[Band Width]))</f>
        <v>4</v>
      </c>
      <c r="E1198" s="3" cm="1">
        <f t="array" ref="E1198">MIN(Table2[num_loops],_xlfn.FLOOR.MATH((Table2[h_sections]-Table1[[#This Row],[h]])/Table2[Band Width]))</f>
        <v>4</v>
      </c>
      <c r="F1198" s="3">
        <f>MIN(Table1[[#This Row],[ring based on ascending h]],Table1[[#This Row],[ring based on descending h]])</f>
        <v>4</v>
      </c>
      <c r="G1198" s="3"/>
      <c r="H1198" s="3" cm="1">
        <f t="array" ref="H1198">MIN(Table2[num_loops],_xlfn.FLOOR.MATH(Table1[[#This Row],[w]]/Table2[Band Width]))</f>
        <v>4</v>
      </c>
      <c r="I1198" s="3" cm="1">
        <f t="array" ref="I1198">MIN(Table2[num_loops],_xlfn.FLOOR.MATH((Table2[w_sections]-Table1[[#This Row],[w]])/Table2[Band Width]))</f>
        <v>2</v>
      </c>
      <c r="J1198" s="3">
        <f>MIN(Table1[[#This Row],[ring based on ascending w]],Table1[[#This Row],[ring based on descending w]])</f>
        <v>2</v>
      </c>
      <c r="L1198" s="3">
        <f>MIN(Table1[[#This Row],[ring based on H]],Table1[[#This Row],[Ring based on W]])</f>
        <v>2</v>
      </c>
      <c r="M1198" s="3" cm="1">
        <f t="array" ref="M11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199" spans="2:13" x14ac:dyDescent="0.45">
      <c r="B1199" s="1">
        <f t="shared" si="36"/>
        <v>22</v>
      </c>
      <c r="C1199" s="1">
        <f t="shared" si="37"/>
        <v>36</v>
      </c>
      <c r="D1199" s="3" cm="1">
        <f t="array" ref="D1199">MIN(Table2[num_loops],_xlfn.FLOOR.MATH(Table1[[#This Row],[h]]/Table2[Band Width]))</f>
        <v>4</v>
      </c>
      <c r="E1199" s="3" cm="1">
        <f t="array" ref="E1199">MIN(Table2[num_loops],_xlfn.FLOOR.MATH((Table2[h_sections]-Table1[[#This Row],[h]])/Table2[Band Width]))</f>
        <v>4</v>
      </c>
      <c r="F1199" s="3">
        <f>MIN(Table1[[#This Row],[ring based on ascending h]],Table1[[#This Row],[ring based on descending h]])</f>
        <v>4</v>
      </c>
      <c r="G1199" s="3"/>
      <c r="H1199" s="3" cm="1">
        <f t="array" ref="H1199">MIN(Table2[num_loops],_xlfn.FLOOR.MATH(Table1[[#This Row],[w]]/Table2[Band Width]))</f>
        <v>4</v>
      </c>
      <c r="I1199" s="3" cm="1">
        <f t="array" ref="I1199">MIN(Table2[num_loops],_xlfn.FLOOR.MATH((Table2[w_sections]-Table1[[#This Row],[w]])/Table2[Band Width]))</f>
        <v>2</v>
      </c>
      <c r="J1199" s="3">
        <f>MIN(Table1[[#This Row],[ring based on ascending w]],Table1[[#This Row],[ring based on descending w]])</f>
        <v>2</v>
      </c>
      <c r="L1199" s="3">
        <f>MIN(Table1[[#This Row],[ring based on H]],Table1[[#This Row],[Ring based on W]])</f>
        <v>2</v>
      </c>
      <c r="M1199" s="3" cm="1">
        <f t="array" ref="M11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00" spans="2:13" x14ac:dyDescent="0.45">
      <c r="B1200" s="1">
        <f t="shared" si="36"/>
        <v>22</v>
      </c>
      <c r="C1200" s="1">
        <f t="shared" si="37"/>
        <v>37</v>
      </c>
      <c r="D1200" s="3" cm="1">
        <f t="array" ref="D1200">MIN(Table2[num_loops],_xlfn.FLOOR.MATH(Table1[[#This Row],[h]]/Table2[Band Width]))</f>
        <v>4</v>
      </c>
      <c r="E1200" s="3" cm="1">
        <f t="array" ref="E1200">MIN(Table2[num_loops],_xlfn.FLOOR.MATH((Table2[h_sections]-Table1[[#This Row],[h]])/Table2[Band Width]))</f>
        <v>4</v>
      </c>
      <c r="F1200" s="3">
        <f>MIN(Table1[[#This Row],[ring based on ascending h]],Table1[[#This Row],[ring based on descending h]])</f>
        <v>4</v>
      </c>
      <c r="G1200" s="3"/>
      <c r="H1200" s="3" cm="1">
        <f t="array" ref="H1200">MIN(Table2[num_loops],_xlfn.FLOOR.MATH(Table1[[#This Row],[w]]/Table2[Band Width]))</f>
        <v>4</v>
      </c>
      <c r="I1200" s="3" cm="1">
        <f t="array" ref="I1200">MIN(Table2[num_loops],_xlfn.FLOOR.MATH((Table2[w_sections]-Table1[[#This Row],[w]])/Table2[Band Width]))</f>
        <v>2</v>
      </c>
      <c r="J1200" s="3">
        <f>MIN(Table1[[#This Row],[ring based on ascending w]],Table1[[#This Row],[ring based on descending w]])</f>
        <v>2</v>
      </c>
      <c r="L1200" s="3">
        <f>MIN(Table1[[#This Row],[ring based on H]],Table1[[#This Row],[Ring based on W]])</f>
        <v>2</v>
      </c>
      <c r="M1200" s="3" cm="1">
        <f t="array" ref="M12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01" spans="2:13" x14ac:dyDescent="0.45">
      <c r="B1201" s="1">
        <f t="shared" si="36"/>
        <v>22</v>
      </c>
      <c r="C1201" s="1">
        <f t="shared" si="37"/>
        <v>38</v>
      </c>
      <c r="D1201" s="3" cm="1">
        <f t="array" ref="D1201">MIN(Table2[num_loops],_xlfn.FLOOR.MATH(Table1[[#This Row],[h]]/Table2[Band Width]))</f>
        <v>4</v>
      </c>
      <c r="E1201" s="3" cm="1">
        <f t="array" ref="E1201">MIN(Table2[num_loops],_xlfn.FLOOR.MATH((Table2[h_sections]-Table1[[#This Row],[h]])/Table2[Band Width]))</f>
        <v>4</v>
      </c>
      <c r="F1201" s="3">
        <f>MIN(Table1[[#This Row],[ring based on ascending h]],Table1[[#This Row],[ring based on descending h]])</f>
        <v>4</v>
      </c>
      <c r="G1201" s="3"/>
      <c r="H1201" s="3" cm="1">
        <f t="array" ref="H1201">MIN(Table2[num_loops],_xlfn.FLOOR.MATH(Table1[[#This Row],[w]]/Table2[Band Width]))</f>
        <v>4</v>
      </c>
      <c r="I1201" s="3" cm="1">
        <f t="array" ref="I1201">MIN(Table2[num_loops],_xlfn.FLOOR.MATH((Table2[w_sections]-Table1[[#This Row],[w]])/Table2[Band Width]))</f>
        <v>2</v>
      </c>
      <c r="J1201" s="3">
        <f>MIN(Table1[[#This Row],[ring based on ascending w]],Table1[[#This Row],[ring based on descending w]])</f>
        <v>2</v>
      </c>
      <c r="L1201" s="3">
        <f>MIN(Table1[[#This Row],[ring based on H]],Table1[[#This Row],[Ring based on W]])</f>
        <v>2</v>
      </c>
      <c r="M1201" s="3" cm="1">
        <f t="array" ref="M12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02" spans="2:13" x14ac:dyDescent="0.45">
      <c r="B1202" s="1">
        <f t="shared" ref="B1202:B1265" si="38">B1152+1</f>
        <v>22</v>
      </c>
      <c r="C1202" s="1">
        <f t="shared" ref="C1202:C1265" si="39">C1152</f>
        <v>39</v>
      </c>
      <c r="D1202" s="3" cm="1">
        <f t="array" ref="D1202">MIN(Table2[num_loops],_xlfn.FLOOR.MATH(Table1[[#This Row],[h]]/Table2[Band Width]))</f>
        <v>4</v>
      </c>
      <c r="E1202" s="3" cm="1">
        <f t="array" ref="E1202">MIN(Table2[num_loops],_xlfn.FLOOR.MATH((Table2[h_sections]-Table1[[#This Row],[h]])/Table2[Band Width]))</f>
        <v>4</v>
      </c>
      <c r="F1202" s="3">
        <f>MIN(Table1[[#This Row],[ring based on ascending h]],Table1[[#This Row],[ring based on descending h]])</f>
        <v>4</v>
      </c>
      <c r="G1202" s="3"/>
      <c r="H1202" s="3" cm="1">
        <f t="array" ref="H1202">MIN(Table2[num_loops],_xlfn.FLOOR.MATH(Table1[[#This Row],[w]]/Table2[Band Width]))</f>
        <v>4</v>
      </c>
      <c r="I1202" s="3" cm="1">
        <f t="array" ref="I1202">MIN(Table2[num_loops],_xlfn.FLOOR.MATH((Table2[w_sections]-Table1[[#This Row],[w]])/Table2[Band Width]))</f>
        <v>2</v>
      </c>
      <c r="J1202" s="3">
        <f>MIN(Table1[[#This Row],[ring based on ascending w]],Table1[[#This Row],[ring based on descending w]])</f>
        <v>2</v>
      </c>
      <c r="L1202" s="3">
        <f>MIN(Table1[[#This Row],[ring based on H]],Table1[[#This Row],[Ring based on W]])</f>
        <v>2</v>
      </c>
      <c r="M1202" s="3" cm="1">
        <f t="array" ref="M12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03" spans="2:13" x14ac:dyDescent="0.45">
      <c r="B1203" s="1">
        <f t="shared" si="38"/>
        <v>22</v>
      </c>
      <c r="C1203" s="1">
        <f t="shared" si="39"/>
        <v>40</v>
      </c>
      <c r="D1203" s="3" cm="1">
        <f t="array" ref="D1203">MIN(Table2[num_loops],_xlfn.FLOOR.MATH(Table1[[#This Row],[h]]/Table2[Band Width]))</f>
        <v>4</v>
      </c>
      <c r="E1203" s="3" cm="1">
        <f t="array" ref="E1203">MIN(Table2[num_loops],_xlfn.FLOOR.MATH((Table2[h_sections]-Table1[[#This Row],[h]])/Table2[Band Width]))</f>
        <v>4</v>
      </c>
      <c r="F1203" s="3">
        <f>MIN(Table1[[#This Row],[ring based on ascending h]],Table1[[#This Row],[ring based on descending h]])</f>
        <v>4</v>
      </c>
      <c r="G1203" s="3"/>
      <c r="H1203" s="3" cm="1">
        <f t="array" ref="H1203">MIN(Table2[num_loops],_xlfn.FLOOR.MATH(Table1[[#This Row],[w]]/Table2[Band Width]))</f>
        <v>4</v>
      </c>
      <c r="I1203" s="3" cm="1">
        <f t="array" ref="I1203">MIN(Table2[num_loops],_xlfn.FLOOR.MATH((Table2[w_sections]-Table1[[#This Row],[w]])/Table2[Band Width]))</f>
        <v>1</v>
      </c>
      <c r="J1203" s="3">
        <f>MIN(Table1[[#This Row],[ring based on ascending w]],Table1[[#This Row],[ring based on descending w]])</f>
        <v>1</v>
      </c>
      <c r="L1203" s="3">
        <f>MIN(Table1[[#This Row],[ring based on H]],Table1[[#This Row],[Ring based on W]])</f>
        <v>1</v>
      </c>
      <c r="M1203" s="3" cm="1">
        <f t="array" ref="M12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04" spans="2:13" x14ac:dyDescent="0.45">
      <c r="B1204" s="1">
        <f t="shared" si="38"/>
        <v>22</v>
      </c>
      <c r="C1204" s="1">
        <f t="shared" si="39"/>
        <v>41</v>
      </c>
      <c r="D1204" s="3" cm="1">
        <f t="array" ref="D1204">MIN(Table2[num_loops],_xlfn.FLOOR.MATH(Table1[[#This Row],[h]]/Table2[Band Width]))</f>
        <v>4</v>
      </c>
      <c r="E1204" s="3" cm="1">
        <f t="array" ref="E1204">MIN(Table2[num_loops],_xlfn.FLOOR.MATH((Table2[h_sections]-Table1[[#This Row],[h]])/Table2[Band Width]))</f>
        <v>4</v>
      </c>
      <c r="F1204" s="3">
        <f>MIN(Table1[[#This Row],[ring based on ascending h]],Table1[[#This Row],[ring based on descending h]])</f>
        <v>4</v>
      </c>
      <c r="G1204" s="3"/>
      <c r="H1204" s="3" cm="1">
        <f t="array" ref="H1204">MIN(Table2[num_loops],_xlfn.FLOOR.MATH(Table1[[#This Row],[w]]/Table2[Band Width]))</f>
        <v>4</v>
      </c>
      <c r="I1204" s="3" cm="1">
        <f t="array" ref="I1204">MIN(Table2[num_loops],_xlfn.FLOOR.MATH((Table2[w_sections]-Table1[[#This Row],[w]])/Table2[Band Width]))</f>
        <v>1</v>
      </c>
      <c r="J1204" s="3">
        <f>MIN(Table1[[#This Row],[ring based on ascending w]],Table1[[#This Row],[ring based on descending w]])</f>
        <v>1</v>
      </c>
      <c r="L1204" s="3">
        <f>MIN(Table1[[#This Row],[ring based on H]],Table1[[#This Row],[Ring based on W]])</f>
        <v>1</v>
      </c>
      <c r="M1204" s="3" cm="1">
        <f t="array" ref="M12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05" spans="2:13" x14ac:dyDescent="0.45">
      <c r="B1205" s="1">
        <f t="shared" si="38"/>
        <v>22</v>
      </c>
      <c r="C1205" s="1">
        <f t="shared" si="39"/>
        <v>42</v>
      </c>
      <c r="D1205" s="3" cm="1">
        <f t="array" ref="D1205">MIN(Table2[num_loops],_xlfn.FLOOR.MATH(Table1[[#This Row],[h]]/Table2[Band Width]))</f>
        <v>4</v>
      </c>
      <c r="E1205" s="3" cm="1">
        <f t="array" ref="E1205">MIN(Table2[num_loops],_xlfn.FLOOR.MATH((Table2[h_sections]-Table1[[#This Row],[h]])/Table2[Band Width]))</f>
        <v>4</v>
      </c>
      <c r="F1205" s="3">
        <f>MIN(Table1[[#This Row],[ring based on ascending h]],Table1[[#This Row],[ring based on descending h]])</f>
        <v>4</v>
      </c>
      <c r="G1205" s="3"/>
      <c r="H1205" s="3" cm="1">
        <f t="array" ref="H1205">MIN(Table2[num_loops],_xlfn.FLOOR.MATH(Table1[[#This Row],[w]]/Table2[Band Width]))</f>
        <v>4</v>
      </c>
      <c r="I1205" s="3" cm="1">
        <f t="array" ref="I1205">MIN(Table2[num_loops],_xlfn.FLOOR.MATH((Table2[w_sections]-Table1[[#This Row],[w]])/Table2[Band Width]))</f>
        <v>1</v>
      </c>
      <c r="J1205" s="3">
        <f>MIN(Table1[[#This Row],[ring based on ascending w]],Table1[[#This Row],[ring based on descending w]])</f>
        <v>1</v>
      </c>
      <c r="L1205" s="3">
        <f>MIN(Table1[[#This Row],[ring based on H]],Table1[[#This Row],[Ring based on W]])</f>
        <v>1</v>
      </c>
      <c r="M1205" s="3" cm="1">
        <f t="array" ref="M12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06" spans="2:13" x14ac:dyDescent="0.45">
      <c r="B1206" s="1">
        <f t="shared" si="38"/>
        <v>22</v>
      </c>
      <c r="C1206" s="1">
        <f t="shared" si="39"/>
        <v>43</v>
      </c>
      <c r="D1206" s="3" cm="1">
        <f t="array" ref="D1206">MIN(Table2[num_loops],_xlfn.FLOOR.MATH(Table1[[#This Row],[h]]/Table2[Band Width]))</f>
        <v>4</v>
      </c>
      <c r="E1206" s="3" cm="1">
        <f t="array" ref="E1206">MIN(Table2[num_loops],_xlfn.FLOOR.MATH((Table2[h_sections]-Table1[[#This Row],[h]])/Table2[Band Width]))</f>
        <v>4</v>
      </c>
      <c r="F1206" s="3">
        <f>MIN(Table1[[#This Row],[ring based on ascending h]],Table1[[#This Row],[ring based on descending h]])</f>
        <v>4</v>
      </c>
      <c r="G1206" s="3"/>
      <c r="H1206" s="3" cm="1">
        <f t="array" ref="H1206">MIN(Table2[num_loops],_xlfn.FLOOR.MATH(Table1[[#This Row],[w]]/Table2[Band Width]))</f>
        <v>4</v>
      </c>
      <c r="I1206" s="3" cm="1">
        <f t="array" ref="I1206">MIN(Table2[num_loops],_xlfn.FLOOR.MATH((Table2[w_sections]-Table1[[#This Row],[w]])/Table2[Band Width]))</f>
        <v>1</v>
      </c>
      <c r="J1206" s="3">
        <f>MIN(Table1[[#This Row],[ring based on ascending w]],Table1[[#This Row],[ring based on descending w]])</f>
        <v>1</v>
      </c>
      <c r="L1206" s="3">
        <f>MIN(Table1[[#This Row],[ring based on H]],Table1[[#This Row],[Ring based on W]])</f>
        <v>1</v>
      </c>
      <c r="M1206" s="3" cm="1">
        <f t="array" ref="M12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07" spans="2:13" x14ac:dyDescent="0.45">
      <c r="B1207" s="1">
        <f t="shared" si="38"/>
        <v>22</v>
      </c>
      <c r="C1207" s="1">
        <f t="shared" si="39"/>
        <v>44</v>
      </c>
      <c r="D1207" s="3" cm="1">
        <f t="array" ref="D1207">MIN(Table2[num_loops],_xlfn.FLOOR.MATH(Table1[[#This Row],[h]]/Table2[Band Width]))</f>
        <v>4</v>
      </c>
      <c r="E1207" s="3" cm="1">
        <f t="array" ref="E1207">MIN(Table2[num_loops],_xlfn.FLOOR.MATH((Table2[h_sections]-Table1[[#This Row],[h]])/Table2[Band Width]))</f>
        <v>4</v>
      </c>
      <c r="F1207" s="3">
        <f>MIN(Table1[[#This Row],[ring based on ascending h]],Table1[[#This Row],[ring based on descending h]])</f>
        <v>4</v>
      </c>
      <c r="G1207" s="3"/>
      <c r="H1207" s="3" cm="1">
        <f t="array" ref="H1207">MIN(Table2[num_loops],_xlfn.FLOOR.MATH(Table1[[#This Row],[w]]/Table2[Band Width]))</f>
        <v>4</v>
      </c>
      <c r="I1207" s="3" cm="1">
        <f t="array" ref="I1207">MIN(Table2[num_loops],_xlfn.FLOOR.MATH((Table2[w_sections]-Table1[[#This Row],[w]])/Table2[Band Width]))</f>
        <v>1</v>
      </c>
      <c r="J1207" s="3">
        <f>MIN(Table1[[#This Row],[ring based on ascending w]],Table1[[#This Row],[ring based on descending w]])</f>
        <v>1</v>
      </c>
      <c r="L1207" s="3">
        <f>MIN(Table1[[#This Row],[ring based on H]],Table1[[#This Row],[Ring based on W]])</f>
        <v>1</v>
      </c>
      <c r="M1207" s="3" cm="1">
        <f t="array" ref="M12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08" spans="2:13" x14ac:dyDescent="0.45">
      <c r="B1208" s="1">
        <f t="shared" si="38"/>
        <v>22</v>
      </c>
      <c r="C1208" s="1">
        <f t="shared" si="39"/>
        <v>45</v>
      </c>
      <c r="D1208" s="3" cm="1">
        <f t="array" ref="D1208">MIN(Table2[num_loops],_xlfn.FLOOR.MATH(Table1[[#This Row],[h]]/Table2[Band Width]))</f>
        <v>4</v>
      </c>
      <c r="E1208" s="3" cm="1">
        <f t="array" ref="E1208">MIN(Table2[num_loops],_xlfn.FLOOR.MATH((Table2[h_sections]-Table1[[#This Row],[h]])/Table2[Band Width]))</f>
        <v>4</v>
      </c>
      <c r="F1208" s="3">
        <f>MIN(Table1[[#This Row],[ring based on ascending h]],Table1[[#This Row],[ring based on descending h]])</f>
        <v>4</v>
      </c>
      <c r="G1208" s="3"/>
      <c r="H1208" s="3" cm="1">
        <f t="array" ref="H1208">MIN(Table2[num_loops],_xlfn.FLOOR.MATH(Table1[[#This Row],[w]]/Table2[Band Width]))</f>
        <v>4</v>
      </c>
      <c r="I1208" s="3" cm="1">
        <f t="array" ref="I1208">MIN(Table2[num_loops],_xlfn.FLOOR.MATH((Table2[w_sections]-Table1[[#This Row],[w]])/Table2[Band Width]))</f>
        <v>0</v>
      </c>
      <c r="J1208" s="3">
        <f>MIN(Table1[[#This Row],[ring based on ascending w]],Table1[[#This Row],[ring based on descending w]])</f>
        <v>0</v>
      </c>
      <c r="L1208" s="3">
        <f>MIN(Table1[[#This Row],[ring based on H]],Table1[[#This Row],[Ring based on W]])</f>
        <v>0</v>
      </c>
      <c r="M1208" s="3" cm="1">
        <f t="array" ref="M12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09" spans="2:13" x14ac:dyDescent="0.45">
      <c r="B1209" s="1">
        <f t="shared" si="38"/>
        <v>22</v>
      </c>
      <c r="C1209" s="1">
        <f t="shared" si="39"/>
        <v>46</v>
      </c>
      <c r="D1209" s="3" cm="1">
        <f t="array" ref="D1209">MIN(Table2[num_loops],_xlfn.FLOOR.MATH(Table1[[#This Row],[h]]/Table2[Band Width]))</f>
        <v>4</v>
      </c>
      <c r="E1209" s="3" cm="1">
        <f t="array" ref="E1209">MIN(Table2[num_loops],_xlfn.FLOOR.MATH((Table2[h_sections]-Table1[[#This Row],[h]])/Table2[Band Width]))</f>
        <v>4</v>
      </c>
      <c r="F1209" s="3">
        <f>MIN(Table1[[#This Row],[ring based on ascending h]],Table1[[#This Row],[ring based on descending h]])</f>
        <v>4</v>
      </c>
      <c r="G1209" s="3"/>
      <c r="H1209" s="3" cm="1">
        <f t="array" ref="H1209">MIN(Table2[num_loops],_xlfn.FLOOR.MATH(Table1[[#This Row],[w]]/Table2[Band Width]))</f>
        <v>4</v>
      </c>
      <c r="I1209" s="3" cm="1">
        <f t="array" ref="I1209">MIN(Table2[num_loops],_xlfn.FLOOR.MATH((Table2[w_sections]-Table1[[#This Row],[w]])/Table2[Band Width]))</f>
        <v>0</v>
      </c>
      <c r="J1209" s="3">
        <f>MIN(Table1[[#This Row],[ring based on ascending w]],Table1[[#This Row],[ring based on descending w]])</f>
        <v>0</v>
      </c>
      <c r="L1209" s="3">
        <f>MIN(Table1[[#This Row],[ring based on H]],Table1[[#This Row],[Ring based on W]])</f>
        <v>0</v>
      </c>
      <c r="M1209" s="3" cm="1">
        <f t="array" ref="M12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0" spans="2:13" x14ac:dyDescent="0.45">
      <c r="B1210" s="1">
        <f t="shared" si="38"/>
        <v>22</v>
      </c>
      <c r="C1210" s="1">
        <f t="shared" si="39"/>
        <v>47</v>
      </c>
      <c r="D1210" s="3" cm="1">
        <f t="array" ref="D1210">MIN(Table2[num_loops],_xlfn.FLOOR.MATH(Table1[[#This Row],[h]]/Table2[Band Width]))</f>
        <v>4</v>
      </c>
      <c r="E1210" s="3" cm="1">
        <f t="array" ref="E1210">MIN(Table2[num_loops],_xlfn.FLOOR.MATH((Table2[h_sections]-Table1[[#This Row],[h]])/Table2[Band Width]))</f>
        <v>4</v>
      </c>
      <c r="F1210" s="3">
        <f>MIN(Table1[[#This Row],[ring based on ascending h]],Table1[[#This Row],[ring based on descending h]])</f>
        <v>4</v>
      </c>
      <c r="G1210" s="3"/>
      <c r="H1210" s="3" cm="1">
        <f t="array" ref="H1210">MIN(Table2[num_loops],_xlfn.FLOOR.MATH(Table1[[#This Row],[w]]/Table2[Band Width]))</f>
        <v>4</v>
      </c>
      <c r="I1210" s="3" cm="1">
        <f t="array" ref="I1210">MIN(Table2[num_loops],_xlfn.FLOOR.MATH((Table2[w_sections]-Table1[[#This Row],[w]])/Table2[Band Width]))</f>
        <v>0</v>
      </c>
      <c r="J1210" s="3">
        <f>MIN(Table1[[#This Row],[ring based on ascending w]],Table1[[#This Row],[ring based on descending w]])</f>
        <v>0</v>
      </c>
      <c r="L1210" s="3">
        <f>MIN(Table1[[#This Row],[ring based on H]],Table1[[#This Row],[Ring based on W]])</f>
        <v>0</v>
      </c>
      <c r="M1210" s="3" cm="1">
        <f t="array" ref="M12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1" spans="2:13" x14ac:dyDescent="0.45">
      <c r="B1211" s="1">
        <f t="shared" si="38"/>
        <v>22</v>
      </c>
      <c r="C1211" s="1">
        <f t="shared" si="39"/>
        <v>48</v>
      </c>
      <c r="D1211" s="3" cm="1">
        <f t="array" ref="D1211">MIN(Table2[num_loops],_xlfn.FLOOR.MATH(Table1[[#This Row],[h]]/Table2[Band Width]))</f>
        <v>4</v>
      </c>
      <c r="E1211" s="3" cm="1">
        <f t="array" ref="E1211">MIN(Table2[num_loops],_xlfn.FLOOR.MATH((Table2[h_sections]-Table1[[#This Row],[h]])/Table2[Band Width]))</f>
        <v>4</v>
      </c>
      <c r="F1211" s="3">
        <f>MIN(Table1[[#This Row],[ring based on ascending h]],Table1[[#This Row],[ring based on descending h]])</f>
        <v>4</v>
      </c>
      <c r="G1211" s="3"/>
      <c r="H1211" s="3" cm="1">
        <f t="array" ref="H1211">MIN(Table2[num_loops],_xlfn.FLOOR.MATH(Table1[[#This Row],[w]]/Table2[Band Width]))</f>
        <v>4</v>
      </c>
      <c r="I1211" s="3" cm="1">
        <f t="array" ref="I1211">MIN(Table2[num_loops],_xlfn.FLOOR.MATH((Table2[w_sections]-Table1[[#This Row],[w]])/Table2[Band Width]))</f>
        <v>0</v>
      </c>
      <c r="J1211" s="3">
        <f>MIN(Table1[[#This Row],[ring based on ascending w]],Table1[[#This Row],[ring based on descending w]])</f>
        <v>0</v>
      </c>
      <c r="L1211" s="3">
        <f>MIN(Table1[[#This Row],[ring based on H]],Table1[[#This Row],[Ring based on W]])</f>
        <v>0</v>
      </c>
      <c r="M1211" s="3" cm="1">
        <f t="array" ref="M12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2" spans="2:13" x14ac:dyDescent="0.45">
      <c r="B1212" s="1">
        <f t="shared" si="38"/>
        <v>22</v>
      </c>
      <c r="C1212" s="1">
        <f t="shared" si="39"/>
        <v>49</v>
      </c>
      <c r="D1212" s="3" cm="1">
        <f t="array" ref="D1212">MIN(Table2[num_loops],_xlfn.FLOOR.MATH(Table1[[#This Row],[h]]/Table2[Band Width]))</f>
        <v>4</v>
      </c>
      <c r="E1212" s="3" cm="1">
        <f t="array" ref="E1212">MIN(Table2[num_loops],_xlfn.FLOOR.MATH((Table2[h_sections]-Table1[[#This Row],[h]])/Table2[Band Width]))</f>
        <v>4</v>
      </c>
      <c r="F1212" s="3">
        <f>MIN(Table1[[#This Row],[ring based on ascending h]],Table1[[#This Row],[ring based on descending h]])</f>
        <v>4</v>
      </c>
      <c r="G1212" s="3"/>
      <c r="H1212" s="3" cm="1">
        <f t="array" ref="H1212">MIN(Table2[num_loops],_xlfn.FLOOR.MATH(Table1[[#This Row],[w]]/Table2[Band Width]))</f>
        <v>4</v>
      </c>
      <c r="I1212" s="3" cm="1">
        <f t="array" ref="I1212">MIN(Table2[num_loops],_xlfn.FLOOR.MATH((Table2[w_sections]-Table1[[#This Row],[w]])/Table2[Band Width]))</f>
        <v>0</v>
      </c>
      <c r="J1212" s="3">
        <f>MIN(Table1[[#This Row],[ring based on ascending w]],Table1[[#This Row],[ring based on descending w]])</f>
        <v>0</v>
      </c>
      <c r="L1212" s="3">
        <f>MIN(Table1[[#This Row],[ring based on H]],Table1[[#This Row],[Ring based on W]])</f>
        <v>0</v>
      </c>
      <c r="M1212" s="3" cm="1">
        <f t="array" ref="M12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3" spans="2:13" x14ac:dyDescent="0.45">
      <c r="B1213" s="1">
        <f t="shared" si="38"/>
        <v>23</v>
      </c>
      <c r="C1213" s="1">
        <f t="shared" si="39"/>
        <v>0</v>
      </c>
      <c r="D1213" s="3" cm="1">
        <f t="array" ref="D1213">MIN(Table2[num_loops],_xlfn.FLOOR.MATH(Table1[[#This Row],[h]]/Table2[Band Width]))</f>
        <v>4</v>
      </c>
      <c r="E1213" s="3" cm="1">
        <f t="array" ref="E1213">MIN(Table2[num_loops],_xlfn.FLOOR.MATH((Table2[h_sections]-Table1[[#This Row],[h]])/Table2[Band Width]))</f>
        <v>4</v>
      </c>
      <c r="F1213" s="3">
        <f>MIN(Table1[[#This Row],[ring based on ascending h]],Table1[[#This Row],[ring based on descending h]])</f>
        <v>4</v>
      </c>
      <c r="G1213" s="3"/>
      <c r="H1213" s="3" cm="1">
        <f t="array" ref="H1213">MIN(Table2[num_loops],_xlfn.FLOOR.MATH(Table1[[#This Row],[w]]/Table2[Band Width]))</f>
        <v>0</v>
      </c>
      <c r="I1213" s="3" cm="1">
        <f t="array" ref="I1213">MIN(Table2[num_loops],_xlfn.FLOOR.MATH((Table2[w_sections]-Table1[[#This Row],[w]])/Table2[Band Width]))</f>
        <v>4</v>
      </c>
      <c r="J1213" s="3">
        <f>MIN(Table1[[#This Row],[ring based on ascending w]],Table1[[#This Row],[ring based on descending w]])</f>
        <v>0</v>
      </c>
      <c r="L1213" s="3">
        <f>MIN(Table1[[#This Row],[ring based on H]],Table1[[#This Row],[Ring based on W]])</f>
        <v>0</v>
      </c>
      <c r="M1213" s="3" cm="1">
        <f t="array" ref="M12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4" spans="2:13" x14ac:dyDescent="0.45">
      <c r="B1214" s="1">
        <f t="shared" si="38"/>
        <v>23</v>
      </c>
      <c r="C1214" s="1">
        <f t="shared" si="39"/>
        <v>1</v>
      </c>
      <c r="D1214" s="3" cm="1">
        <f t="array" ref="D1214">MIN(Table2[num_loops],_xlfn.FLOOR.MATH(Table1[[#This Row],[h]]/Table2[Band Width]))</f>
        <v>4</v>
      </c>
      <c r="E1214" s="3" cm="1">
        <f t="array" ref="E1214">MIN(Table2[num_loops],_xlfn.FLOOR.MATH((Table2[h_sections]-Table1[[#This Row],[h]])/Table2[Band Width]))</f>
        <v>4</v>
      </c>
      <c r="F1214" s="3">
        <f>MIN(Table1[[#This Row],[ring based on ascending h]],Table1[[#This Row],[ring based on descending h]])</f>
        <v>4</v>
      </c>
      <c r="G1214" s="3"/>
      <c r="H1214" s="3" cm="1">
        <f t="array" ref="H1214">MIN(Table2[num_loops],_xlfn.FLOOR.MATH(Table1[[#This Row],[w]]/Table2[Band Width]))</f>
        <v>0</v>
      </c>
      <c r="I1214" s="3" cm="1">
        <f t="array" ref="I1214">MIN(Table2[num_loops],_xlfn.FLOOR.MATH((Table2[w_sections]-Table1[[#This Row],[w]])/Table2[Band Width]))</f>
        <v>4</v>
      </c>
      <c r="J1214" s="3">
        <f>MIN(Table1[[#This Row],[ring based on ascending w]],Table1[[#This Row],[ring based on descending w]])</f>
        <v>0</v>
      </c>
      <c r="L1214" s="3">
        <f>MIN(Table1[[#This Row],[ring based on H]],Table1[[#This Row],[Ring based on W]])</f>
        <v>0</v>
      </c>
      <c r="M1214" s="3" cm="1">
        <f t="array" ref="M12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5" spans="2:13" x14ac:dyDescent="0.45">
      <c r="B1215" s="1">
        <f t="shared" si="38"/>
        <v>23</v>
      </c>
      <c r="C1215" s="1">
        <f t="shared" si="39"/>
        <v>2</v>
      </c>
      <c r="D1215" s="3" cm="1">
        <f t="array" ref="D1215">MIN(Table2[num_loops],_xlfn.FLOOR.MATH(Table1[[#This Row],[h]]/Table2[Band Width]))</f>
        <v>4</v>
      </c>
      <c r="E1215" s="3" cm="1">
        <f t="array" ref="E1215">MIN(Table2[num_loops],_xlfn.FLOOR.MATH((Table2[h_sections]-Table1[[#This Row],[h]])/Table2[Band Width]))</f>
        <v>4</v>
      </c>
      <c r="F1215" s="3">
        <f>MIN(Table1[[#This Row],[ring based on ascending h]],Table1[[#This Row],[ring based on descending h]])</f>
        <v>4</v>
      </c>
      <c r="G1215" s="3"/>
      <c r="H1215" s="3" cm="1">
        <f t="array" ref="H1215">MIN(Table2[num_loops],_xlfn.FLOOR.MATH(Table1[[#This Row],[w]]/Table2[Band Width]))</f>
        <v>0</v>
      </c>
      <c r="I1215" s="3" cm="1">
        <f t="array" ref="I1215">MIN(Table2[num_loops],_xlfn.FLOOR.MATH((Table2[w_sections]-Table1[[#This Row],[w]])/Table2[Band Width]))</f>
        <v>4</v>
      </c>
      <c r="J1215" s="3">
        <f>MIN(Table1[[#This Row],[ring based on ascending w]],Table1[[#This Row],[ring based on descending w]])</f>
        <v>0</v>
      </c>
      <c r="L1215" s="3">
        <f>MIN(Table1[[#This Row],[ring based on H]],Table1[[#This Row],[Ring based on W]])</f>
        <v>0</v>
      </c>
      <c r="M1215" s="3" cm="1">
        <f t="array" ref="M12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6" spans="2:13" x14ac:dyDescent="0.45">
      <c r="B1216" s="1">
        <f t="shared" si="38"/>
        <v>23</v>
      </c>
      <c r="C1216" s="1">
        <f t="shared" si="39"/>
        <v>3</v>
      </c>
      <c r="D1216" s="3" cm="1">
        <f t="array" ref="D1216">MIN(Table2[num_loops],_xlfn.FLOOR.MATH(Table1[[#This Row],[h]]/Table2[Band Width]))</f>
        <v>4</v>
      </c>
      <c r="E1216" s="3" cm="1">
        <f t="array" ref="E1216">MIN(Table2[num_loops],_xlfn.FLOOR.MATH((Table2[h_sections]-Table1[[#This Row],[h]])/Table2[Band Width]))</f>
        <v>4</v>
      </c>
      <c r="F1216" s="3">
        <f>MIN(Table1[[#This Row],[ring based on ascending h]],Table1[[#This Row],[ring based on descending h]])</f>
        <v>4</v>
      </c>
      <c r="G1216" s="3"/>
      <c r="H1216" s="3" cm="1">
        <f t="array" ref="H1216">MIN(Table2[num_loops],_xlfn.FLOOR.MATH(Table1[[#This Row],[w]]/Table2[Band Width]))</f>
        <v>0</v>
      </c>
      <c r="I1216" s="3" cm="1">
        <f t="array" ref="I1216">MIN(Table2[num_loops],_xlfn.FLOOR.MATH((Table2[w_sections]-Table1[[#This Row],[w]])/Table2[Band Width]))</f>
        <v>4</v>
      </c>
      <c r="J1216" s="3">
        <f>MIN(Table1[[#This Row],[ring based on ascending w]],Table1[[#This Row],[ring based on descending w]])</f>
        <v>0</v>
      </c>
      <c r="L1216" s="3">
        <f>MIN(Table1[[#This Row],[ring based on H]],Table1[[#This Row],[Ring based on W]])</f>
        <v>0</v>
      </c>
      <c r="M1216" s="3" cm="1">
        <f t="array" ref="M12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7" spans="2:13" x14ac:dyDescent="0.45">
      <c r="B1217" s="1">
        <f t="shared" si="38"/>
        <v>23</v>
      </c>
      <c r="C1217" s="1">
        <f t="shared" si="39"/>
        <v>4</v>
      </c>
      <c r="D1217" s="3" cm="1">
        <f t="array" ref="D1217">MIN(Table2[num_loops],_xlfn.FLOOR.MATH(Table1[[#This Row],[h]]/Table2[Band Width]))</f>
        <v>4</v>
      </c>
      <c r="E1217" s="3" cm="1">
        <f t="array" ref="E1217">MIN(Table2[num_loops],_xlfn.FLOOR.MATH((Table2[h_sections]-Table1[[#This Row],[h]])/Table2[Band Width]))</f>
        <v>4</v>
      </c>
      <c r="F1217" s="3">
        <f>MIN(Table1[[#This Row],[ring based on ascending h]],Table1[[#This Row],[ring based on descending h]])</f>
        <v>4</v>
      </c>
      <c r="G1217" s="3"/>
      <c r="H1217" s="3" cm="1">
        <f t="array" ref="H1217">MIN(Table2[num_loops],_xlfn.FLOOR.MATH(Table1[[#This Row],[w]]/Table2[Band Width]))</f>
        <v>0</v>
      </c>
      <c r="I1217" s="3" cm="1">
        <f t="array" ref="I1217">MIN(Table2[num_loops],_xlfn.FLOOR.MATH((Table2[w_sections]-Table1[[#This Row],[w]])/Table2[Band Width]))</f>
        <v>4</v>
      </c>
      <c r="J1217" s="3">
        <f>MIN(Table1[[#This Row],[ring based on ascending w]],Table1[[#This Row],[ring based on descending w]])</f>
        <v>0</v>
      </c>
      <c r="L1217" s="3">
        <f>MIN(Table1[[#This Row],[ring based on H]],Table1[[#This Row],[Ring based on W]])</f>
        <v>0</v>
      </c>
      <c r="M1217" s="3" cm="1">
        <f t="array" ref="M12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18" spans="2:13" x14ac:dyDescent="0.45">
      <c r="B1218" s="1">
        <f t="shared" si="38"/>
        <v>23</v>
      </c>
      <c r="C1218" s="1">
        <f t="shared" si="39"/>
        <v>5</v>
      </c>
      <c r="D1218" s="3" cm="1">
        <f t="array" ref="D1218">MIN(Table2[num_loops],_xlfn.FLOOR.MATH(Table1[[#This Row],[h]]/Table2[Band Width]))</f>
        <v>4</v>
      </c>
      <c r="E1218" s="3" cm="1">
        <f t="array" ref="E1218">MIN(Table2[num_loops],_xlfn.FLOOR.MATH((Table2[h_sections]-Table1[[#This Row],[h]])/Table2[Band Width]))</f>
        <v>4</v>
      </c>
      <c r="F1218" s="3">
        <f>MIN(Table1[[#This Row],[ring based on ascending h]],Table1[[#This Row],[ring based on descending h]])</f>
        <v>4</v>
      </c>
      <c r="G1218" s="3"/>
      <c r="H1218" s="3" cm="1">
        <f t="array" ref="H1218">MIN(Table2[num_loops],_xlfn.FLOOR.MATH(Table1[[#This Row],[w]]/Table2[Band Width]))</f>
        <v>1</v>
      </c>
      <c r="I1218" s="3" cm="1">
        <f t="array" ref="I1218">MIN(Table2[num_loops],_xlfn.FLOOR.MATH((Table2[w_sections]-Table1[[#This Row],[w]])/Table2[Band Width]))</f>
        <v>4</v>
      </c>
      <c r="J1218" s="3">
        <f>MIN(Table1[[#This Row],[ring based on ascending w]],Table1[[#This Row],[ring based on descending w]])</f>
        <v>1</v>
      </c>
      <c r="L1218" s="3">
        <f>MIN(Table1[[#This Row],[ring based on H]],Table1[[#This Row],[Ring based on W]])</f>
        <v>1</v>
      </c>
      <c r="M1218" s="3" cm="1">
        <f t="array" ref="M12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19" spans="2:13" x14ac:dyDescent="0.45">
      <c r="B1219" s="1">
        <f t="shared" si="38"/>
        <v>23</v>
      </c>
      <c r="C1219" s="1">
        <f t="shared" si="39"/>
        <v>6</v>
      </c>
      <c r="D1219" s="3" cm="1">
        <f t="array" ref="D1219">MIN(Table2[num_loops],_xlfn.FLOOR.MATH(Table1[[#This Row],[h]]/Table2[Band Width]))</f>
        <v>4</v>
      </c>
      <c r="E1219" s="3" cm="1">
        <f t="array" ref="E1219">MIN(Table2[num_loops],_xlfn.FLOOR.MATH((Table2[h_sections]-Table1[[#This Row],[h]])/Table2[Band Width]))</f>
        <v>4</v>
      </c>
      <c r="F1219" s="3">
        <f>MIN(Table1[[#This Row],[ring based on ascending h]],Table1[[#This Row],[ring based on descending h]])</f>
        <v>4</v>
      </c>
      <c r="G1219" s="3"/>
      <c r="H1219" s="3" cm="1">
        <f t="array" ref="H1219">MIN(Table2[num_loops],_xlfn.FLOOR.MATH(Table1[[#This Row],[w]]/Table2[Band Width]))</f>
        <v>1</v>
      </c>
      <c r="I1219" s="3" cm="1">
        <f t="array" ref="I1219">MIN(Table2[num_loops],_xlfn.FLOOR.MATH((Table2[w_sections]-Table1[[#This Row],[w]])/Table2[Band Width]))</f>
        <v>4</v>
      </c>
      <c r="J1219" s="3">
        <f>MIN(Table1[[#This Row],[ring based on ascending w]],Table1[[#This Row],[ring based on descending w]])</f>
        <v>1</v>
      </c>
      <c r="L1219" s="3">
        <f>MIN(Table1[[#This Row],[ring based on H]],Table1[[#This Row],[Ring based on W]])</f>
        <v>1</v>
      </c>
      <c r="M1219" s="3" cm="1">
        <f t="array" ref="M12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20" spans="2:13" x14ac:dyDescent="0.45">
      <c r="B1220" s="1">
        <f t="shared" si="38"/>
        <v>23</v>
      </c>
      <c r="C1220" s="1">
        <f t="shared" si="39"/>
        <v>7</v>
      </c>
      <c r="D1220" s="3" cm="1">
        <f t="array" ref="D1220">MIN(Table2[num_loops],_xlfn.FLOOR.MATH(Table1[[#This Row],[h]]/Table2[Band Width]))</f>
        <v>4</v>
      </c>
      <c r="E1220" s="3" cm="1">
        <f t="array" ref="E1220">MIN(Table2[num_loops],_xlfn.FLOOR.MATH((Table2[h_sections]-Table1[[#This Row],[h]])/Table2[Band Width]))</f>
        <v>4</v>
      </c>
      <c r="F1220" s="3">
        <f>MIN(Table1[[#This Row],[ring based on ascending h]],Table1[[#This Row],[ring based on descending h]])</f>
        <v>4</v>
      </c>
      <c r="G1220" s="3"/>
      <c r="H1220" s="3" cm="1">
        <f t="array" ref="H1220">MIN(Table2[num_loops],_xlfn.FLOOR.MATH(Table1[[#This Row],[w]]/Table2[Band Width]))</f>
        <v>1</v>
      </c>
      <c r="I1220" s="3" cm="1">
        <f t="array" ref="I1220">MIN(Table2[num_loops],_xlfn.FLOOR.MATH((Table2[w_sections]-Table1[[#This Row],[w]])/Table2[Band Width]))</f>
        <v>4</v>
      </c>
      <c r="J1220" s="3">
        <f>MIN(Table1[[#This Row],[ring based on ascending w]],Table1[[#This Row],[ring based on descending w]])</f>
        <v>1</v>
      </c>
      <c r="L1220" s="3">
        <f>MIN(Table1[[#This Row],[ring based on H]],Table1[[#This Row],[Ring based on W]])</f>
        <v>1</v>
      </c>
      <c r="M1220" s="3" cm="1">
        <f t="array" ref="M12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21" spans="2:13" x14ac:dyDescent="0.45">
      <c r="B1221" s="1">
        <f t="shared" si="38"/>
        <v>23</v>
      </c>
      <c r="C1221" s="1">
        <f t="shared" si="39"/>
        <v>8</v>
      </c>
      <c r="D1221" s="3" cm="1">
        <f t="array" ref="D1221">MIN(Table2[num_loops],_xlfn.FLOOR.MATH(Table1[[#This Row],[h]]/Table2[Band Width]))</f>
        <v>4</v>
      </c>
      <c r="E1221" s="3" cm="1">
        <f t="array" ref="E1221">MIN(Table2[num_loops],_xlfn.FLOOR.MATH((Table2[h_sections]-Table1[[#This Row],[h]])/Table2[Band Width]))</f>
        <v>4</v>
      </c>
      <c r="F1221" s="3">
        <f>MIN(Table1[[#This Row],[ring based on ascending h]],Table1[[#This Row],[ring based on descending h]])</f>
        <v>4</v>
      </c>
      <c r="G1221" s="3"/>
      <c r="H1221" s="3" cm="1">
        <f t="array" ref="H1221">MIN(Table2[num_loops],_xlfn.FLOOR.MATH(Table1[[#This Row],[w]]/Table2[Band Width]))</f>
        <v>1</v>
      </c>
      <c r="I1221" s="3" cm="1">
        <f t="array" ref="I1221">MIN(Table2[num_loops],_xlfn.FLOOR.MATH((Table2[w_sections]-Table1[[#This Row],[w]])/Table2[Band Width]))</f>
        <v>4</v>
      </c>
      <c r="J1221" s="3">
        <f>MIN(Table1[[#This Row],[ring based on ascending w]],Table1[[#This Row],[ring based on descending w]])</f>
        <v>1</v>
      </c>
      <c r="L1221" s="3">
        <f>MIN(Table1[[#This Row],[ring based on H]],Table1[[#This Row],[Ring based on W]])</f>
        <v>1</v>
      </c>
      <c r="M1221" s="3" cm="1">
        <f t="array" ref="M12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22" spans="2:13" x14ac:dyDescent="0.45">
      <c r="B1222" s="1">
        <f t="shared" si="38"/>
        <v>23</v>
      </c>
      <c r="C1222" s="1">
        <f t="shared" si="39"/>
        <v>9</v>
      </c>
      <c r="D1222" s="3" cm="1">
        <f t="array" ref="D1222">MIN(Table2[num_loops],_xlfn.FLOOR.MATH(Table1[[#This Row],[h]]/Table2[Band Width]))</f>
        <v>4</v>
      </c>
      <c r="E1222" s="3" cm="1">
        <f t="array" ref="E1222">MIN(Table2[num_loops],_xlfn.FLOOR.MATH((Table2[h_sections]-Table1[[#This Row],[h]])/Table2[Band Width]))</f>
        <v>4</v>
      </c>
      <c r="F1222" s="3">
        <f>MIN(Table1[[#This Row],[ring based on ascending h]],Table1[[#This Row],[ring based on descending h]])</f>
        <v>4</v>
      </c>
      <c r="G1222" s="3"/>
      <c r="H1222" s="3" cm="1">
        <f t="array" ref="H1222">MIN(Table2[num_loops],_xlfn.FLOOR.MATH(Table1[[#This Row],[w]]/Table2[Band Width]))</f>
        <v>1</v>
      </c>
      <c r="I1222" s="3" cm="1">
        <f t="array" ref="I1222">MIN(Table2[num_loops],_xlfn.FLOOR.MATH((Table2[w_sections]-Table1[[#This Row],[w]])/Table2[Band Width]))</f>
        <v>4</v>
      </c>
      <c r="J1222" s="3">
        <f>MIN(Table1[[#This Row],[ring based on ascending w]],Table1[[#This Row],[ring based on descending w]])</f>
        <v>1</v>
      </c>
      <c r="L1222" s="3">
        <f>MIN(Table1[[#This Row],[ring based on H]],Table1[[#This Row],[Ring based on W]])</f>
        <v>1</v>
      </c>
      <c r="M1222" s="3" cm="1">
        <f t="array" ref="M12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23" spans="2:13" x14ac:dyDescent="0.45">
      <c r="B1223" s="1">
        <f t="shared" si="38"/>
        <v>23</v>
      </c>
      <c r="C1223" s="1">
        <f t="shared" si="39"/>
        <v>10</v>
      </c>
      <c r="D1223" s="3" cm="1">
        <f t="array" ref="D1223">MIN(Table2[num_loops],_xlfn.FLOOR.MATH(Table1[[#This Row],[h]]/Table2[Band Width]))</f>
        <v>4</v>
      </c>
      <c r="E1223" s="3" cm="1">
        <f t="array" ref="E1223">MIN(Table2[num_loops],_xlfn.FLOOR.MATH((Table2[h_sections]-Table1[[#This Row],[h]])/Table2[Band Width]))</f>
        <v>4</v>
      </c>
      <c r="F1223" s="3">
        <f>MIN(Table1[[#This Row],[ring based on ascending h]],Table1[[#This Row],[ring based on descending h]])</f>
        <v>4</v>
      </c>
      <c r="G1223" s="3"/>
      <c r="H1223" s="3" cm="1">
        <f t="array" ref="H1223">MIN(Table2[num_loops],_xlfn.FLOOR.MATH(Table1[[#This Row],[w]]/Table2[Band Width]))</f>
        <v>2</v>
      </c>
      <c r="I1223" s="3" cm="1">
        <f t="array" ref="I1223">MIN(Table2[num_loops],_xlfn.FLOOR.MATH((Table2[w_sections]-Table1[[#This Row],[w]])/Table2[Band Width]))</f>
        <v>4</v>
      </c>
      <c r="J1223" s="3">
        <f>MIN(Table1[[#This Row],[ring based on ascending w]],Table1[[#This Row],[ring based on descending w]])</f>
        <v>2</v>
      </c>
      <c r="L1223" s="3">
        <f>MIN(Table1[[#This Row],[ring based on H]],Table1[[#This Row],[Ring based on W]])</f>
        <v>2</v>
      </c>
      <c r="M1223" s="3" cm="1">
        <f t="array" ref="M12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24" spans="2:13" x14ac:dyDescent="0.45">
      <c r="B1224" s="1">
        <f t="shared" si="38"/>
        <v>23</v>
      </c>
      <c r="C1224" s="1">
        <f t="shared" si="39"/>
        <v>11</v>
      </c>
      <c r="D1224" s="3" cm="1">
        <f t="array" ref="D1224">MIN(Table2[num_loops],_xlfn.FLOOR.MATH(Table1[[#This Row],[h]]/Table2[Band Width]))</f>
        <v>4</v>
      </c>
      <c r="E1224" s="3" cm="1">
        <f t="array" ref="E1224">MIN(Table2[num_loops],_xlfn.FLOOR.MATH((Table2[h_sections]-Table1[[#This Row],[h]])/Table2[Band Width]))</f>
        <v>4</v>
      </c>
      <c r="F1224" s="3">
        <f>MIN(Table1[[#This Row],[ring based on ascending h]],Table1[[#This Row],[ring based on descending h]])</f>
        <v>4</v>
      </c>
      <c r="G1224" s="3"/>
      <c r="H1224" s="3" cm="1">
        <f t="array" ref="H1224">MIN(Table2[num_loops],_xlfn.FLOOR.MATH(Table1[[#This Row],[w]]/Table2[Band Width]))</f>
        <v>2</v>
      </c>
      <c r="I1224" s="3" cm="1">
        <f t="array" ref="I1224">MIN(Table2[num_loops],_xlfn.FLOOR.MATH((Table2[w_sections]-Table1[[#This Row],[w]])/Table2[Band Width]))</f>
        <v>4</v>
      </c>
      <c r="J1224" s="3">
        <f>MIN(Table1[[#This Row],[ring based on ascending w]],Table1[[#This Row],[ring based on descending w]])</f>
        <v>2</v>
      </c>
      <c r="L1224" s="3">
        <f>MIN(Table1[[#This Row],[ring based on H]],Table1[[#This Row],[Ring based on W]])</f>
        <v>2</v>
      </c>
      <c r="M1224" s="3" cm="1">
        <f t="array" ref="M12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25" spans="2:13" x14ac:dyDescent="0.45">
      <c r="B1225" s="1">
        <f t="shared" si="38"/>
        <v>23</v>
      </c>
      <c r="C1225" s="1">
        <f t="shared" si="39"/>
        <v>12</v>
      </c>
      <c r="D1225" s="3" cm="1">
        <f t="array" ref="D1225">MIN(Table2[num_loops],_xlfn.FLOOR.MATH(Table1[[#This Row],[h]]/Table2[Band Width]))</f>
        <v>4</v>
      </c>
      <c r="E1225" s="3" cm="1">
        <f t="array" ref="E1225">MIN(Table2[num_loops],_xlfn.FLOOR.MATH((Table2[h_sections]-Table1[[#This Row],[h]])/Table2[Band Width]))</f>
        <v>4</v>
      </c>
      <c r="F1225" s="3">
        <f>MIN(Table1[[#This Row],[ring based on ascending h]],Table1[[#This Row],[ring based on descending h]])</f>
        <v>4</v>
      </c>
      <c r="G1225" s="3"/>
      <c r="H1225" s="3" cm="1">
        <f t="array" ref="H1225">MIN(Table2[num_loops],_xlfn.FLOOR.MATH(Table1[[#This Row],[w]]/Table2[Band Width]))</f>
        <v>2</v>
      </c>
      <c r="I1225" s="3" cm="1">
        <f t="array" ref="I1225">MIN(Table2[num_loops],_xlfn.FLOOR.MATH((Table2[w_sections]-Table1[[#This Row],[w]])/Table2[Band Width]))</f>
        <v>4</v>
      </c>
      <c r="J1225" s="3">
        <f>MIN(Table1[[#This Row],[ring based on ascending w]],Table1[[#This Row],[ring based on descending w]])</f>
        <v>2</v>
      </c>
      <c r="L1225" s="3">
        <f>MIN(Table1[[#This Row],[ring based on H]],Table1[[#This Row],[Ring based on W]])</f>
        <v>2</v>
      </c>
      <c r="M1225" s="3" cm="1">
        <f t="array" ref="M12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26" spans="2:13" x14ac:dyDescent="0.45">
      <c r="B1226" s="1">
        <f t="shared" si="38"/>
        <v>23</v>
      </c>
      <c r="C1226" s="1">
        <f t="shared" si="39"/>
        <v>13</v>
      </c>
      <c r="D1226" s="3" cm="1">
        <f t="array" ref="D1226">MIN(Table2[num_loops],_xlfn.FLOOR.MATH(Table1[[#This Row],[h]]/Table2[Band Width]))</f>
        <v>4</v>
      </c>
      <c r="E1226" s="3" cm="1">
        <f t="array" ref="E1226">MIN(Table2[num_loops],_xlfn.FLOOR.MATH((Table2[h_sections]-Table1[[#This Row],[h]])/Table2[Band Width]))</f>
        <v>4</v>
      </c>
      <c r="F1226" s="3">
        <f>MIN(Table1[[#This Row],[ring based on ascending h]],Table1[[#This Row],[ring based on descending h]])</f>
        <v>4</v>
      </c>
      <c r="G1226" s="3"/>
      <c r="H1226" s="3" cm="1">
        <f t="array" ref="H1226">MIN(Table2[num_loops],_xlfn.FLOOR.MATH(Table1[[#This Row],[w]]/Table2[Band Width]))</f>
        <v>2</v>
      </c>
      <c r="I1226" s="3" cm="1">
        <f t="array" ref="I1226">MIN(Table2[num_loops],_xlfn.FLOOR.MATH((Table2[w_sections]-Table1[[#This Row],[w]])/Table2[Band Width]))</f>
        <v>4</v>
      </c>
      <c r="J1226" s="3">
        <f>MIN(Table1[[#This Row],[ring based on ascending w]],Table1[[#This Row],[ring based on descending w]])</f>
        <v>2</v>
      </c>
      <c r="L1226" s="3">
        <f>MIN(Table1[[#This Row],[ring based on H]],Table1[[#This Row],[Ring based on W]])</f>
        <v>2</v>
      </c>
      <c r="M1226" s="3" cm="1">
        <f t="array" ref="M12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27" spans="2:13" x14ac:dyDescent="0.45">
      <c r="B1227" s="1">
        <f t="shared" si="38"/>
        <v>23</v>
      </c>
      <c r="C1227" s="1">
        <f t="shared" si="39"/>
        <v>14</v>
      </c>
      <c r="D1227" s="3" cm="1">
        <f t="array" ref="D1227">MIN(Table2[num_loops],_xlfn.FLOOR.MATH(Table1[[#This Row],[h]]/Table2[Band Width]))</f>
        <v>4</v>
      </c>
      <c r="E1227" s="3" cm="1">
        <f t="array" ref="E1227">MIN(Table2[num_loops],_xlfn.FLOOR.MATH((Table2[h_sections]-Table1[[#This Row],[h]])/Table2[Band Width]))</f>
        <v>4</v>
      </c>
      <c r="F1227" s="3">
        <f>MIN(Table1[[#This Row],[ring based on ascending h]],Table1[[#This Row],[ring based on descending h]])</f>
        <v>4</v>
      </c>
      <c r="G1227" s="3"/>
      <c r="H1227" s="3" cm="1">
        <f t="array" ref="H1227">MIN(Table2[num_loops],_xlfn.FLOOR.MATH(Table1[[#This Row],[w]]/Table2[Band Width]))</f>
        <v>2</v>
      </c>
      <c r="I1227" s="3" cm="1">
        <f t="array" ref="I1227">MIN(Table2[num_loops],_xlfn.FLOOR.MATH((Table2[w_sections]-Table1[[#This Row],[w]])/Table2[Band Width]))</f>
        <v>4</v>
      </c>
      <c r="J1227" s="3">
        <f>MIN(Table1[[#This Row],[ring based on ascending w]],Table1[[#This Row],[ring based on descending w]])</f>
        <v>2</v>
      </c>
      <c r="L1227" s="3">
        <f>MIN(Table1[[#This Row],[ring based on H]],Table1[[#This Row],[Ring based on W]])</f>
        <v>2</v>
      </c>
      <c r="M1227" s="3" cm="1">
        <f t="array" ref="M12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28" spans="2:13" x14ac:dyDescent="0.45">
      <c r="B1228" s="1">
        <f t="shared" si="38"/>
        <v>23</v>
      </c>
      <c r="C1228" s="1">
        <f t="shared" si="39"/>
        <v>15</v>
      </c>
      <c r="D1228" s="3" cm="1">
        <f t="array" ref="D1228">MIN(Table2[num_loops],_xlfn.FLOOR.MATH(Table1[[#This Row],[h]]/Table2[Band Width]))</f>
        <v>4</v>
      </c>
      <c r="E1228" s="3" cm="1">
        <f t="array" ref="E1228">MIN(Table2[num_loops],_xlfn.FLOOR.MATH((Table2[h_sections]-Table1[[#This Row],[h]])/Table2[Band Width]))</f>
        <v>4</v>
      </c>
      <c r="F1228" s="3">
        <f>MIN(Table1[[#This Row],[ring based on ascending h]],Table1[[#This Row],[ring based on descending h]])</f>
        <v>4</v>
      </c>
      <c r="G1228" s="3"/>
      <c r="H1228" s="3" cm="1">
        <f t="array" ref="H1228">MIN(Table2[num_loops],_xlfn.FLOOR.MATH(Table1[[#This Row],[w]]/Table2[Band Width]))</f>
        <v>3</v>
      </c>
      <c r="I1228" s="3" cm="1">
        <f t="array" ref="I1228">MIN(Table2[num_loops],_xlfn.FLOOR.MATH((Table2[w_sections]-Table1[[#This Row],[w]])/Table2[Band Width]))</f>
        <v>4</v>
      </c>
      <c r="J1228" s="3">
        <f>MIN(Table1[[#This Row],[ring based on ascending w]],Table1[[#This Row],[ring based on descending w]])</f>
        <v>3</v>
      </c>
      <c r="L1228" s="3">
        <f>MIN(Table1[[#This Row],[ring based on H]],Table1[[#This Row],[Ring based on W]])</f>
        <v>3</v>
      </c>
      <c r="M1228" s="3" cm="1">
        <f t="array" ref="M12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29" spans="2:13" x14ac:dyDescent="0.45">
      <c r="B1229" s="1">
        <f t="shared" si="38"/>
        <v>23</v>
      </c>
      <c r="C1229" s="1">
        <f t="shared" si="39"/>
        <v>16</v>
      </c>
      <c r="D1229" s="3" cm="1">
        <f t="array" ref="D1229">MIN(Table2[num_loops],_xlfn.FLOOR.MATH(Table1[[#This Row],[h]]/Table2[Band Width]))</f>
        <v>4</v>
      </c>
      <c r="E1229" s="3" cm="1">
        <f t="array" ref="E1229">MIN(Table2[num_loops],_xlfn.FLOOR.MATH((Table2[h_sections]-Table1[[#This Row],[h]])/Table2[Band Width]))</f>
        <v>4</v>
      </c>
      <c r="F1229" s="3">
        <f>MIN(Table1[[#This Row],[ring based on ascending h]],Table1[[#This Row],[ring based on descending h]])</f>
        <v>4</v>
      </c>
      <c r="G1229" s="3"/>
      <c r="H1229" s="3" cm="1">
        <f t="array" ref="H1229">MIN(Table2[num_loops],_xlfn.FLOOR.MATH(Table1[[#This Row],[w]]/Table2[Band Width]))</f>
        <v>3</v>
      </c>
      <c r="I1229" s="3" cm="1">
        <f t="array" ref="I1229">MIN(Table2[num_loops],_xlfn.FLOOR.MATH((Table2[w_sections]-Table1[[#This Row],[w]])/Table2[Band Width]))</f>
        <v>4</v>
      </c>
      <c r="J1229" s="3">
        <f>MIN(Table1[[#This Row],[ring based on ascending w]],Table1[[#This Row],[ring based on descending w]])</f>
        <v>3</v>
      </c>
      <c r="L1229" s="3">
        <f>MIN(Table1[[#This Row],[ring based on H]],Table1[[#This Row],[Ring based on W]])</f>
        <v>3</v>
      </c>
      <c r="M1229" s="3" cm="1">
        <f t="array" ref="M12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30" spans="2:13" x14ac:dyDescent="0.45">
      <c r="B1230" s="1">
        <f t="shared" si="38"/>
        <v>23</v>
      </c>
      <c r="C1230" s="1">
        <f t="shared" si="39"/>
        <v>17</v>
      </c>
      <c r="D1230" s="3" cm="1">
        <f t="array" ref="D1230">MIN(Table2[num_loops],_xlfn.FLOOR.MATH(Table1[[#This Row],[h]]/Table2[Band Width]))</f>
        <v>4</v>
      </c>
      <c r="E1230" s="3" cm="1">
        <f t="array" ref="E1230">MIN(Table2[num_loops],_xlfn.FLOOR.MATH((Table2[h_sections]-Table1[[#This Row],[h]])/Table2[Band Width]))</f>
        <v>4</v>
      </c>
      <c r="F1230" s="3">
        <f>MIN(Table1[[#This Row],[ring based on ascending h]],Table1[[#This Row],[ring based on descending h]])</f>
        <v>4</v>
      </c>
      <c r="G1230" s="3"/>
      <c r="H1230" s="3" cm="1">
        <f t="array" ref="H1230">MIN(Table2[num_loops],_xlfn.FLOOR.MATH(Table1[[#This Row],[w]]/Table2[Band Width]))</f>
        <v>3</v>
      </c>
      <c r="I1230" s="3" cm="1">
        <f t="array" ref="I1230">MIN(Table2[num_loops],_xlfn.FLOOR.MATH((Table2[w_sections]-Table1[[#This Row],[w]])/Table2[Band Width]))</f>
        <v>4</v>
      </c>
      <c r="J1230" s="3">
        <f>MIN(Table1[[#This Row],[ring based on ascending w]],Table1[[#This Row],[ring based on descending w]])</f>
        <v>3</v>
      </c>
      <c r="L1230" s="3">
        <f>MIN(Table1[[#This Row],[ring based on H]],Table1[[#This Row],[Ring based on W]])</f>
        <v>3</v>
      </c>
      <c r="M1230" s="3" cm="1">
        <f t="array" ref="M12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31" spans="2:13" x14ac:dyDescent="0.45">
      <c r="B1231" s="1">
        <f t="shared" si="38"/>
        <v>23</v>
      </c>
      <c r="C1231" s="1">
        <f t="shared" si="39"/>
        <v>18</v>
      </c>
      <c r="D1231" s="3" cm="1">
        <f t="array" ref="D1231">MIN(Table2[num_loops],_xlfn.FLOOR.MATH(Table1[[#This Row],[h]]/Table2[Band Width]))</f>
        <v>4</v>
      </c>
      <c r="E1231" s="3" cm="1">
        <f t="array" ref="E1231">MIN(Table2[num_loops],_xlfn.FLOOR.MATH((Table2[h_sections]-Table1[[#This Row],[h]])/Table2[Band Width]))</f>
        <v>4</v>
      </c>
      <c r="F1231" s="3">
        <f>MIN(Table1[[#This Row],[ring based on ascending h]],Table1[[#This Row],[ring based on descending h]])</f>
        <v>4</v>
      </c>
      <c r="G1231" s="3"/>
      <c r="H1231" s="3" cm="1">
        <f t="array" ref="H1231">MIN(Table2[num_loops],_xlfn.FLOOR.MATH(Table1[[#This Row],[w]]/Table2[Band Width]))</f>
        <v>3</v>
      </c>
      <c r="I1231" s="3" cm="1">
        <f t="array" ref="I1231">MIN(Table2[num_loops],_xlfn.FLOOR.MATH((Table2[w_sections]-Table1[[#This Row],[w]])/Table2[Band Width]))</f>
        <v>4</v>
      </c>
      <c r="J1231" s="3">
        <f>MIN(Table1[[#This Row],[ring based on ascending w]],Table1[[#This Row],[ring based on descending w]])</f>
        <v>3</v>
      </c>
      <c r="L1231" s="3">
        <f>MIN(Table1[[#This Row],[ring based on H]],Table1[[#This Row],[Ring based on W]])</f>
        <v>3</v>
      </c>
      <c r="M1231" s="3" cm="1">
        <f t="array" ref="M12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32" spans="2:13" x14ac:dyDescent="0.45">
      <c r="B1232" s="1">
        <f t="shared" si="38"/>
        <v>23</v>
      </c>
      <c r="C1232" s="1">
        <f t="shared" si="39"/>
        <v>19</v>
      </c>
      <c r="D1232" s="3" cm="1">
        <f t="array" ref="D1232">MIN(Table2[num_loops],_xlfn.FLOOR.MATH(Table1[[#This Row],[h]]/Table2[Band Width]))</f>
        <v>4</v>
      </c>
      <c r="E1232" s="3" cm="1">
        <f t="array" ref="E1232">MIN(Table2[num_loops],_xlfn.FLOOR.MATH((Table2[h_sections]-Table1[[#This Row],[h]])/Table2[Band Width]))</f>
        <v>4</v>
      </c>
      <c r="F1232" s="3">
        <f>MIN(Table1[[#This Row],[ring based on ascending h]],Table1[[#This Row],[ring based on descending h]])</f>
        <v>4</v>
      </c>
      <c r="G1232" s="3"/>
      <c r="H1232" s="3" cm="1">
        <f t="array" ref="H1232">MIN(Table2[num_loops],_xlfn.FLOOR.MATH(Table1[[#This Row],[w]]/Table2[Band Width]))</f>
        <v>3</v>
      </c>
      <c r="I1232" s="3" cm="1">
        <f t="array" ref="I1232">MIN(Table2[num_loops],_xlfn.FLOOR.MATH((Table2[w_sections]-Table1[[#This Row],[w]])/Table2[Band Width]))</f>
        <v>4</v>
      </c>
      <c r="J1232" s="3">
        <f>MIN(Table1[[#This Row],[ring based on ascending w]],Table1[[#This Row],[ring based on descending w]])</f>
        <v>3</v>
      </c>
      <c r="L1232" s="3">
        <f>MIN(Table1[[#This Row],[ring based on H]],Table1[[#This Row],[Ring based on W]])</f>
        <v>3</v>
      </c>
      <c r="M1232" s="3" cm="1">
        <f t="array" ref="M12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33" spans="2:13" x14ac:dyDescent="0.45">
      <c r="B1233" s="1">
        <f t="shared" si="38"/>
        <v>23</v>
      </c>
      <c r="C1233" s="1">
        <f t="shared" si="39"/>
        <v>20</v>
      </c>
      <c r="D1233" s="3" cm="1">
        <f t="array" ref="D1233">MIN(Table2[num_loops],_xlfn.FLOOR.MATH(Table1[[#This Row],[h]]/Table2[Band Width]))</f>
        <v>4</v>
      </c>
      <c r="E1233" s="3" cm="1">
        <f t="array" ref="E1233">MIN(Table2[num_loops],_xlfn.FLOOR.MATH((Table2[h_sections]-Table1[[#This Row],[h]])/Table2[Band Width]))</f>
        <v>4</v>
      </c>
      <c r="F1233" s="3">
        <f>MIN(Table1[[#This Row],[ring based on ascending h]],Table1[[#This Row],[ring based on descending h]])</f>
        <v>4</v>
      </c>
      <c r="G1233" s="3"/>
      <c r="H1233" s="3" cm="1">
        <f t="array" ref="H1233">MIN(Table2[num_loops],_xlfn.FLOOR.MATH(Table1[[#This Row],[w]]/Table2[Band Width]))</f>
        <v>4</v>
      </c>
      <c r="I1233" s="3" cm="1">
        <f t="array" ref="I1233">MIN(Table2[num_loops],_xlfn.FLOOR.MATH((Table2[w_sections]-Table1[[#This Row],[w]])/Table2[Band Width]))</f>
        <v>4</v>
      </c>
      <c r="J1233" s="3">
        <f>MIN(Table1[[#This Row],[ring based on ascending w]],Table1[[#This Row],[ring based on descending w]])</f>
        <v>4</v>
      </c>
      <c r="L1233" s="3">
        <f>MIN(Table1[[#This Row],[ring based on H]],Table1[[#This Row],[Ring based on W]])</f>
        <v>4</v>
      </c>
      <c r="M1233" s="3" cm="1">
        <f t="array" ref="M12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34" spans="2:13" x14ac:dyDescent="0.45">
      <c r="B1234" s="1">
        <f t="shared" si="38"/>
        <v>23</v>
      </c>
      <c r="C1234" s="1">
        <f t="shared" si="39"/>
        <v>21</v>
      </c>
      <c r="D1234" s="3" cm="1">
        <f t="array" ref="D1234">MIN(Table2[num_loops],_xlfn.FLOOR.MATH(Table1[[#This Row],[h]]/Table2[Band Width]))</f>
        <v>4</v>
      </c>
      <c r="E1234" s="3" cm="1">
        <f t="array" ref="E1234">MIN(Table2[num_loops],_xlfn.FLOOR.MATH((Table2[h_sections]-Table1[[#This Row],[h]])/Table2[Band Width]))</f>
        <v>4</v>
      </c>
      <c r="F1234" s="3">
        <f>MIN(Table1[[#This Row],[ring based on ascending h]],Table1[[#This Row],[ring based on descending h]])</f>
        <v>4</v>
      </c>
      <c r="G1234" s="3"/>
      <c r="H1234" s="3" cm="1">
        <f t="array" ref="H1234">MIN(Table2[num_loops],_xlfn.FLOOR.MATH(Table1[[#This Row],[w]]/Table2[Band Width]))</f>
        <v>4</v>
      </c>
      <c r="I1234" s="3" cm="1">
        <f t="array" ref="I1234">MIN(Table2[num_loops],_xlfn.FLOOR.MATH((Table2[w_sections]-Table1[[#This Row],[w]])/Table2[Band Width]))</f>
        <v>4</v>
      </c>
      <c r="J1234" s="3">
        <f>MIN(Table1[[#This Row],[ring based on ascending w]],Table1[[#This Row],[ring based on descending w]])</f>
        <v>4</v>
      </c>
      <c r="L1234" s="3">
        <f>MIN(Table1[[#This Row],[ring based on H]],Table1[[#This Row],[Ring based on W]])</f>
        <v>4</v>
      </c>
      <c r="M1234" s="3" cm="1">
        <f t="array" ref="M12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35" spans="2:13" x14ac:dyDescent="0.45">
      <c r="B1235" s="1">
        <f t="shared" si="38"/>
        <v>23</v>
      </c>
      <c r="C1235" s="1">
        <f t="shared" si="39"/>
        <v>22</v>
      </c>
      <c r="D1235" s="3" cm="1">
        <f t="array" ref="D1235">MIN(Table2[num_loops],_xlfn.FLOOR.MATH(Table1[[#This Row],[h]]/Table2[Band Width]))</f>
        <v>4</v>
      </c>
      <c r="E1235" s="3" cm="1">
        <f t="array" ref="E1235">MIN(Table2[num_loops],_xlfn.FLOOR.MATH((Table2[h_sections]-Table1[[#This Row],[h]])/Table2[Band Width]))</f>
        <v>4</v>
      </c>
      <c r="F1235" s="3">
        <f>MIN(Table1[[#This Row],[ring based on ascending h]],Table1[[#This Row],[ring based on descending h]])</f>
        <v>4</v>
      </c>
      <c r="G1235" s="3"/>
      <c r="H1235" s="3" cm="1">
        <f t="array" ref="H1235">MIN(Table2[num_loops],_xlfn.FLOOR.MATH(Table1[[#This Row],[w]]/Table2[Band Width]))</f>
        <v>4</v>
      </c>
      <c r="I1235" s="3" cm="1">
        <f t="array" ref="I1235">MIN(Table2[num_loops],_xlfn.FLOOR.MATH((Table2[w_sections]-Table1[[#This Row],[w]])/Table2[Band Width]))</f>
        <v>4</v>
      </c>
      <c r="J1235" s="3">
        <f>MIN(Table1[[#This Row],[ring based on ascending w]],Table1[[#This Row],[ring based on descending w]])</f>
        <v>4</v>
      </c>
      <c r="L1235" s="3">
        <f>MIN(Table1[[#This Row],[ring based on H]],Table1[[#This Row],[Ring based on W]])</f>
        <v>4</v>
      </c>
      <c r="M1235" s="3" cm="1">
        <f t="array" ref="M12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36" spans="2:13" x14ac:dyDescent="0.45">
      <c r="B1236" s="1">
        <f t="shared" si="38"/>
        <v>23</v>
      </c>
      <c r="C1236" s="1">
        <f t="shared" si="39"/>
        <v>23</v>
      </c>
      <c r="D1236" s="3" cm="1">
        <f t="array" ref="D1236">MIN(Table2[num_loops],_xlfn.FLOOR.MATH(Table1[[#This Row],[h]]/Table2[Band Width]))</f>
        <v>4</v>
      </c>
      <c r="E1236" s="3" cm="1">
        <f t="array" ref="E1236">MIN(Table2[num_loops],_xlfn.FLOOR.MATH((Table2[h_sections]-Table1[[#This Row],[h]])/Table2[Band Width]))</f>
        <v>4</v>
      </c>
      <c r="F1236" s="3">
        <f>MIN(Table1[[#This Row],[ring based on ascending h]],Table1[[#This Row],[ring based on descending h]])</f>
        <v>4</v>
      </c>
      <c r="G1236" s="3"/>
      <c r="H1236" s="3" cm="1">
        <f t="array" ref="H1236">MIN(Table2[num_loops],_xlfn.FLOOR.MATH(Table1[[#This Row],[w]]/Table2[Band Width]))</f>
        <v>4</v>
      </c>
      <c r="I1236" s="3" cm="1">
        <f t="array" ref="I1236">MIN(Table2[num_loops],_xlfn.FLOOR.MATH((Table2[w_sections]-Table1[[#This Row],[w]])/Table2[Band Width]))</f>
        <v>4</v>
      </c>
      <c r="J1236" s="3">
        <f>MIN(Table1[[#This Row],[ring based on ascending w]],Table1[[#This Row],[ring based on descending w]])</f>
        <v>4</v>
      </c>
      <c r="L1236" s="3">
        <f>MIN(Table1[[#This Row],[ring based on H]],Table1[[#This Row],[Ring based on W]])</f>
        <v>4</v>
      </c>
      <c r="M1236" s="3" cm="1">
        <f t="array" ref="M12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37" spans="2:13" x14ac:dyDescent="0.45">
      <c r="B1237" s="1">
        <f t="shared" si="38"/>
        <v>23</v>
      </c>
      <c r="C1237" s="1">
        <f t="shared" si="39"/>
        <v>24</v>
      </c>
      <c r="D1237" s="3" cm="1">
        <f t="array" ref="D1237">MIN(Table2[num_loops],_xlfn.FLOOR.MATH(Table1[[#This Row],[h]]/Table2[Band Width]))</f>
        <v>4</v>
      </c>
      <c r="E1237" s="3" cm="1">
        <f t="array" ref="E1237">MIN(Table2[num_loops],_xlfn.FLOOR.MATH((Table2[h_sections]-Table1[[#This Row],[h]])/Table2[Band Width]))</f>
        <v>4</v>
      </c>
      <c r="F1237" s="3">
        <f>MIN(Table1[[#This Row],[ring based on ascending h]],Table1[[#This Row],[ring based on descending h]])</f>
        <v>4</v>
      </c>
      <c r="G1237" s="3"/>
      <c r="H1237" s="3" cm="1">
        <f t="array" ref="H1237">MIN(Table2[num_loops],_xlfn.FLOOR.MATH(Table1[[#This Row],[w]]/Table2[Band Width]))</f>
        <v>4</v>
      </c>
      <c r="I1237" s="3" cm="1">
        <f t="array" ref="I1237">MIN(Table2[num_loops],_xlfn.FLOOR.MATH((Table2[w_sections]-Table1[[#This Row],[w]])/Table2[Band Width]))</f>
        <v>4</v>
      </c>
      <c r="J1237" s="3">
        <f>MIN(Table1[[#This Row],[ring based on ascending w]],Table1[[#This Row],[ring based on descending w]])</f>
        <v>4</v>
      </c>
      <c r="L1237" s="3">
        <f>MIN(Table1[[#This Row],[ring based on H]],Table1[[#This Row],[Ring based on W]])</f>
        <v>4</v>
      </c>
      <c r="M1237" s="3" cm="1">
        <f t="array" ref="M12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38" spans="2:13" x14ac:dyDescent="0.45">
      <c r="B1238" s="1">
        <f t="shared" si="38"/>
        <v>23</v>
      </c>
      <c r="C1238" s="1">
        <f t="shared" si="39"/>
        <v>25</v>
      </c>
      <c r="D1238" s="3" cm="1">
        <f t="array" ref="D1238">MIN(Table2[num_loops],_xlfn.FLOOR.MATH(Table1[[#This Row],[h]]/Table2[Band Width]))</f>
        <v>4</v>
      </c>
      <c r="E1238" s="3" cm="1">
        <f t="array" ref="E1238">MIN(Table2[num_loops],_xlfn.FLOOR.MATH((Table2[h_sections]-Table1[[#This Row],[h]])/Table2[Band Width]))</f>
        <v>4</v>
      </c>
      <c r="F1238" s="3">
        <f>MIN(Table1[[#This Row],[ring based on ascending h]],Table1[[#This Row],[ring based on descending h]])</f>
        <v>4</v>
      </c>
      <c r="G1238" s="3"/>
      <c r="H1238" s="3" cm="1">
        <f t="array" ref="H1238">MIN(Table2[num_loops],_xlfn.FLOOR.MATH(Table1[[#This Row],[w]]/Table2[Band Width]))</f>
        <v>4</v>
      </c>
      <c r="I1238" s="3" cm="1">
        <f t="array" ref="I1238">MIN(Table2[num_loops],_xlfn.FLOOR.MATH((Table2[w_sections]-Table1[[#This Row],[w]])/Table2[Band Width]))</f>
        <v>4</v>
      </c>
      <c r="J1238" s="3">
        <f>MIN(Table1[[#This Row],[ring based on ascending w]],Table1[[#This Row],[ring based on descending w]])</f>
        <v>4</v>
      </c>
      <c r="L1238" s="3">
        <f>MIN(Table1[[#This Row],[ring based on H]],Table1[[#This Row],[Ring based on W]])</f>
        <v>4</v>
      </c>
      <c r="M1238" s="3" cm="1">
        <f t="array" ref="M12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39" spans="2:13" x14ac:dyDescent="0.45">
      <c r="B1239" s="1">
        <f t="shared" si="38"/>
        <v>23</v>
      </c>
      <c r="C1239" s="1">
        <f t="shared" si="39"/>
        <v>26</v>
      </c>
      <c r="D1239" s="3" cm="1">
        <f t="array" ref="D1239">MIN(Table2[num_loops],_xlfn.FLOOR.MATH(Table1[[#This Row],[h]]/Table2[Band Width]))</f>
        <v>4</v>
      </c>
      <c r="E1239" s="3" cm="1">
        <f t="array" ref="E1239">MIN(Table2[num_loops],_xlfn.FLOOR.MATH((Table2[h_sections]-Table1[[#This Row],[h]])/Table2[Band Width]))</f>
        <v>4</v>
      </c>
      <c r="F1239" s="3">
        <f>MIN(Table1[[#This Row],[ring based on ascending h]],Table1[[#This Row],[ring based on descending h]])</f>
        <v>4</v>
      </c>
      <c r="G1239" s="3"/>
      <c r="H1239" s="3" cm="1">
        <f t="array" ref="H1239">MIN(Table2[num_loops],_xlfn.FLOOR.MATH(Table1[[#This Row],[w]]/Table2[Band Width]))</f>
        <v>4</v>
      </c>
      <c r="I1239" s="3" cm="1">
        <f t="array" ref="I1239">MIN(Table2[num_loops],_xlfn.FLOOR.MATH((Table2[w_sections]-Table1[[#This Row],[w]])/Table2[Band Width]))</f>
        <v>4</v>
      </c>
      <c r="J1239" s="3">
        <f>MIN(Table1[[#This Row],[ring based on ascending w]],Table1[[#This Row],[ring based on descending w]])</f>
        <v>4</v>
      </c>
      <c r="L1239" s="3">
        <f>MIN(Table1[[#This Row],[ring based on H]],Table1[[#This Row],[Ring based on W]])</f>
        <v>4</v>
      </c>
      <c r="M1239" s="3" cm="1">
        <f t="array" ref="M12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40" spans="2:13" x14ac:dyDescent="0.45">
      <c r="B1240" s="1">
        <f t="shared" si="38"/>
        <v>23</v>
      </c>
      <c r="C1240" s="1">
        <f t="shared" si="39"/>
        <v>27</v>
      </c>
      <c r="D1240" s="3" cm="1">
        <f t="array" ref="D1240">MIN(Table2[num_loops],_xlfn.FLOOR.MATH(Table1[[#This Row],[h]]/Table2[Band Width]))</f>
        <v>4</v>
      </c>
      <c r="E1240" s="3" cm="1">
        <f t="array" ref="E1240">MIN(Table2[num_loops],_xlfn.FLOOR.MATH((Table2[h_sections]-Table1[[#This Row],[h]])/Table2[Band Width]))</f>
        <v>4</v>
      </c>
      <c r="F1240" s="3">
        <f>MIN(Table1[[#This Row],[ring based on ascending h]],Table1[[#This Row],[ring based on descending h]])</f>
        <v>4</v>
      </c>
      <c r="G1240" s="3"/>
      <c r="H1240" s="3" cm="1">
        <f t="array" ref="H1240">MIN(Table2[num_loops],_xlfn.FLOOR.MATH(Table1[[#This Row],[w]]/Table2[Band Width]))</f>
        <v>4</v>
      </c>
      <c r="I1240" s="3" cm="1">
        <f t="array" ref="I1240">MIN(Table2[num_loops],_xlfn.FLOOR.MATH((Table2[w_sections]-Table1[[#This Row],[w]])/Table2[Band Width]))</f>
        <v>4</v>
      </c>
      <c r="J1240" s="3">
        <f>MIN(Table1[[#This Row],[ring based on ascending w]],Table1[[#This Row],[ring based on descending w]])</f>
        <v>4</v>
      </c>
      <c r="L1240" s="3">
        <f>MIN(Table1[[#This Row],[ring based on H]],Table1[[#This Row],[Ring based on W]])</f>
        <v>4</v>
      </c>
      <c r="M1240" s="3" cm="1">
        <f t="array" ref="M12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41" spans="2:13" x14ac:dyDescent="0.45">
      <c r="B1241" s="1">
        <f t="shared" si="38"/>
        <v>23</v>
      </c>
      <c r="C1241" s="1">
        <f t="shared" si="39"/>
        <v>28</v>
      </c>
      <c r="D1241" s="3" cm="1">
        <f t="array" ref="D1241">MIN(Table2[num_loops],_xlfn.FLOOR.MATH(Table1[[#This Row],[h]]/Table2[Band Width]))</f>
        <v>4</v>
      </c>
      <c r="E1241" s="3" cm="1">
        <f t="array" ref="E1241">MIN(Table2[num_loops],_xlfn.FLOOR.MATH((Table2[h_sections]-Table1[[#This Row],[h]])/Table2[Band Width]))</f>
        <v>4</v>
      </c>
      <c r="F1241" s="3">
        <f>MIN(Table1[[#This Row],[ring based on ascending h]],Table1[[#This Row],[ring based on descending h]])</f>
        <v>4</v>
      </c>
      <c r="G1241" s="3"/>
      <c r="H1241" s="3" cm="1">
        <f t="array" ref="H1241">MIN(Table2[num_loops],_xlfn.FLOOR.MATH(Table1[[#This Row],[w]]/Table2[Band Width]))</f>
        <v>4</v>
      </c>
      <c r="I1241" s="3" cm="1">
        <f t="array" ref="I1241">MIN(Table2[num_loops],_xlfn.FLOOR.MATH((Table2[w_sections]-Table1[[#This Row],[w]])/Table2[Band Width]))</f>
        <v>4</v>
      </c>
      <c r="J1241" s="3">
        <f>MIN(Table1[[#This Row],[ring based on ascending w]],Table1[[#This Row],[ring based on descending w]])</f>
        <v>4</v>
      </c>
      <c r="L1241" s="3">
        <f>MIN(Table1[[#This Row],[ring based on H]],Table1[[#This Row],[Ring based on W]])</f>
        <v>4</v>
      </c>
      <c r="M1241" s="3" cm="1">
        <f t="array" ref="M12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42" spans="2:13" x14ac:dyDescent="0.45">
      <c r="B1242" s="1">
        <f t="shared" si="38"/>
        <v>23</v>
      </c>
      <c r="C1242" s="1">
        <f t="shared" si="39"/>
        <v>29</v>
      </c>
      <c r="D1242" s="3" cm="1">
        <f t="array" ref="D1242">MIN(Table2[num_loops],_xlfn.FLOOR.MATH(Table1[[#This Row],[h]]/Table2[Band Width]))</f>
        <v>4</v>
      </c>
      <c r="E1242" s="3" cm="1">
        <f t="array" ref="E1242">MIN(Table2[num_loops],_xlfn.FLOOR.MATH((Table2[h_sections]-Table1[[#This Row],[h]])/Table2[Band Width]))</f>
        <v>4</v>
      </c>
      <c r="F1242" s="3">
        <f>MIN(Table1[[#This Row],[ring based on ascending h]],Table1[[#This Row],[ring based on descending h]])</f>
        <v>4</v>
      </c>
      <c r="G1242" s="3"/>
      <c r="H1242" s="3" cm="1">
        <f t="array" ref="H1242">MIN(Table2[num_loops],_xlfn.FLOOR.MATH(Table1[[#This Row],[w]]/Table2[Band Width]))</f>
        <v>4</v>
      </c>
      <c r="I1242" s="3" cm="1">
        <f t="array" ref="I1242">MIN(Table2[num_loops],_xlfn.FLOOR.MATH((Table2[w_sections]-Table1[[#This Row],[w]])/Table2[Band Width]))</f>
        <v>4</v>
      </c>
      <c r="J1242" s="3">
        <f>MIN(Table1[[#This Row],[ring based on ascending w]],Table1[[#This Row],[ring based on descending w]])</f>
        <v>4</v>
      </c>
      <c r="L1242" s="3">
        <f>MIN(Table1[[#This Row],[ring based on H]],Table1[[#This Row],[Ring based on W]])</f>
        <v>4</v>
      </c>
      <c r="M1242" s="3" cm="1">
        <f t="array" ref="M12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43" spans="2:13" x14ac:dyDescent="0.45">
      <c r="B1243" s="1">
        <f t="shared" si="38"/>
        <v>23</v>
      </c>
      <c r="C1243" s="1">
        <f t="shared" si="39"/>
        <v>30</v>
      </c>
      <c r="D1243" s="3" cm="1">
        <f t="array" ref="D1243">MIN(Table2[num_loops],_xlfn.FLOOR.MATH(Table1[[#This Row],[h]]/Table2[Band Width]))</f>
        <v>4</v>
      </c>
      <c r="E1243" s="3" cm="1">
        <f t="array" ref="E1243">MIN(Table2[num_loops],_xlfn.FLOOR.MATH((Table2[h_sections]-Table1[[#This Row],[h]])/Table2[Band Width]))</f>
        <v>4</v>
      </c>
      <c r="F1243" s="3">
        <f>MIN(Table1[[#This Row],[ring based on ascending h]],Table1[[#This Row],[ring based on descending h]])</f>
        <v>4</v>
      </c>
      <c r="G1243" s="3"/>
      <c r="H1243" s="3" cm="1">
        <f t="array" ref="H1243">MIN(Table2[num_loops],_xlfn.FLOOR.MATH(Table1[[#This Row],[w]]/Table2[Band Width]))</f>
        <v>4</v>
      </c>
      <c r="I1243" s="3" cm="1">
        <f t="array" ref="I1243">MIN(Table2[num_loops],_xlfn.FLOOR.MATH((Table2[w_sections]-Table1[[#This Row],[w]])/Table2[Band Width]))</f>
        <v>3</v>
      </c>
      <c r="J1243" s="3">
        <f>MIN(Table1[[#This Row],[ring based on ascending w]],Table1[[#This Row],[ring based on descending w]])</f>
        <v>3</v>
      </c>
      <c r="L1243" s="3">
        <f>MIN(Table1[[#This Row],[ring based on H]],Table1[[#This Row],[Ring based on W]])</f>
        <v>3</v>
      </c>
      <c r="M1243" s="3" cm="1">
        <f t="array" ref="M12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44" spans="2:13" x14ac:dyDescent="0.45">
      <c r="B1244" s="1">
        <f t="shared" si="38"/>
        <v>23</v>
      </c>
      <c r="C1244" s="1">
        <f t="shared" si="39"/>
        <v>31</v>
      </c>
      <c r="D1244" s="3" cm="1">
        <f t="array" ref="D1244">MIN(Table2[num_loops],_xlfn.FLOOR.MATH(Table1[[#This Row],[h]]/Table2[Band Width]))</f>
        <v>4</v>
      </c>
      <c r="E1244" s="3" cm="1">
        <f t="array" ref="E1244">MIN(Table2[num_loops],_xlfn.FLOOR.MATH((Table2[h_sections]-Table1[[#This Row],[h]])/Table2[Band Width]))</f>
        <v>4</v>
      </c>
      <c r="F1244" s="3">
        <f>MIN(Table1[[#This Row],[ring based on ascending h]],Table1[[#This Row],[ring based on descending h]])</f>
        <v>4</v>
      </c>
      <c r="G1244" s="3"/>
      <c r="H1244" s="3" cm="1">
        <f t="array" ref="H1244">MIN(Table2[num_loops],_xlfn.FLOOR.MATH(Table1[[#This Row],[w]]/Table2[Band Width]))</f>
        <v>4</v>
      </c>
      <c r="I1244" s="3" cm="1">
        <f t="array" ref="I1244">MIN(Table2[num_loops],_xlfn.FLOOR.MATH((Table2[w_sections]-Table1[[#This Row],[w]])/Table2[Band Width]))</f>
        <v>3</v>
      </c>
      <c r="J1244" s="3">
        <f>MIN(Table1[[#This Row],[ring based on ascending w]],Table1[[#This Row],[ring based on descending w]])</f>
        <v>3</v>
      </c>
      <c r="L1244" s="3">
        <f>MIN(Table1[[#This Row],[ring based on H]],Table1[[#This Row],[Ring based on W]])</f>
        <v>3</v>
      </c>
      <c r="M1244" s="3" cm="1">
        <f t="array" ref="M12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45" spans="2:13" x14ac:dyDescent="0.45">
      <c r="B1245" s="1">
        <f t="shared" si="38"/>
        <v>23</v>
      </c>
      <c r="C1245" s="1">
        <f t="shared" si="39"/>
        <v>32</v>
      </c>
      <c r="D1245" s="3" cm="1">
        <f t="array" ref="D1245">MIN(Table2[num_loops],_xlfn.FLOOR.MATH(Table1[[#This Row],[h]]/Table2[Band Width]))</f>
        <v>4</v>
      </c>
      <c r="E1245" s="3" cm="1">
        <f t="array" ref="E1245">MIN(Table2[num_loops],_xlfn.FLOOR.MATH((Table2[h_sections]-Table1[[#This Row],[h]])/Table2[Band Width]))</f>
        <v>4</v>
      </c>
      <c r="F1245" s="3">
        <f>MIN(Table1[[#This Row],[ring based on ascending h]],Table1[[#This Row],[ring based on descending h]])</f>
        <v>4</v>
      </c>
      <c r="G1245" s="3"/>
      <c r="H1245" s="3" cm="1">
        <f t="array" ref="H1245">MIN(Table2[num_loops],_xlfn.FLOOR.MATH(Table1[[#This Row],[w]]/Table2[Band Width]))</f>
        <v>4</v>
      </c>
      <c r="I1245" s="3" cm="1">
        <f t="array" ref="I1245">MIN(Table2[num_loops],_xlfn.FLOOR.MATH((Table2[w_sections]-Table1[[#This Row],[w]])/Table2[Band Width]))</f>
        <v>3</v>
      </c>
      <c r="J1245" s="3">
        <f>MIN(Table1[[#This Row],[ring based on ascending w]],Table1[[#This Row],[ring based on descending w]])</f>
        <v>3</v>
      </c>
      <c r="L1245" s="3">
        <f>MIN(Table1[[#This Row],[ring based on H]],Table1[[#This Row],[Ring based on W]])</f>
        <v>3</v>
      </c>
      <c r="M1245" s="3" cm="1">
        <f t="array" ref="M12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46" spans="2:13" x14ac:dyDescent="0.45">
      <c r="B1246" s="1">
        <f t="shared" si="38"/>
        <v>23</v>
      </c>
      <c r="C1246" s="1">
        <f t="shared" si="39"/>
        <v>33</v>
      </c>
      <c r="D1246" s="3" cm="1">
        <f t="array" ref="D1246">MIN(Table2[num_loops],_xlfn.FLOOR.MATH(Table1[[#This Row],[h]]/Table2[Band Width]))</f>
        <v>4</v>
      </c>
      <c r="E1246" s="3" cm="1">
        <f t="array" ref="E1246">MIN(Table2[num_loops],_xlfn.FLOOR.MATH((Table2[h_sections]-Table1[[#This Row],[h]])/Table2[Band Width]))</f>
        <v>4</v>
      </c>
      <c r="F1246" s="3">
        <f>MIN(Table1[[#This Row],[ring based on ascending h]],Table1[[#This Row],[ring based on descending h]])</f>
        <v>4</v>
      </c>
      <c r="G1246" s="3"/>
      <c r="H1246" s="3" cm="1">
        <f t="array" ref="H1246">MIN(Table2[num_loops],_xlfn.FLOOR.MATH(Table1[[#This Row],[w]]/Table2[Band Width]))</f>
        <v>4</v>
      </c>
      <c r="I1246" s="3" cm="1">
        <f t="array" ref="I1246">MIN(Table2[num_loops],_xlfn.FLOOR.MATH((Table2[w_sections]-Table1[[#This Row],[w]])/Table2[Band Width]))</f>
        <v>3</v>
      </c>
      <c r="J1246" s="3">
        <f>MIN(Table1[[#This Row],[ring based on ascending w]],Table1[[#This Row],[ring based on descending w]])</f>
        <v>3</v>
      </c>
      <c r="L1246" s="3">
        <f>MIN(Table1[[#This Row],[ring based on H]],Table1[[#This Row],[Ring based on W]])</f>
        <v>3</v>
      </c>
      <c r="M1246" s="3" cm="1">
        <f t="array" ref="M12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47" spans="2:13" x14ac:dyDescent="0.45">
      <c r="B1247" s="1">
        <f t="shared" si="38"/>
        <v>23</v>
      </c>
      <c r="C1247" s="1">
        <f t="shared" si="39"/>
        <v>34</v>
      </c>
      <c r="D1247" s="3" cm="1">
        <f t="array" ref="D1247">MIN(Table2[num_loops],_xlfn.FLOOR.MATH(Table1[[#This Row],[h]]/Table2[Band Width]))</f>
        <v>4</v>
      </c>
      <c r="E1247" s="3" cm="1">
        <f t="array" ref="E1247">MIN(Table2[num_loops],_xlfn.FLOOR.MATH((Table2[h_sections]-Table1[[#This Row],[h]])/Table2[Band Width]))</f>
        <v>4</v>
      </c>
      <c r="F1247" s="3">
        <f>MIN(Table1[[#This Row],[ring based on ascending h]],Table1[[#This Row],[ring based on descending h]])</f>
        <v>4</v>
      </c>
      <c r="G1247" s="3"/>
      <c r="H1247" s="3" cm="1">
        <f t="array" ref="H1247">MIN(Table2[num_loops],_xlfn.FLOOR.MATH(Table1[[#This Row],[w]]/Table2[Band Width]))</f>
        <v>4</v>
      </c>
      <c r="I1247" s="3" cm="1">
        <f t="array" ref="I1247">MIN(Table2[num_loops],_xlfn.FLOOR.MATH((Table2[w_sections]-Table1[[#This Row],[w]])/Table2[Band Width]))</f>
        <v>3</v>
      </c>
      <c r="J1247" s="3">
        <f>MIN(Table1[[#This Row],[ring based on ascending w]],Table1[[#This Row],[ring based on descending w]])</f>
        <v>3</v>
      </c>
      <c r="L1247" s="3">
        <f>MIN(Table1[[#This Row],[ring based on H]],Table1[[#This Row],[Ring based on W]])</f>
        <v>3</v>
      </c>
      <c r="M1247" s="3" cm="1">
        <f t="array" ref="M12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48" spans="2:13" x14ac:dyDescent="0.45">
      <c r="B1248" s="1">
        <f t="shared" si="38"/>
        <v>23</v>
      </c>
      <c r="C1248" s="1">
        <f t="shared" si="39"/>
        <v>35</v>
      </c>
      <c r="D1248" s="3" cm="1">
        <f t="array" ref="D1248">MIN(Table2[num_loops],_xlfn.FLOOR.MATH(Table1[[#This Row],[h]]/Table2[Band Width]))</f>
        <v>4</v>
      </c>
      <c r="E1248" s="3" cm="1">
        <f t="array" ref="E1248">MIN(Table2[num_loops],_xlfn.FLOOR.MATH((Table2[h_sections]-Table1[[#This Row],[h]])/Table2[Band Width]))</f>
        <v>4</v>
      </c>
      <c r="F1248" s="3">
        <f>MIN(Table1[[#This Row],[ring based on ascending h]],Table1[[#This Row],[ring based on descending h]])</f>
        <v>4</v>
      </c>
      <c r="G1248" s="3"/>
      <c r="H1248" s="3" cm="1">
        <f t="array" ref="H1248">MIN(Table2[num_loops],_xlfn.FLOOR.MATH(Table1[[#This Row],[w]]/Table2[Band Width]))</f>
        <v>4</v>
      </c>
      <c r="I1248" s="3" cm="1">
        <f t="array" ref="I1248">MIN(Table2[num_loops],_xlfn.FLOOR.MATH((Table2[w_sections]-Table1[[#This Row],[w]])/Table2[Band Width]))</f>
        <v>2</v>
      </c>
      <c r="J1248" s="3">
        <f>MIN(Table1[[#This Row],[ring based on ascending w]],Table1[[#This Row],[ring based on descending w]])</f>
        <v>2</v>
      </c>
      <c r="L1248" s="3">
        <f>MIN(Table1[[#This Row],[ring based on H]],Table1[[#This Row],[Ring based on W]])</f>
        <v>2</v>
      </c>
      <c r="M1248" s="3" cm="1">
        <f t="array" ref="M12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49" spans="2:13" x14ac:dyDescent="0.45">
      <c r="B1249" s="1">
        <f t="shared" si="38"/>
        <v>23</v>
      </c>
      <c r="C1249" s="1">
        <f t="shared" si="39"/>
        <v>36</v>
      </c>
      <c r="D1249" s="3" cm="1">
        <f t="array" ref="D1249">MIN(Table2[num_loops],_xlfn.FLOOR.MATH(Table1[[#This Row],[h]]/Table2[Band Width]))</f>
        <v>4</v>
      </c>
      <c r="E1249" s="3" cm="1">
        <f t="array" ref="E1249">MIN(Table2[num_loops],_xlfn.FLOOR.MATH((Table2[h_sections]-Table1[[#This Row],[h]])/Table2[Band Width]))</f>
        <v>4</v>
      </c>
      <c r="F1249" s="3">
        <f>MIN(Table1[[#This Row],[ring based on ascending h]],Table1[[#This Row],[ring based on descending h]])</f>
        <v>4</v>
      </c>
      <c r="G1249" s="3"/>
      <c r="H1249" s="3" cm="1">
        <f t="array" ref="H1249">MIN(Table2[num_loops],_xlfn.FLOOR.MATH(Table1[[#This Row],[w]]/Table2[Band Width]))</f>
        <v>4</v>
      </c>
      <c r="I1249" s="3" cm="1">
        <f t="array" ref="I1249">MIN(Table2[num_loops],_xlfn.FLOOR.MATH((Table2[w_sections]-Table1[[#This Row],[w]])/Table2[Band Width]))</f>
        <v>2</v>
      </c>
      <c r="J1249" s="3">
        <f>MIN(Table1[[#This Row],[ring based on ascending w]],Table1[[#This Row],[ring based on descending w]])</f>
        <v>2</v>
      </c>
      <c r="L1249" s="3">
        <f>MIN(Table1[[#This Row],[ring based on H]],Table1[[#This Row],[Ring based on W]])</f>
        <v>2</v>
      </c>
      <c r="M1249" s="3" cm="1">
        <f t="array" ref="M12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50" spans="2:13" x14ac:dyDescent="0.45">
      <c r="B1250" s="1">
        <f t="shared" si="38"/>
        <v>23</v>
      </c>
      <c r="C1250" s="1">
        <f t="shared" si="39"/>
        <v>37</v>
      </c>
      <c r="D1250" s="3" cm="1">
        <f t="array" ref="D1250">MIN(Table2[num_loops],_xlfn.FLOOR.MATH(Table1[[#This Row],[h]]/Table2[Band Width]))</f>
        <v>4</v>
      </c>
      <c r="E1250" s="3" cm="1">
        <f t="array" ref="E1250">MIN(Table2[num_loops],_xlfn.FLOOR.MATH((Table2[h_sections]-Table1[[#This Row],[h]])/Table2[Band Width]))</f>
        <v>4</v>
      </c>
      <c r="F1250" s="3">
        <f>MIN(Table1[[#This Row],[ring based on ascending h]],Table1[[#This Row],[ring based on descending h]])</f>
        <v>4</v>
      </c>
      <c r="G1250" s="3"/>
      <c r="H1250" s="3" cm="1">
        <f t="array" ref="H1250">MIN(Table2[num_loops],_xlfn.FLOOR.MATH(Table1[[#This Row],[w]]/Table2[Band Width]))</f>
        <v>4</v>
      </c>
      <c r="I1250" s="3" cm="1">
        <f t="array" ref="I1250">MIN(Table2[num_loops],_xlfn.FLOOR.MATH((Table2[w_sections]-Table1[[#This Row],[w]])/Table2[Band Width]))</f>
        <v>2</v>
      </c>
      <c r="J1250" s="3">
        <f>MIN(Table1[[#This Row],[ring based on ascending w]],Table1[[#This Row],[ring based on descending w]])</f>
        <v>2</v>
      </c>
      <c r="L1250" s="3">
        <f>MIN(Table1[[#This Row],[ring based on H]],Table1[[#This Row],[Ring based on W]])</f>
        <v>2</v>
      </c>
      <c r="M1250" s="3" cm="1">
        <f t="array" ref="M12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51" spans="2:13" x14ac:dyDescent="0.45">
      <c r="B1251" s="1">
        <f t="shared" si="38"/>
        <v>23</v>
      </c>
      <c r="C1251" s="1">
        <f t="shared" si="39"/>
        <v>38</v>
      </c>
      <c r="D1251" s="3" cm="1">
        <f t="array" ref="D1251">MIN(Table2[num_loops],_xlfn.FLOOR.MATH(Table1[[#This Row],[h]]/Table2[Band Width]))</f>
        <v>4</v>
      </c>
      <c r="E1251" s="3" cm="1">
        <f t="array" ref="E1251">MIN(Table2[num_loops],_xlfn.FLOOR.MATH((Table2[h_sections]-Table1[[#This Row],[h]])/Table2[Band Width]))</f>
        <v>4</v>
      </c>
      <c r="F1251" s="3">
        <f>MIN(Table1[[#This Row],[ring based on ascending h]],Table1[[#This Row],[ring based on descending h]])</f>
        <v>4</v>
      </c>
      <c r="G1251" s="3"/>
      <c r="H1251" s="3" cm="1">
        <f t="array" ref="H1251">MIN(Table2[num_loops],_xlfn.FLOOR.MATH(Table1[[#This Row],[w]]/Table2[Band Width]))</f>
        <v>4</v>
      </c>
      <c r="I1251" s="3" cm="1">
        <f t="array" ref="I1251">MIN(Table2[num_loops],_xlfn.FLOOR.MATH((Table2[w_sections]-Table1[[#This Row],[w]])/Table2[Band Width]))</f>
        <v>2</v>
      </c>
      <c r="J1251" s="3">
        <f>MIN(Table1[[#This Row],[ring based on ascending w]],Table1[[#This Row],[ring based on descending w]])</f>
        <v>2</v>
      </c>
      <c r="L1251" s="3">
        <f>MIN(Table1[[#This Row],[ring based on H]],Table1[[#This Row],[Ring based on W]])</f>
        <v>2</v>
      </c>
      <c r="M1251" s="3" cm="1">
        <f t="array" ref="M12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52" spans="2:13" x14ac:dyDescent="0.45">
      <c r="B1252" s="1">
        <f t="shared" si="38"/>
        <v>23</v>
      </c>
      <c r="C1252" s="1">
        <f t="shared" si="39"/>
        <v>39</v>
      </c>
      <c r="D1252" s="3" cm="1">
        <f t="array" ref="D1252">MIN(Table2[num_loops],_xlfn.FLOOR.MATH(Table1[[#This Row],[h]]/Table2[Band Width]))</f>
        <v>4</v>
      </c>
      <c r="E1252" s="3" cm="1">
        <f t="array" ref="E1252">MIN(Table2[num_loops],_xlfn.FLOOR.MATH((Table2[h_sections]-Table1[[#This Row],[h]])/Table2[Band Width]))</f>
        <v>4</v>
      </c>
      <c r="F1252" s="3">
        <f>MIN(Table1[[#This Row],[ring based on ascending h]],Table1[[#This Row],[ring based on descending h]])</f>
        <v>4</v>
      </c>
      <c r="G1252" s="3"/>
      <c r="H1252" s="3" cm="1">
        <f t="array" ref="H1252">MIN(Table2[num_loops],_xlfn.FLOOR.MATH(Table1[[#This Row],[w]]/Table2[Band Width]))</f>
        <v>4</v>
      </c>
      <c r="I1252" s="3" cm="1">
        <f t="array" ref="I1252">MIN(Table2[num_loops],_xlfn.FLOOR.MATH((Table2[w_sections]-Table1[[#This Row],[w]])/Table2[Band Width]))</f>
        <v>2</v>
      </c>
      <c r="J1252" s="3">
        <f>MIN(Table1[[#This Row],[ring based on ascending w]],Table1[[#This Row],[ring based on descending w]])</f>
        <v>2</v>
      </c>
      <c r="L1252" s="3">
        <f>MIN(Table1[[#This Row],[ring based on H]],Table1[[#This Row],[Ring based on W]])</f>
        <v>2</v>
      </c>
      <c r="M1252" s="3" cm="1">
        <f t="array" ref="M12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53" spans="2:13" x14ac:dyDescent="0.45">
      <c r="B1253" s="1">
        <f t="shared" si="38"/>
        <v>23</v>
      </c>
      <c r="C1253" s="1">
        <f t="shared" si="39"/>
        <v>40</v>
      </c>
      <c r="D1253" s="3" cm="1">
        <f t="array" ref="D1253">MIN(Table2[num_loops],_xlfn.FLOOR.MATH(Table1[[#This Row],[h]]/Table2[Band Width]))</f>
        <v>4</v>
      </c>
      <c r="E1253" s="3" cm="1">
        <f t="array" ref="E1253">MIN(Table2[num_loops],_xlfn.FLOOR.MATH((Table2[h_sections]-Table1[[#This Row],[h]])/Table2[Band Width]))</f>
        <v>4</v>
      </c>
      <c r="F1253" s="3">
        <f>MIN(Table1[[#This Row],[ring based on ascending h]],Table1[[#This Row],[ring based on descending h]])</f>
        <v>4</v>
      </c>
      <c r="G1253" s="3"/>
      <c r="H1253" s="3" cm="1">
        <f t="array" ref="H1253">MIN(Table2[num_loops],_xlfn.FLOOR.MATH(Table1[[#This Row],[w]]/Table2[Band Width]))</f>
        <v>4</v>
      </c>
      <c r="I1253" s="3" cm="1">
        <f t="array" ref="I1253">MIN(Table2[num_loops],_xlfn.FLOOR.MATH((Table2[w_sections]-Table1[[#This Row],[w]])/Table2[Band Width]))</f>
        <v>1</v>
      </c>
      <c r="J1253" s="3">
        <f>MIN(Table1[[#This Row],[ring based on ascending w]],Table1[[#This Row],[ring based on descending w]])</f>
        <v>1</v>
      </c>
      <c r="L1253" s="3">
        <f>MIN(Table1[[#This Row],[ring based on H]],Table1[[#This Row],[Ring based on W]])</f>
        <v>1</v>
      </c>
      <c r="M1253" s="3" cm="1">
        <f t="array" ref="M12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54" spans="2:13" x14ac:dyDescent="0.45">
      <c r="B1254" s="1">
        <f t="shared" si="38"/>
        <v>23</v>
      </c>
      <c r="C1254" s="1">
        <f t="shared" si="39"/>
        <v>41</v>
      </c>
      <c r="D1254" s="3" cm="1">
        <f t="array" ref="D1254">MIN(Table2[num_loops],_xlfn.FLOOR.MATH(Table1[[#This Row],[h]]/Table2[Band Width]))</f>
        <v>4</v>
      </c>
      <c r="E1254" s="3" cm="1">
        <f t="array" ref="E1254">MIN(Table2[num_loops],_xlfn.FLOOR.MATH((Table2[h_sections]-Table1[[#This Row],[h]])/Table2[Band Width]))</f>
        <v>4</v>
      </c>
      <c r="F1254" s="3">
        <f>MIN(Table1[[#This Row],[ring based on ascending h]],Table1[[#This Row],[ring based on descending h]])</f>
        <v>4</v>
      </c>
      <c r="G1254" s="3"/>
      <c r="H1254" s="3" cm="1">
        <f t="array" ref="H1254">MIN(Table2[num_loops],_xlfn.FLOOR.MATH(Table1[[#This Row],[w]]/Table2[Band Width]))</f>
        <v>4</v>
      </c>
      <c r="I1254" s="3" cm="1">
        <f t="array" ref="I1254">MIN(Table2[num_loops],_xlfn.FLOOR.MATH((Table2[w_sections]-Table1[[#This Row],[w]])/Table2[Band Width]))</f>
        <v>1</v>
      </c>
      <c r="J1254" s="3">
        <f>MIN(Table1[[#This Row],[ring based on ascending w]],Table1[[#This Row],[ring based on descending w]])</f>
        <v>1</v>
      </c>
      <c r="L1254" s="3">
        <f>MIN(Table1[[#This Row],[ring based on H]],Table1[[#This Row],[Ring based on W]])</f>
        <v>1</v>
      </c>
      <c r="M1254" s="3" cm="1">
        <f t="array" ref="M12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55" spans="2:13" x14ac:dyDescent="0.45">
      <c r="B1255" s="1">
        <f t="shared" si="38"/>
        <v>23</v>
      </c>
      <c r="C1255" s="1">
        <f t="shared" si="39"/>
        <v>42</v>
      </c>
      <c r="D1255" s="3" cm="1">
        <f t="array" ref="D1255">MIN(Table2[num_loops],_xlfn.FLOOR.MATH(Table1[[#This Row],[h]]/Table2[Band Width]))</f>
        <v>4</v>
      </c>
      <c r="E1255" s="3" cm="1">
        <f t="array" ref="E1255">MIN(Table2[num_loops],_xlfn.FLOOR.MATH((Table2[h_sections]-Table1[[#This Row],[h]])/Table2[Band Width]))</f>
        <v>4</v>
      </c>
      <c r="F1255" s="3">
        <f>MIN(Table1[[#This Row],[ring based on ascending h]],Table1[[#This Row],[ring based on descending h]])</f>
        <v>4</v>
      </c>
      <c r="G1255" s="3"/>
      <c r="H1255" s="3" cm="1">
        <f t="array" ref="H1255">MIN(Table2[num_loops],_xlfn.FLOOR.MATH(Table1[[#This Row],[w]]/Table2[Band Width]))</f>
        <v>4</v>
      </c>
      <c r="I1255" s="3" cm="1">
        <f t="array" ref="I1255">MIN(Table2[num_loops],_xlfn.FLOOR.MATH((Table2[w_sections]-Table1[[#This Row],[w]])/Table2[Band Width]))</f>
        <v>1</v>
      </c>
      <c r="J1255" s="3">
        <f>MIN(Table1[[#This Row],[ring based on ascending w]],Table1[[#This Row],[ring based on descending w]])</f>
        <v>1</v>
      </c>
      <c r="L1255" s="3">
        <f>MIN(Table1[[#This Row],[ring based on H]],Table1[[#This Row],[Ring based on W]])</f>
        <v>1</v>
      </c>
      <c r="M1255" s="3" cm="1">
        <f t="array" ref="M12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56" spans="2:13" x14ac:dyDescent="0.45">
      <c r="B1256" s="1">
        <f t="shared" si="38"/>
        <v>23</v>
      </c>
      <c r="C1256" s="1">
        <f t="shared" si="39"/>
        <v>43</v>
      </c>
      <c r="D1256" s="3" cm="1">
        <f t="array" ref="D1256">MIN(Table2[num_loops],_xlfn.FLOOR.MATH(Table1[[#This Row],[h]]/Table2[Band Width]))</f>
        <v>4</v>
      </c>
      <c r="E1256" s="3" cm="1">
        <f t="array" ref="E1256">MIN(Table2[num_loops],_xlfn.FLOOR.MATH((Table2[h_sections]-Table1[[#This Row],[h]])/Table2[Band Width]))</f>
        <v>4</v>
      </c>
      <c r="F1256" s="3">
        <f>MIN(Table1[[#This Row],[ring based on ascending h]],Table1[[#This Row],[ring based on descending h]])</f>
        <v>4</v>
      </c>
      <c r="G1256" s="3"/>
      <c r="H1256" s="3" cm="1">
        <f t="array" ref="H1256">MIN(Table2[num_loops],_xlfn.FLOOR.MATH(Table1[[#This Row],[w]]/Table2[Band Width]))</f>
        <v>4</v>
      </c>
      <c r="I1256" s="3" cm="1">
        <f t="array" ref="I1256">MIN(Table2[num_loops],_xlfn.FLOOR.MATH((Table2[w_sections]-Table1[[#This Row],[w]])/Table2[Band Width]))</f>
        <v>1</v>
      </c>
      <c r="J1256" s="3">
        <f>MIN(Table1[[#This Row],[ring based on ascending w]],Table1[[#This Row],[ring based on descending w]])</f>
        <v>1</v>
      </c>
      <c r="L1256" s="3">
        <f>MIN(Table1[[#This Row],[ring based on H]],Table1[[#This Row],[Ring based on W]])</f>
        <v>1</v>
      </c>
      <c r="M1256" s="3" cm="1">
        <f t="array" ref="M12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57" spans="2:13" x14ac:dyDescent="0.45">
      <c r="B1257" s="1">
        <f t="shared" si="38"/>
        <v>23</v>
      </c>
      <c r="C1257" s="1">
        <f t="shared" si="39"/>
        <v>44</v>
      </c>
      <c r="D1257" s="3" cm="1">
        <f t="array" ref="D1257">MIN(Table2[num_loops],_xlfn.FLOOR.MATH(Table1[[#This Row],[h]]/Table2[Band Width]))</f>
        <v>4</v>
      </c>
      <c r="E1257" s="3" cm="1">
        <f t="array" ref="E1257">MIN(Table2[num_loops],_xlfn.FLOOR.MATH((Table2[h_sections]-Table1[[#This Row],[h]])/Table2[Band Width]))</f>
        <v>4</v>
      </c>
      <c r="F1257" s="3">
        <f>MIN(Table1[[#This Row],[ring based on ascending h]],Table1[[#This Row],[ring based on descending h]])</f>
        <v>4</v>
      </c>
      <c r="G1257" s="3"/>
      <c r="H1257" s="3" cm="1">
        <f t="array" ref="H1257">MIN(Table2[num_loops],_xlfn.FLOOR.MATH(Table1[[#This Row],[w]]/Table2[Band Width]))</f>
        <v>4</v>
      </c>
      <c r="I1257" s="3" cm="1">
        <f t="array" ref="I1257">MIN(Table2[num_loops],_xlfn.FLOOR.MATH((Table2[w_sections]-Table1[[#This Row],[w]])/Table2[Band Width]))</f>
        <v>1</v>
      </c>
      <c r="J1257" s="3">
        <f>MIN(Table1[[#This Row],[ring based on ascending w]],Table1[[#This Row],[ring based on descending w]])</f>
        <v>1</v>
      </c>
      <c r="L1257" s="3">
        <f>MIN(Table1[[#This Row],[ring based on H]],Table1[[#This Row],[Ring based on W]])</f>
        <v>1</v>
      </c>
      <c r="M1257" s="3" cm="1">
        <f t="array" ref="M12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58" spans="2:13" x14ac:dyDescent="0.45">
      <c r="B1258" s="1">
        <f t="shared" si="38"/>
        <v>23</v>
      </c>
      <c r="C1258" s="1">
        <f t="shared" si="39"/>
        <v>45</v>
      </c>
      <c r="D1258" s="3" cm="1">
        <f t="array" ref="D1258">MIN(Table2[num_loops],_xlfn.FLOOR.MATH(Table1[[#This Row],[h]]/Table2[Band Width]))</f>
        <v>4</v>
      </c>
      <c r="E1258" s="3" cm="1">
        <f t="array" ref="E1258">MIN(Table2[num_loops],_xlfn.FLOOR.MATH((Table2[h_sections]-Table1[[#This Row],[h]])/Table2[Band Width]))</f>
        <v>4</v>
      </c>
      <c r="F1258" s="3">
        <f>MIN(Table1[[#This Row],[ring based on ascending h]],Table1[[#This Row],[ring based on descending h]])</f>
        <v>4</v>
      </c>
      <c r="G1258" s="3"/>
      <c r="H1258" s="3" cm="1">
        <f t="array" ref="H1258">MIN(Table2[num_loops],_xlfn.FLOOR.MATH(Table1[[#This Row],[w]]/Table2[Band Width]))</f>
        <v>4</v>
      </c>
      <c r="I1258" s="3" cm="1">
        <f t="array" ref="I1258">MIN(Table2[num_loops],_xlfn.FLOOR.MATH((Table2[w_sections]-Table1[[#This Row],[w]])/Table2[Band Width]))</f>
        <v>0</v>
      </c>
      <c r="J1258" s="3">
        <f>MIN(Table1[[#This Row],[ring based on ascending w]],Table1[[#This Row],[ring based on descending w]])</f>
        <v>0</v>
      </c>
      <c r="L1258" s="3">
        <f>MIN(Table1[[#This Row],[ring based on H]],Table1[[#This Row],[Ring based on W]])</f>
        <v>0</v>
      </c>
      <c r="M1258" s="3" cm="1">
        <f t="array" ref="M12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59" spans="2:13" x14ac:dyDescent="0.45">
      <c r="B1259" s="1">
        <f t="shared" si="38"/>
        <v>23</v>
      </c>
      <c r="C1259" s="1">
        <f t="shared" si="39"/>
        <v>46</v>
      </c>
      <c r="D1259" s="3" cm="1">
        <f t="array" ref="D1259">MIN(Table2[num_loops],_xlfn.FLOOR.MATH(Table1[[#This Row],[h]]/Table2[Band Width]))</f>
        <v>4</v>
      </c>
      <c r="E1259" s="3" cm="1">
        <f t="array" ref="E1259">MIN(Table2[num_loops],_xlfn.FLOOR.MATH((Table2[h_sections]-Table1[[#This Row],[h]])/Table2[Band Width]))</f>
        <v>4</v>
      </c>
      <c r="F1259" s="3">
        <f>MIN(Table1[[#This Row],[ring based on ascending h]],Table1[[#This Row],[ring based on descending h]])</f>
        <v>4</v>
      </c>
      <c r="G1259" s="3"/>
      <c r="H1259" s="3" cm="1">
        <f t="array" ref="H1259">MIN(Table2[num_loops],_xlfn.FLOOR.MATH(Table1[[#This Row],[w]]/Table2[Band Width]))</f>
        <v>4</v>
      </c>
      <c r="I1259" s="3" cm="1">
        <f t="array" ref="I1259">MIN(Table2[num_loops],_xlfn.FLOOR.MATH((Table2[w_sections]-Table1[[#This Row],[w]])/Table2[Band Width]))</f>
        <v>0</v>
      </c>
      <c r="J1259" s="3">
        <f>MIN(Table1[[#This Row],[ring based on ascending w]],Table1[[#This Row],[ring based on descending w]])</f>
        <v>0</v>
      </c>
      <c r="L1259" s="3">
        <f>MIN(Table1[[#This Row],[ring based on H]],Table1[[#This Row],[Ring based on W]])</f>
        <v>0</v>
      </c>
      <c r="M1259" s="3" cm="1">
        <f t="array" ref="M12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0" spans="2:13" x14ac:dyDescent="0.45">
      <c r="B1260" s="1">
        <f t="shared" si="38"/>
        <v>23</v>
      </c>
      <c r="C1260" s="1">
        <f t="shared" si="39"/>
        <v>47</v>
      </c>
      <c r="D1260" s="3" cm="1">
        <f t="array" ref="D1260">MIN(Table2[num_loops],_xlfn.FLOOR.MATH(Table1[[#This Row],[h]]/Table2[Band Width]))</f>
        <v>4</v>
      </c>
      <c r="E1260" s="3" cm="1">
        <f t="array" ref="E1260">MIN(Table2[num_loops],_xlfn.FLOOR.MATH((Table2[h_sections]-Table1[[#This Row],[h]])/Table2[Band Width]))</f>
        <v>4</v>
      </c>
      <c r="F1260" s="3">
        <f>MIN(Table1[[#This Row],[ring based on ascending h]],Table1[[#This Row],[ring based on descending h]])</f>
        <v>4</v>
      </c>
      <c r="G1260" s="3"/>
      <c r="H1260" s="3" cm="1">
        <f t="array" ref="H1260">MIN(Table2[num_loops],_xlfn.FLOOR.MATH(Table1[[#This Row],[w]]/Table2[Band Width]))</f>
        <v>4</v>
      </c>
      <c r="I1260" s="3" cm="1">
        <f t="array" ref="I1260">MIN(Table2[num_loops],_xlfn.FLOOR.MATH((Table2[w_sections]-Table1[[#This Row],[w]])/Table2[Band Width]))</f>
        <v>0</v>
      </c>
      <c r="J1260" s="3">
        <f>MIN(Table1[[#This Row],[ring based on ascending w]],Table1[[#This Row],[ring based on descending w]])</f>
        <v>0</v>
      </c>
      <c r="L1260" s="3">
        <f>MIN(Table1[[#This Row],[ring based on H]],Table1[[#This Row],[Ring based on W]])</f>
        <v>0</v>
      </c>
      <c r="M1260" s="3" cm="1">
        <f t="array" ref="M12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1" spans="2:13" x14ac:dyDescent="0.45">
      <c r="B1261" s="1">
        <f t="shared" si="38"/>
        <v>23</v>
      </c>
      <c r="C1261" s="1">
        <f t="shared" si="39"/>
        <v>48</v>
      </c>
      <c r="D1261" s="3" cm="1">
        <f t="array" ref="D1261">MIN(Table2[num_loops],_xlfn.FLOOR.MATH(Table1[[#This Row],[h]]/Table2[Band Width]))</f>
        <v>4</v>
      </c>
      <c r="E1261" s="3" cm="1">
        <f t="array" ref="E1261">MIN(Table2[num_loops],_xlfn.FLOOR.MATH((Table2[h_sections]-Table1[[#This Row],[h]])/Table2[Band Width]))</f>
        <v>4</v>
      </c>
      <c r="F1261" s="3">
        <f>MIN(Table1[[#This Row],[ring based on ascending h]],Table1[[#This Row],[ring based on descending h]])</f>
        <v>4</v>
      </c>
      <c r="G1261" s="3"/>
      <c r="H1261" s="3" cm="1">
        <f t="array" ref="H1261">MIN(Table2[num_loops],_xlfn.FLOOR.MATH(Table1[[#This Row],[w]]/Table2[Band Width]))</f>
        <v>4</v>
      </c>
      <c r="I1261" s="3" cm="1">
        <f t="array" ref="I1261">MIN(Table2[num_loops],_xlfn.FLOOR.MATH((Table2[w_sections]-Table1[[#This Row],[w]])/Table2[Band Width]))</f>
        <v>0</v>
      </c>
      <c r="J1261" s="3">
        <f>MIN(Table1[[#This Row],[ring based on ascending w]],Table1[[#This Row],[ring based on descending w]])</f>
        <v>0</v>
      </c>
      <c r="L1261" s="3">
        <f>MIN(Table1[[#This Row],[ring based on H]],Table1[[#This Row],[Ring based on W]])</f>
        <v>0</v>
      </c>
      <c r="M1261" s="3" cm="1">
        <f t="array" ref="M12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2" spans="2:13" x14ac:dyDescent="0.45">
      <c r="B1262" s="1">
        <f t="shared" si="38"/>
        <v>23</v>
      </c>
      <c r="C1262" s="1">
        <f t="shared" si="39"/>
        <v>49</v>
      </c>
      <c r="D1262" s="3" cm="1">
        <f t="array" ref="D1262">MIN(Table2[num_loops],_xlfn.FLOOR.MATH(Table1[[#This Row],[h]]/Table2[Band Width]))</f>
        <v>4</v>
      </c>
      <c r="E1262" s="3" cm="1">
        <f t="array" ref="E1262">MIN(Table2[num_loops],_xlfn.FLOOR.MATH((Table2[h_sections]-Table1[[#This Row],[h]])/Table2[Band Width]))</f>
        <v>4</v>
      </c>
      <c r="F1262" s="3">
        <f>MIN(Table1[[#This Row],[ring based on ascending h]],Table1[[#This Row],[ring based on descending h]])</f>
        <v>4</v>
      </c>
      <c r="G1262" s="3"/>
      <c r="H1262" s="3" cm="1">
        <f t="array" ref="H1262">MIN(Table2[num_loops],_xlfn.FLOOR.MATH(Table1[[#This Row],[w]]/Table2[Band Width]))</f>
        <v>4</v>
      </c>
      <c r="I1262" s="3" cm="1">
        <f t="array" ref="I1262">MIN(Table2[num_loops],_xlfn.FLOOR.MATH((Table2[w_sections]-Table1[[#This Row],[w]])/Table2[Band Width]))</f>
        <v>0</v>
      </c>
      <c r="J1262" s="3">
        <f>MIN(Table1[[#This Row],[ring based on ascending w]],Table1[[#This Row],[ring based on descending w]])</f>
        <v>0</v>
      </c>
      <c r="L1262" s="3">
        <f>MIN(Table1[[#This Row],[ring based on H]],Table1[[#This Row],[Ring based on W]])</f>
        <v>0</v>
      </c>
      <c r="M1262" s="3" cm="1">
        <f t="array" ref="M12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3" spans="2:13" x14ac:dyDescent="0.45">
      <c r="B1263" s="1">
        <f t="shared" si="38"/>
        <v>24</v>
      </c>
      <c r="C1263" s="1">
        <f t="shared" si="39"/>
        <v>0</v>
      </c>
      <c r="D1263" s="3" cm="1">
        <f t="array" ref="D1263">MIN(Table2[num_loops],_xlfn.FLOOR.MATH(Table1[[#This Row],[h]]/Table2[Band Width]))</f>
        <v>4</v>
      </c>
      <c r="E1263" s="3" cm="1">
        <f t="array" ref="E1263">MIN(Table2[num_loops],_xlfn.FLOOR.MATH((Table2[h_sections]-Table1[[#This Row],[h]])/Table2[Band Width]))</f>
        <v>4</v>
      </c>
      <c r="F1263" s="3">
        <f>MIN(Table1[[#This Row],[ring based on ascending h]],Table1[[#This Row],[ring based on descending h]])</f>
        <v>4</v>
      </c>
      <c r="G1263" s="3"/>
      <c r="H1263" s="3" cm="1">
        <f t="array" ref="H1263">MIN(Table2[num_loops],_xlfn.FLOOR.MATH(Table1[[#This Row],[w]]/Table2[Band Width]))</f>
        <v>0</v>
      </c>
      <c r="I1263" s="3" cm="1">
        <f t="array" ref="I1263">MIN(Table2[num_loops],_xlfn.FLOOR.MATH((Table2[w_sections]-Table1[[#This Row],[w]])/Table2[Band Width]))</f>
        <v>4</v>
      </c>
      <c r="J1263" s="3">
        <f>MIN(Table1[[#This Row],[ring based on ascending w]],Table1[[#This Row],[ring based on descending w]])</f>
        <v>0</v>
      </c>
      <c r="L1263" s="3">
        <f>MIN(Table1[[#This Row],[ring based on H]],Table1[[#This Row],[Ring based on W]])</f>
        <v>0</v>
      </c>
      <c r="M1263" s="3" cm="1">
        <f t="array" ref="M12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4" spans="2:13" x14ac:dyDescent="0.45">
      <c r="B1264" s="1">
        <f t="shared" si="38"/>
        <v>24</v>
      </c>
      <c r="C1264" s="1">
        <f t="shared" si="39"/>
        <v>1</v>
      </c>
      <c r="D1264" s="3" cm="1">
        <f t="array" ref="D1264">MIN(Table2[num_loops],_xlfn.FLOOR.MATH(Table1[[#This Row],[h]]/Table2[Band Width]))</f>
        <v>4</v>
      </c>
      <c r="E1264" s="3" cm="1">
        <f t="array" ref="E1264">MIN(Table2[num_loops],_xlfn.FLOOR.MATH((Table2[h_sections]-Table1[[#This Row],[h]])/Table2[Band Width]))</f>
        <v>4</v>
      </c>
      <c r="F1264" s="3">
        <f>MIN(Table1[[#This Row],[ring based on ascending h]],Table1[[#This Row],[ring based on descending h]])</f>
        <v>4</v>
      </c>
      <c r="G1264" s="3"/>
      <c r="H1264" s="3" cm="1">
        <f t="array" ref="H1264">MIN(Table2[num_loops],_xlfn.FLOOR.MATH(Table1[[#This Row],[w]]/Table2[Band Width]))</f>
        <v>0</v>
      </c>
      <c r="I1264" s="3" cm="1">
        <f t="array" ref="I1264">MIN(Table2[num_loops],_xlfn.FLOOR.MATH((Table2[w_sections]-Table1[[#This Row],[w]])/Table2[Band Width]))</f>
        <v>4</v>
      </c>
      <c r="J1264" s="3">
        <f>MIN(Table1[[#This Row],[ring based on ascending w]],Table1[[#This Row],[ring based on descending w]])</f>
        <v>0</v>
      </c>
      <c r="L1264" s="3">
        <f>MIN(Table1[[#This Row],[ring based on H]],Table1[[#This Row],[Ring based on W]])</f>
        <v>0</v>
      </c>
      <c r="M1264" s="3" cm="1">
        <f t="array" ref="M12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5" spans="2:13" x14ac:dyDescent="0.45">
      <c r="B1265" s="1">
        <f t="shared" si="38"/>
        <v>24</v>
      </c>
      <c r="C1265" s="1">
        <f t="shared" si="39"/>
        <v>2</v>
      </c>
      <c r="D1265" s="3" cm="1">
        <f t="array" ref="D1265">MIN(Table2[num_loops],_xlfn.FLOOR.MATH(Table1[[#This Row],[h]]/Table2[Band Width]))</f>
        <v>4</v>
      </c>
      <c r="E1265" s="3" cm="1">
        <f t="array" ref="E1265">MIN(Table2[num_loops],_xlfn.FLOOR.MATH((Table2[h_sections]-Table1[[#This Row],[h]])/Table2[Band Width]))</f>
        <v>4</v>
      </c>
      <c r="F1265" s="3">
        <f>MIN(Table1[[#This Row],[ring based on ascending h]],Table1[[#This Row],[ring based on descending h]])</f>
        <v>4</v>
      </c>
      <c r="G1265" s="3"/>
      <c r="H1265" s="3" cm="1">
        <f t="array" ref="H1265">MIN(Table2[num_loops],_xlfn.FLOOR.MATH(Table1[[#This Row],[w]]/Table2[Band Width]))</f>
        <v>0</v>
      </c>
      <c r="I1265" s="3" cm="1">
        <f t="array" ref="I1265">MIN(Table2[num_loops],_xlfn.FLOOR.MATH((Table2[w_sections]-Table1[[#This Row],[w]])/Table2[Band Width]))</f>
        <v>4</v>
      </c>
      <c r="J1265" s="3">
        <f>MIN(Table1[[#This Row],[ring based on ascending w]],Table1[[#This Row],[ring based on descending w]])</f>
        <v>0</v>
      </c>
      <c r="L1265" s="3">
        <f>MIN(Table1[[#This Row],[ring based on H]],Table1[[#This Row],[Ring based on W]])</f>
        <v>0</v>
      </c>
      <c r="M1265" s="3" cm="1">
        <f t="array" ref="M12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6" spans="2:13" x14ac:dyDescent="0.45">
      <c r="B1266" s="1">
        <f t="shared" ref="B1266:B1329" si="40">B1216+1</f>
        <v>24</v>
      </c>
      <c r="C1266" s="1">
        <f t="shared" ref="C1266:C1329" si="41">C1216</f>
        <v>3</v>
      </c>
      <c r="D1266" s="3" cm="1">
        <f t="array" ref="D1266">MIN(Table2[num_loops],_xlfn.FLOOR.MATH(Table1[[#This Row],[h]]/Table2[Band Width]))</f>
        <v>4</v>
      </c>
      <c r="E1266" s="3" cm="1">
        <f t="array" ref="E1266">MIN(Table2[num_loops],_xlfn.FLOOR.MATH((Table2[h_sections]-Table1[[#This Row],[h]])/Table2[Band Width]))</f>
        <v>4</v>
      </c>
      <c r="F1266" s="3">
        <f>MIN(Table1[[#This Row],[ring based on ascending h]],Table1[[#This Row],[ring based on descending h]])</f>
        <v>4</v>
      </c>
      <c r="G1266" s="3"/>
      <c r="H1266" s="3" cm="1">
        <f t="array" ref="H1266">MIN(Table2[num_loops],_xlfn.FLOOR.MATH(Table1[[#This Row],[w]]/Table2[Band Width]))</f>
        <v>0</v>
      </c>
      <c r="I1266" s="3" cm="1">
        <f t="array" ref="I1266">MIN(Table2[num_loops],_xlfn.FLOOR.MATH((Table2[w_sections]-Table1[[#This Row],[w]])/Table2[Band Width]))</f>
        <v>4</v>
      </c>
      <c r="J1266" s="3">
        <f>MIN(Table1[[#This Row],[ring based on ascending w]],Table1[[#This Row],[ring based on descending w]])</f>
        <v>0</v>
      </c>
      <c r="L1266" s="3">
        <f>MIN(Table1[[#This Row],[ring based on H]],Table1[[#This Row],[Ring based on W]])</f>
        <v>0</v>
      </c>
      <c r="M1266" s="3" cm="1">
        <f t="array" ref="M12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7" spans="2:13" x14ac:dyDescent="0.45">
      <c r="B1267" s="1">
        <f t="shared" si="40"/>
        <v>24</v>
      </c>
      <c r="C1267" s="1">
        <f t="shared" si="41"/>
        <v>4</v>
      </c>
      <c r="D1267" s="3" cm="1">
        <f t="array" ref="D1267">MIN(Table2[num_loops],_xlfn.FLOOR.MATH(Table1[[#This Row],[h]]/Table2[Band Width]))</f>
        <v>4</v>
      </c>
      <c r="E1267" s="3" cm="1">
        <f t="array" ref="E1267">MIN(Table2[num_loops],_xlfn.FLOOR.MATH((Table2[h_sections]-Table1[[#This Row],[h]])/Table2[Band Width]))</f>
        <v>4</v>
      </c>
      <c r="F1267" s="3">
        <f>MIN(Table1[[#This Row],[ring based on ascending h]],Table1[[#This Row],[ring based on descending h]])</f>
        <v>4</v>
      </c>
      <c r="G1267" s="3"/>
      <c r="H1267" s="3" cm="1">
        <f t="array" ref="H1267">MIN(Table2[num_loops],_xlfn.FLOOR.MATH(Table1[[#This Row],[w]]/Table2[Band Width]))</f>
        <v>0</v>
      </c>
      <c r="I1267" s="3" cm="1">
        <f t="array" ref="I1267">MIN(Table2[num_loops],_xlfn.FLOOR.MATH((Table2[w_sections]-Table1[[#This Row],[w]])/Table2[Band Width]))</f>
        <v>4</v>
      </c>
      <c r="J1267" s="3">
        <f>MIN(Table1[[#This Row],[ring based on ascending w]],Table1[[#This Row],[ring based on descending w]])</f>
        <v>0</v>
      </c>
      <c r="L1267" s="3">
        <f>MIN(Table1[[#This Row],[ring based on H]],Table1[[#This Row],[Ring based on W]])</f>
        <v>0</v>
      </c>
      <c r="M1267" s="3" cm="1">
        <f t="array" ref="M12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268" spans="2:13" x14ac:dyDescent="0.45">
      <c r="B1268" s="1">
        <f t="shared" si="40"/>
        <v>24</v>
      </c>
      <c r="C1268" s="1">
        <f t="shared" si="41"/>
        <v>5</v>
      </c>
      <c r="D1268" s="3" cm="1">
        <f t="array" ref="D1268">MIN(Table2[num_loops],_xlfn.FLOOR.MATH(Table1[[#This Row],[h]]/Table2[Band Width]))</f>
        <v>4</v>
      </c>
      <c r="E1268" s="3" cm="1">
        <f t="array" ref="E1268">MIN(Table2[num_loops],_xlfn.FLOOR.MATH((Table2[h_sections]-Table1[[#This Row],[h]])/Table2[Band Width]))</f>
        <v>4</v>
      </c>
      <c r="F1268" s="3">
        <f>MIN(Table1[[#This Row],[ring based on ascending h]],Table1[[#This Row],[ring based on descending h]])</f>
        <v>4</v>
      </c>
      <c r="G1268" s="3"/>
      <c r="H1268" s="3" cm="1">
        <f t="array" ref="H1268">MIN(Table2[num_loops],_xlfn.FLOOR.MATH(Table1[[#This Row],[w]]/Table2[Band Width]))</f>
        <v>1</v>
      </c>
      <c r="I1268" s="3" cm="1">
        <f t="array" ref="I1268">MIN(Table2[num_loops],_xlfn.FLOOR.MATH((Table2[w_sections]-Table1[[#This Row],[w]])/Table2[Band Width]))</f>
        <v>4</v>
      </c>
      <c r="J1268" s="3">
        <f>MIN(Table1[[#This Row],[ring based on ascending w]],Table1[[#This Row],[ring based on descending w]])</f>
        <v>1</v>
      </c>
      <c r="L1268" s="3">
        <f>MIN(Table1[[#This Row],[ring based on H]],Table1[[#This Row],[Ring based on W]])</f>
        <v>1</v>
      </c>
      <c r="M1268" s="3" cm="1">
        <f t="array" ref="M12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69" spans="2:13" x14ac:dyDescent="0.45">
      <c r="B1269" s="1">
        <f t="shared" si="40"/>
        <v>24</v>
      </c>
      <c r="C1269" s="1">
        <f t="shared" si="41"/>
        <v>6</v>
      </c>
      <c r="D1269" s="3" cm="1">
        <f t="array" ref="D1269">MIN(Table2[num_loops],_xlfn.FLOOR.MATH(Table1[[#This Row],[h]]/Table2[Band Width]))</f>
        <v>4</v>
      </c>
      <c r="E1269" s="3" cm="1">
        <f t="array" ref="E1269">MIN(Table2[num_loops],_xlfn.FLOOR.MATH((Table2[h_sections]-Table1[[#This Row],[h]])/Table2[Band Width]))</f>
        <v>4</v>
      </c>
      <c r="F1269" s="3">
        <f>MIN(Table1[[#This Row],[ring based on ascending h]],Table1[[#This Row],[ring based on descending h]])</f>
        <v>4</v>
      </c>
      <c r="G1269" s="3"/>
      <c r="H1269" s="3" cm="1">
        <f t="array" ref="H1269">MIN(Table2[num_loops],_xlfn.FLOOR.MATH(Table1[[#This Row],[w]]/Table2[Band Width]))</f>
        <v>1</v>
      </c>
      <c r="I1269" s="3" cm="1">
        <f t="array" ref="I1269">MIN(Table2[num_loops],_xlfn.FLOOR.MATH((Table2[w_sections]-Table1[[#This Row],[w]])/Table2[Band Width]))</f>
        <v>4</v>
      </c>
      <c r="J1269" s="3">
        <f>MIN(Table1[[#This Row],[ring based on ascending w]],Table1[[#This Row],[ring based on descending w]])</f>
        <v>1</v>
      </c>
      <c r="L1269" s="3">
        <f>MIN(Table1[[#This Row],[ring based on H]],Table1[[#This Row],[Ring based on W]])</f>
        <v>1</v>
      </c>
      <c r="M1269" s="3" cm="1">
        <f t="array" ref="M12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70" spans="2:13" x14ac:dyDescent="0.45">
      <c r="B1270" s="1">
        <f t="shared" si="40"/>
        <v>24</v>
      </c>
      <c r="C1270" s="1">
        <f t="shared" si="41"/>
        <v>7</v>
      </c>
      <c r="D1270" s="3" cm="1">
        <f t="array" ref="D1270">MIN(Table2[num_loops],_xlfn.FLOOR.MATH(Table1[[#This Row],[h]]/Table2[Band Width]))</f>
        <v>4</v>
      </c>
      <c r="E1270" s="3" cm="1">
        <f t="array" ref="E1270">MIN(Table2[num_loops],_xlfn.FLOOR.MATH((Table2[h_sections]-Table1[[#This Row],[h]])/Table2[Band Width]))</f>
        <v>4</v>
      </c>
      <c r="F1270" s="3">
        <f>MIN(Table1[[#This Row],[ring based on ascending h]],Table1[[#This Row],[ring based on descending h]])</f>
        <v>4</v>
      </c>
      <c r="G1270" s="3"/>
      <c r="H1270" s="3" cm="1">
        <f t="array" ref="H1270">MIN(Table2[num_loops],_xlfn.FLOOR.MATH(Table1[[#This Row],[w]]/Table2[Band Width]))</f>
        <v>1</v>
      </c>
      <c r="I1270" s="3" cm="1">
        <f t="array" ref="I1270">MIN(Table2[num_loops],_xlfn.FLOOR.MATH((Table2[w_sections]-Table1[[#This Row],[w]])/Table2[Band Width]))</f>
        <v>4</v>
      </c>
      <c r="J1270" s="3">
        <f>MIN(Table1[[#This Row],[ring based on ascending w]],Table1[[#This Row],[ring based on descending w]])</f>
        <v>1</v>
      </c>
      <c r="L1270" s="3">
        <f>MIN(Table1[[#This Row],[ring based on H]],Table1[[#This Row],[Ring based on W]])</f>
        <v>1</v>
      </c>
      <c r="M1270" s="3" cm="1">
        <f t="array" ref="M12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71" spans="2:13" x14ac:dyDescent="0.45">
      <c r="B1271" s="1">
        <f t="shared" si="40"/>
        <v>24</v>
      </c>
      <c r="C1271" s="1">
        <f t="shared" si="41"/>
        <v>8</v>
      </c>
      <c r="D1271" s="3" cm="1">
        <f t="array" ref="D1271">MIN(Table2[num_loops],_xlfn.FLOOR.MATH(Table1[[#This Row],[h]]/Table2[Band Width]))</f>
        <v>4</v>
      </c>
      <c r="E1271" s="3" cm="1">
        <f t="array" ref="E1271">MIN(Table2[num_loops],_xlfn.FLOOR.MATH((Table2[h_sections]-Table1[[#This Row],[h]])/Table2[Band Width]))</f>
        <v>4</v>
      </c>
      <c r="F1271" s="3">
        <f>MIN(Table1[[#This Row],[ring based on ascending h]],Table1[[#This Row],[ring based on descending h]])</f>
        <v>4</v>
      </c>
      <c r="G1271" s="3"/>
      <c r="H1271" s="3" cm="1">
        <f t="array" ref="H1271">MIN(Table2[num_loops],_xlfn.FLOOR.MATH(Table1[[#This Row],[w]]/Table2[Band Width]))</f>
        <v>1</v>
      </c>
      <c r="I1271" s="3" cm="1">
        <f t="array" ref="I1271">MIN(Table2[num_loops],_xlfn.FLOOR.MATH((Table2[w_sections]-Table1[[#This Row],[w]])/Table2[Band Width]))</f>
        <v>4</v>
      </c>
      <c r="J1271" s="3">
        <f>MIN(Table1[[#This Row],[ring based on ascending w]],Table1[[#This Row],[ring based on descending w]])</f>
        <v>1</v>
      </c>
      <c r="L1271" s="3">
        <f>MIN(Table1[[#This Row],[ring based on H]],Table1[[#This Row],[Ring based on W]])</f>
        <v>1</v>
      </c>
      <c r="M1271" s="3" cm="1">
        <f t="array" ref="M12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72" spans="2:13" x14ac:dyDescent="0.45">
      <c r="B1272" s="1">
        <f t="shared" si="40"/>
        <v>24</v>
      </c>
      <c r="C1272" s="1">
        <f t="shared" si="41"/>
        <v>9</v>
      </c>
      <c r="D1272" s="3" cm="1">
        <f t="array" ref="D1272">MIN(Table2[num_loops],_xlfn.FLOOR.MATH(Table1[[#This Row],[h]]/Table2[Band Width]))</f>
        <v>4</v>
      </c>
      <c r="E1272" s="3" cm="1">
        <f t="array" ref="E1272">MIN(Table2[num_loops],_xlfn.FLOOR.MATH((Table2[h_sections]-Table1[[#This Row],[h]])/Table2[Band Width]))</f>
        <v>4</v>
      </c>
      <c r="F1272" s="3">
        <f>MIN(Table1[[#This Row],[ring based on ascending h]],Table1[[#This Row],[ring based on descending h]])</f>
        <v>4</v>
      </c>
      <c r="G1272" s="3"/>
      <c r="H1272" s="3" cm="1">
        <f t="array" ref="H1272">MIN(Table2[num_loops],_xlfn.FLOOR.MATH(Table1[[#This Row],[w]]/Table2[Band Width]))</f>
        <v>1</v>
      </c>
      <c r="I1272" s="3" cm="1">
        <f t="array" ref="I1272">MIN(Table2[num_loops],_xlfn.FLOOR.MATH((Table2[w_sections]-Table1[[#This Row],[w]])/Table2[Band Width]))</f>
        <v>4</v>
      </c>
      <c r="J1272" s="3">
        <f>MIN(Table1[[#This Row],[ring based on ascending w]],Table1[[#This Row],[ring based on descending w]])</f>
        <v>1</v>
      </c>
      <c r="L1272" s="3">
        <f>MIN(Table1[[#This Row],[ring based on H]],Table1[[#This Row],[Ring based on W]])</f>
        <v>1</v>
      </c>
      <c r="M1272" s="3" cm="1">
        <f t="array" ref="M12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273" spans="2:13" x14ac:dyDescent="0.45">
      <c r="B1273" s="1">
        <f t="shared" si="40"/>
        <v>24</v>
      </c>
      <c r="C1273" s="1">
        <f t="shared" si="41"/>
        <v>10</v>
      </c>
      <c r="D1273" s="3" cm="1">
        <f t="array" ref="D1273">MIN(Table2[num_loops],_xlfn.FLOOR.MATH(Table1[[#This Row],[h]]/Table2[Band Width]))</f>
        <v>4</v>
      </c>
      <c r="E1273" s="3" cm="1">
        <f t="array" ref="E1273">MIN(Table2[num_loops],_xlfn.FLOOR.MATH((Table2[h_sections]-Table1[[#This Row],[h]])/Table2[Band Width]))</f>
        <v>4</v>
      </c>
      <c r="F1273" s="3">
        <f>MIN(Table1[[#This Row],[ring based on ascending h]],Table1[[#This Row],[ring based on descending h]])</f>
        <v>4</v>
      </c>
      <c r="G1273" s="3"/>
      <c r="H1273" s="3" cm="1">
        <f t="array" ref="H1273">MIN(Table2[num_loops],_xlfn.FLOOR.MATH(Table1[[#This Row],[w]]/Table2[Band Width]))</f>
        <v>2</v>
      </c>
      <c r="I1273" s="3" cm="1">
        <f t="array" ref="I1273">MIN(Table2[num_loops],_xlfn.FLOOR.MATH((Table2[w_sections]-Table1[[#This Row],[w]])/Table2[Band Width]))</f>
        <v>4</v>
      </c>
      <c r="J1273" s="3">
        <f>MIN(Table1[[#This Row],[ring based on ascending w]],Table1[[#This Row],[ring based on descending w]])</f>
        <v>2</v>
      </c>
      <c r="L1273" s="3">
        <f>MIN(Table1[[#This Row],[ring based on H]],Table1[[#This Row],[Ring based on W]])</f>
        <v>2</v>
      </c>
      <c r="M1273" s="3" cm="1">
        <f t="array" ref="M12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74" spans="2:13" x14ac:dyDescent="0.45">
      <c r="B1274" s="1">
        <f t="shared" si="40"/>
        <v>24</v>
      </c>
      <c r="C1274" s="1">
        <f t="shared" si="41"/>
        <v>11</v>
      </c>
      <c r="D1274" s="3" cm="1">
        <f t="array" ref="D1274">MIN(Table2[num_loops],_xlfn.FLOOR.MATH(Table1[[#This Row],[h]]/Table2[Band Width]))</f>
        <v>4</v>
      </c>
      <c r="E1274" s="3" cm="1">
        <f t="array" ref="E1274">MIN(Table2[num_loops],_xlfn.FLOOR.MATH((Table2[h_sections]-Table1[[#This Row],[h]])/Table2[Band Width]))</f>
        <v>4</v>
      </c>
      <c r="F1274" s="3">
        <f>MIN(Table1[[#This Row],[ring based on ascending h]],Table1[[#This Row],[ring based on descending h]])</f>
        <v>4</v>
      </c>
      <c r="G1274" s="3"/>
      <c r="H1274" s="3" cm="1">
        <f t="array" ref="H1274">MIN(Table2[num_loops],_xlfn.FLOOR.MATH(Table1[[#This Row],[w]]/Table2[Band Width]))</f>
        <v>2</v>
      </c>
      <c r="I1274" s="3" cm="1">
        <f t="array" ref="I1274">MIN(Table2[num_loops],_xlfn.FLOOR.MATH((Table2[w_sections]-Table1[[#This Row],[w]])/Table2[Band Width]))</f>
        <v>4</v>
      </c>
      <c r="J1274" s="3">
        <f>MIN(Table1[[#This Row],[ring based on ascending w]],Table1[[#This Row],[ring based on descending w]])</f>
        <v>2</v>
      </c>
      <c r="L1274" s="3">
        <f>MIN(Table1[[#This Row],[ring based on H]],Table1[[#This Row],[Ring based on W]])</f>
        <v>2</v>
      </c>
      <c r="M1274" s="3" cm="1">
        <f t="array" ref="M12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75" spans="2:13" x14ac:dyDescent="0.45">
      <c r="B1275" s="1">
        <f t="shared" si="40"/>
        <v>24</v>
      </c>
      <c r="C1275" s="1">
        <f t="shared" si="41"/>
        <v>12</v>
      </c>
      <c r="D1275" s="3" cm="1">
        <f t="array" ref="D1275">MIN(Table2[num_loops],_xlfn.FLOOR.MATH(Table1[[#This Row],[h]]/Table2[Band Width]))</f>
        <v>4</v>
      </c>
      <c r="E1275" s="3" cm="1">
        <f t="array" ref="E1275">MIN(Table2[num_loops],_xlfn.FLOOR.MATH((Table2[h_sections]-Table1[[#This Row],[h]])/Table2[Band Width]))</f>
        <v>4</v>
      </c>
      <c r="F1275" s="3">
        <f>MIN(Table1[[#This Row],[ring based on ascending h]],Table1[[#This Row],[ring based on descending h]])</f>
        <v>4</v>
      </c>
      <c r="G1275" s="3"/>
      <c r="H1275" s="3" cm="1">
        <f t="array" ref="H1275">MIN(Table2[num_loops],_xlfn.FLOOR.MATH(Table1[[#This Row],[w]]/Table2[Band Width]))</f>
        <v>2</v>
      </c>
      <c r="I1275" s="3" cm="1">
        <f t="array" ref="I1275">MIN(Table2[num_loops],_xlfn.FLOOR.MATH((Table2[w_sections]-Table1[[#This Row],[w]])/Table2[Band Width]))</f>
        <v>4</v>
      </c>
      <c r="J1275" s="3">
        <f>MIN(Table1[[#This Row],[ring based on ascending w]],Table1[[#This Row],[ring based on descending w]])</f>
        <v>2</v>
      </c>
      <c r="L1275" s="3">
        <f>MIN(Table1[[#This Row],[ring based on H]],Table1[[#This Row],[Ring based on W]])</f>
        <v>2</v>
      </c>
      <c r="M1275" s="3" cm="1">
        <f t="array" ref="M12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76" spans="2:13" x14ac:dyDescent="0.45">
      <c r="B1276" s="1">
        <f t="shared" si="40"/>
        <v>24</v>
      </c>
      <c r="C1276" s="1">
        <f t="shared" si="41"/>
        <v>13</v>
      </c>
      <c r="D1276" s="3" cm="1">
        <f t="array" ref="D1276">MIN(Table2[num_loops],_xlfn.FLOOR.MATH(Table1[[#This Row],[h]]/Table2[Band Width]))</f>
        <v>4</v>
      </c>
      <c r="E1276" s="3" cm="1">
        <f t="array" ref="E1276">MIN(Table2[num_loops],_xlfn.FLOOR.MATH((Table2[h_sections]-Table1[[#This Row],[h]])/Table2[Band Width]))</f>
        <v>4</v>
      </c>
      <c r="F1276" s="3">
        <f>MIN(Table1[[#This Row],[ring based on ascending h]],Table1[[#This Row],[ring based on descending h]])</f>
        <v>4</v>
      </c>
      <c r="G1276" s="3"/>
      <c r="H1276" s="3" cm="1">
        <f t="array" ref="H1276">MIN(Table2[num_loops],_xlfn.FLOOR.MATH(Table1[[#This Row],[w]]/Table2[Band Width]))</f>
        <v>2</v>
      </c>
      <c r="I1276" s="3" cm="1">
        <f t="array" ref="I1276">MIN(Table2[num_loops],_xlfn.FLOOR.MATH((Table2[w_sections]-Table1[[#This Row],[w]])/Table2[Band Width]))</f>
        <v>4</v>
      </c>
      <c r="J1276" s="3">
        <f>MIN(Table1[[#This Row],[ring based on ascending w]],Table1[[#This Row],[ring based on descending w]])</f>
        <v>2</v>
      </c>
      <c r="L1276" s="3">
        <f>MIN(Table1[[#This Row],[ring based on H]],Table1[[#This Row],[Ring based on W]])</f>
        <v>2</v>
      </c>
      <c r="M1276" s="3" cm="1">
        <f t="array" ref="M12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77" spans="2:13" x14ac:dyDescent="0.45">
      <c r="B1277" s="1">
        <f t="shared" si="40"/>
        <v>24</v>
      </c>
      <c r="C1277" s="1">
        <f t="shared" si="41"/>
        <v>14</v>
      </c>
      <c r="D1277" s="3" cm="1">
        <f t="array" ref="D1277">MIN(Table2[num_loops],_xlfn.FLOOR.MATH(Table1[[#This Row],[h]]/Table2[Band Width]))</f>
        <v>4</v>
      </c>
      <c r="E1277" s="3" cm="1">
        <f t="array" ref="E1277">MIN(Table2[num_loops],_xlfn.FLOOR.MATH((Table2[h_sections]-Table1[[#This Row],[h]])/Table2[Band Width]))</f>
        <v>4</v>
      </c>
      <c r="F1277" s="3">
        <f>MIN(Table1[[#This Row],[ring based on ascending h]],Table1[[#This Row],[ring based on descending h]])</f>
        <v>4</v>
      </c>
      <c r="G1277" s="3"/>
      <c r="H1277" s="3" cm="1">
        <f t="array" ref="H1277">MIN(Table2[num_loops],_xlfn.FLOOR.MATH(Table1[[#This Row],[w]]/Table2[Band Width]))</f>
        <v>2</v>
      </c>
      <c r="I1277" s="3" cm="1">
        <f t="array" ref="I1277">MIN(Table2[num_loops],_xlfn.FLOOR.MATH((Table2[w_sections]-Table1[[#This Row],[w]])/Table2[Band Width]))</f>
        <v>4</v>
      </c>
      <c r="J1277" s="3">
        <f>MIN(Table1[[#This Row],[ring based on ascending w]],Table1[[#This Row],[ring based on descending w]])</f>
        <v>2</v>
      </c>
      <c r="L1277" s="3">
        <f>MIN(Table1[[#This Row],[ring based on H]],Table1[[#This Row],[Ring based on W]])</f>
        <v>2</v>
      </c>
      <c r="M1277" s="3" cm="1">
        <f t="array" ref="M12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78" spans="2:13" x14ac:dyDescent="0.45">
      <c r="B1278" s="1">
        <f t="shared" si="40"/>
        <v>24</v>
      </c>
      <c r="C1278" s="1">
        <f t="shared" si="41"/>
        <v>15</v>
      </c>
      <c r="D1278" s="3" cm="1">
        <f t="array" ref="D1278">MIN(Table2[num_loops],_xlfn.FLOOR.MATH(Table1[[#This Row],[h]]/Table2[Band Width]))</f>
        <v>4</v>
      </c>
      <c r="E1278" s="3" cm="1">
        <f t="array" ref="E1278">MIN(Table2[num_loops],_xlfn.FLOOR.MATH((Table2[h_sections]-Table1[[#This Row],[h]])/Table2[Band Width]))</f>
        <v>4</v>
      </c>
      <c r="F1278" s="3">
        <f>MIN(Table1[[#This Row],[ring based on ascending h]],Table1[[#This Row],[ring based on descending h]])</f>
        <v>4</v>
      </c>
      <c r="G1278" s="3"/>
      <c r="H1278" s="3" cm="1">
        <f t="array" ref="H1278">MIN(Table2[num_loops],_xlfn.FLOOR.MATH(Table1[[#This Row],[w]]/Table2[Band Width]))</f>
        <v>3</v>
      </c>
      <c r="I1278" s="3" cm="1">
        <f t="array" ref="I1278">MIN(Table2[num_loops],_xlfn.FLOOR.MATH((Table2[w_sections]-Table1[[#This Row],[w]])/Table2[Band Width]))</f>
        <v>4</v>
      </c>
      <c r="J1278" s="3">
        <f>MIN(Table1[[#This Row],[ring based on ascending w]],Table1[[#This Row],[ring based on descending w]])</f>
        <v>3</v>
      </c>
      <c r="L1278" s="3">
        <f>MIN(Table1[[#This Row],[ring based on H]],Table1[[#This Row],[Ring based on W]])</f>
        <v>3</v>
      </c>
      <c r="M1278" s="3" cm="1">
        <f t="array" ref="M12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79" spans="2:13" x14ac:dyDescent="0.45">
      <c r="B1279" s="1">
        <f t="shared" si="40"/>
        <v>24</v>
      </c>
      <c r="C1279" s="1">
        <f t="shared" si="41"/>
        <v>16</v>
      </c>
      <c r="D1279" s="3" cm="1">
        <f t="array" ref="D1279">MIN(Table2[num_loops],_xlfn.FLOOR.MATH(Table1[[#This Row],[h]]/Table2[Band Width]))</f>
        <v>4</v>
      </c>
      <c r="E1279" s="3" cm="1">
        <f t="array" ref="E1279">MIN(Table2[num_loops],_xlfn.FLOOR.MATH((Table2[h_sections]-Table1[[#This Row],[h]])/Table2[Band Width]))</f>
        <v>4</v>
      </c>
      <c r="F1279" s="3">
        <f>MIN(Table1[[#This Row],[ring based on ascending h]],Table1[[#This Row],[ring based on descending h]])</f>
        <v>4</v>
      </c>
      <c r="G1279" s="3"/>
      <c r="H1279" s="3" cm="1">
        <f t="array" ref="H1279">MIN(Table2[num_loops],_xlfn.FLOOR.MATH(Table1[[#This Row],[w]]/Table2[Band Width]))</f>
        <v>3</v>
      </c>
      <c r="I1279" s="3" cm="1">
        <f t="array" ref="I1279">MIN(Table2[num_loops],_xlfn.FLOOR.MATH((Table2[w_sections]-Table1[[#This Row],[w]])/Table2[Band Width]))</f>
        <v>4</v>
      </c>
      <c r="J1279" s="3">
        <f>MIN(Table1[[#This Row],[ring based on ascending w]],Table1[[#This Row],[ring based on descending w]])</f>
        <v>3</v>
      </c>
      <c r="L1279" s="3">
        <f>MIN(Table1[[#This Row],[ring based on H]],Table1[[#This Row],[Ring based on W]])</f>
        <v>3</v>
      </c>
      <c r="M1279" s="3" cm="1">
        <f t="array" ref="M12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80" spans="2:13" x14ac:dyDescent="0.45">
      <c r="B1280" s="1">
        <f t="shared" si="40"/>
        <v>24</v>
      </c>
      <c r="C1280" s="1">
        <f t="shared" si="41"/>
        <v>17</v>
      </c>
      <c r="D1280" s="3" cm="1">
        <f t="array" ref="D1280">MIN(Table2[num_loops],_xlfn.FLOOR.MATH(Table1[[#This Row],[h]]/Table2[Band Width]))</f>
        <v>4</v>
      </c>
      <c r="E1280" s="3" cm="1">
        <f t="array" ref="E1280">MIN(Table2[num_loops],_xlfn.FLOOR.MATH((Table2[h_sections]-Table1[[#This Row],[h]])/Table2[Band Width]))</f>
        <v>4</v>
      </c>
      <c r="F1280" s="3">
        <f>MIN(Table1[[#This Row],[ring based on ascending h]],Table1[[#This Row],[ring based on descending h]])</f>
        <v>4</v>
      </c>
      <c r="G1280" s="3"/>
      <c r="H1280" s="3" cm="1">
        <f t="array" ref="H1280">MIN(Table2[num_loops],_xlfn.FLOOR.MATH(Table1[[#This Row],[w]]/Table2[Band Width]))</f>
        <v>3</v>
      </c>
      <c r="I1280" s="3" cm="1">
        <f t="array" ref="I1280">MIN(Table2[num_loops],_xlfn.FLOOR.MATH((Table2[w_sections]-Table1[[#This Row],[w]])/Table2[Band Width]))</f>
        <v>4</v>
      </c>
      <c r="J1280" s="3">
        <f>MIN(Table1[[#This Row],[ring based on ascending w]],Table1[[#This Row],[ring based on descending w]])</f>
        <v>3</v>
      </c>
      <c r="L1280" s="3">
        <f>MIN(Table1[[#This Row],[ring based on H]],Table1[[#This Row],[Ring based on W]])</f>
        <v>3</v>
      </c>
      <c r="M1280" s="3" cm="1">
        <f t="array" ref="M12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81" spans="2:13" x14ac:dyDescent="0.45">
      <c r="B1281" s="1">
        <f t="shared" si="40"/>
        <v>24</v>
      </c>
      <c r="C1281" s="1">
        <f t="shared" si="41"/>
        <v>18</v>
      </c>
      <c r="D1281" s="3" cm="1">
        <f t="array" ref="D1281">MIN(Table2[num_loops],_xlfn.FLOOR.MATH(Table1[[#This Row],[h]]/Table2[Band Width]))</f>
        <v>4</v>
      </c>
      <c r="E1281" s="3" cm="1">
        <f t="array" ref="E1281">MIN(Table2[num_loops],_xlfn.FLOOR.MATH((Table2[h_sections]-Table1[[#This Row],[h]])/Table2[Band Width]))</f>
        <v>4</v>
      </c>
      <c r="F1281" s="3">
        <f>MIN(Table1[[#This Row],[ring based on ascending h]],Table1[[#This Row],[ring based on descending h]])</f>
        <v>4</v>
      </c>
      <c r="G1281" s="3"/>
      <c r="H1281" s="3" cm="1">
        <f t="array" ref="H1281">MIN(Table2[num_loops],_xlfn.FLOOR.MATH(Table1[[#This Row],[w]]/Table2[Band Width]))</f>
        <v>3</v>
      </c>
      <c r="I1281" s="3" cm="1">
        <f t="array" ref="I1281">MIN(Table2[num_loops],_xlfn.FLOOR.MATH((Table2[w_sections]-Table1[[#This Row],[w]])/Table2[Band Width]))</f>
        <v>4</v>
      </c>
      <c r="J1281" s="3">
        <f>MIN(Table1[[#This Row],[ring based on ascending w]],Table1[[#This Row],[ring based on descending w]])</f>
        <v>3</v>
      </c>
      <c r="L1281" s="3">
        <f>MIN(Table1[[#This Row],[ring based on H]],Table1[[#This Row],[Ring based on W]])</f>
        <v>3</v>
      </c>
      <c r="M1281" s="3" cm="1">
        <f t="array" ref="M12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82" spans="2:13" x14ac:dyDescent="0.45">
      <c r="B1282" s="1">
        <f t="shared" si="40"/>
        <v>24</v>
      </c>
      <c r="C1282" s="1">
        <f t="shared" si="41"/>
        <v>19</v>
      </c>
      <c r="D1282" s="3" cm="1">
        <f t="array" ref="D1282">MIN(Table2[num_loops],_xlfn.FLOOR.MATH(Table1[[#This Row],[h]]/Table2[Band Width]))</f>
        <v>4</v>
      </c>
      <c r="E1282" s="3" cm="1">
        <f t="array" ref="E1282">MIN(Table2[num_loops],_xlfn.FLOOR.MATH((Table2[h_sections]-Table1[[#This Row],[h]])/Table2[Band Width]))</f>
        <v>4</v>
      </c>
      <c r="F1282" s="3">
        <f>MIN(Table1[[#This Row],[ring based on ascending h]],Table1[[#This Row],[ring based on descending h]])</f>
        <v>4</v>
      </c>
      <c r="G1282" s="3"/>
      <c r="H1282" s="3" cm="1">
        <f t="array" ref="H1282">MIN(Table2[num_loops],_xlfn.FLOOR.MATH(Table1[[#This Row],[w]]/Table2[Band Width]))</f>
        <v>3</v>
      </c>
      <c r="I1282" s="3" cm="1">
        <f t="array" ref="I1282">MIN(Table2[num_loops],_xlfn.FLOOR.MATH((Table2[w_sections]-Table1[[#This Row],[w]])/Table2[Band Width]))</f>
        <v>4</v>
      </c>
      <c r="J1282" s="3">
        <f>MIN(Table1[[#This Row],[ring based on ascending w]],Table1[[#This Row],[ring based on descending w]])</f>
        <v>3</v>
      </c>
      <c r="L1282" s="3">
        <f>MIN(Table1[[#This Row],[ring based on H]],Table1[[#This Row],[Ring based on W]])</f>
        <v>3</v>
      </c>
      <c r="M1282" s="3" cm="1">
        <f t="array" ref="M12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83" spans="2:13" x14ac:dyDescent="0.45">
      <c r="B1283" s="1">
        <f t="shared" si="40"/>
        <v>24</v>
      </c>
      <c r="C1283" s="1">
        <f t="shared" si="41"/>
        <v>20</v>
      </c>
      <c r="D1283" s="3" cm="1">
        <f t="array" ref="D1283">MIN(Table2[num_loops],_xlfn.FLOOR.MATH(Table1[[#This Row],[h]]/Table2[Band Width]))</f>
        <v>4</v>
      </c>
      <c r="E1283" s="3" cm="1">
        <f t="array" ref="E1283">MIN(Table2[num_loops],_xlfn.FLOOR.MATH((Table2[h_sections]-Table1[[#This Row],[h]])/Table2[Band Width]))</f>
        <v>4</v>
      </c>
      <c r="F1283" s="3">
        <f>MIN(Table1[[#This Row],[ring based on ascending h]],Table1[[#This Row],[ring based on descending h]])</f>
        <v>4</v>
      </c>
      <c r="G1283" s="3"/>
      <c r="H1283" s="3" cm="1">
        <f t="array" ref="H1283">MIN(Table2[num_loops],_xlfn.FLOOR.MATH(Table1[[#This Row],[w]]/Table2[Band Width]))</f>
        <v>4</v>
      </c>
      <c r="I1283" s="3" cm="1">
        <f t="array" ref="I1283">MIN(Table2[num_loops],_xlfn.FLOOR.MATH((Table2[w_sections]-Table1[[#This Row],[w]])/Table2[Band Width]))</f>
        <v>4</v>
      </c>
      <c r="J1283" s="3">
        <f>MIN(Table1[[#This Row],[ring based on ascending w]],Table1[[#This Row],[ring based on descending w]])</f>
        <v>4</v>
      </c>
      <c r="L1283" s="3">
        <f>MIN(Table1[[#This Row],[ring based on H]],Table1[[#This Row],[Ring based on W]])</f>
        <v>4</v>
      </c>
      <c r="M1283" s="3" cm="1">
        <f t="array" ref="M12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84" spans="2:13" x14ac:dyDescent="0.45">
      <c r="B1284" s="1">
        <f t="shared" si="40"/>
        <v>24</v>
      </c>
      <c r="C1284" s="1">
        <f t="shared" si="41"/>
        <v>21</v>
      </c>
      <c r="D1284" s="3" cm="1">
        <f t="array" ref="D1284">MIN(Table2[num_loops],_xlfn.FLOOR.MATH(Table1[[#This Row],[h]]/Table2[Band Width]))</f>
        <v>4</v>
      </c>
      <c r="E1284" s="3" cm="1">
        <f t="array" ref="E1284">MIN(Table2[num_loops],_xlfn.FLOOR.MATH((Table2[h_sections]-Table1[[#This Row],[h]])/Table2[Band Width]))</f>
        <v>4</v>
      </c>
      <c r="F1284" s="3">
        <f>MIN(Table1[[#This Row],[ring based on ascending h]],Table1[[#This Row],[ring based on descending h]])</f>
        <v>4</v>
      </c>
      <c r="G1284" s="3"/>
      <c r="H1284" s="3" cm="1">
        <f t="array" ref="H1284">MIN(Table2[num_loops],_xlfn.FLOOR.MATH(Table1[[#This Row],[w]]/Table2[Band Width]))</f>
        <v>4</v>
      </c>
      <c r="I1284" s="3" cm="1">
        <f t="array" ref="I1284">MIN(Table2[num_loops],_xlfn.FLOOR.MATH((Table2[w_sections]-Table1[[#This Row],[w]])/Table2[Band Width]))</f>
        <v>4</v>
      </c>
      <c r="J1284" s="3">
        <f>MIN(Table1[[#This Row],[ring based on ascending w]],Table1[[#This Row],[ring based on descending w]])</f>
        <v>4</v>
      </c>
      <c r="L1284" s="3">
        <f>MIN(Table1[[#This Row],[ring based on H]],Table1[[#This Row],[Ring based on W]])</f>
        <v>4</v>
      </c>
      <c r="M1284" s="3" cm="1">
        <f t="array" ref="M12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85" spans="2:13" x14ac:dyDescent="0.45">
      <c r="B1285" s="1">
        <f t="shared" si="40"/>
        <v>24</v>
      </c>
      <c r="C1285" s="1">
        <f t="shared" si="41"/>
        <v>22</v>
      </c>
      <c r="D1285" s="3" cm="1">
        <f t="array" ref="D1285">MIN(Table2[num_loops],_xlfn.FLOOR.MATH(Table1[[#This Row],[h]]/Table2[Band Width]))</f>
        <v>4</v>
      </c>
      <c r="E1285" s="3" cm="1">
        <f t="array" ref="E1285">MIN(Table2[num_loops],_xlfn.FLOOR.MATH((Table2[h_sections]-Table1[[#This Row],[h]])/Table2[Band Width]))</f>
        <v>4</v>
      </c>
      <c r="F1285" s="3">
        <f>MIN(Table1[[#This Row],[ring based on ascending h]],Table1[[#This Row],[ring based on descending h]])</f>
        <v>4</v>
      </c>
      <c r="G1285" s="3"/>
      <c r="H1285" s="3" cm="1">
        <f t="array" ref="H1285">MIN(Table2[num_loops],_xlfn.FLOOR.MATH(Table1[[#This Row],[w]]/Table2[Band Width]))</f>
        <v>4</v>
      </c>
      <c r="I1285" s="3" cm="1">
        <f t="array" ref="I1285">MIN(Table2[num_loops],_xlfn.FLOOR.MATH((Table2[w_sections]-Table1[[#This Row],[w]])/Table2[Band Width]))</f>
        <v>4</v>
      </c>
      <c r="J1285" s="3">
        <f>MIN(Table1[[#This Row],[ring based on ascending w]],Table1[[#This Row],[ring based on descending w]])</f>
        <v>4</v>
      </c>
      <c r="L1285" s="3">
        <f>MIN(Table1[[#This Row],[ring based on H]],Table1[[#This Row],[Ring based on W]])</f>
        <v>4</v>
      </c>
      <c r="M1285" s="3" cm="1">
        <f t="array" ref="M12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86" spans="2:13" x14ac:dyDescent="0.45">
      <c r="B1286" s="1">
        <f t="shared" si="40"/>
        <v>24</v>
      </c>
      <c r="C1286" s="1">
        <f t="shared" si="41"/>
        <v>23</v>
      </c>
      <c r="D1286" s="3" cm="1">
        <f t="array" ref="D1286">MIN(Table2[num_loops],_xlfn.FLOOR.MATH(Table1[[#This Row],[h]]/Table2[Band Width]))</f>
        <v>4</v>
      </c>
      <c r="E1286" s="3" cm="1">
        <f t="array" ref="E1286">MIN(Table2[num_loops],_xlfn.FLOOR.MATH((Table2[h_sections]-Table1[[#This Row],[h]])/Table2[Band Width]))</f>
        <v>4</v>
      </c>
      <c r="F1286" s="3">
        <f>MIN(Table1[[#This Row],[ring based on ascending h]],Table1[[#This Row],[ring based on descending h]])</f>
        <v>4</v>
      </c>
      <c r="G1286" s="3"/>
      <c r="H1286" s="3" cm="1">
        <f t="array" ref="H1286">MIN(Table2[num_loops],_xlfn.FLOOR.MATH(Table1[[#This Row],[w]]/Table2[Band Width]))</f>
        <v>4</v>
      </c>
      <c r="I1286" s="3" cm="1">
        <f t="array" ref="I1286">MIN(Table2[num_loops],_xlfn.FLOOR.MATH((Table2[w_sections]-Table1[[#This Row],[w]])/Table2[Band Width]))</f>
        <v>4</v>
      </c>
      <c r="J1286" s="3">
        <f>MIN(Table1[[#This Row],[ring based on ascending w]],Table1[[#This Row],[ring based on descending w]])</f>
        <v>4</v>
      </c>
      <c r="L1286" s="3">
        <f>MIN(Table1[[#This Row],[ring based on H]],Table1[[#This Row],[Ring based on W]])</f>
        <v>4</v>
      </c>
      <c r="M1286" s="3" cm="1">
        <f t="array" ref="M12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87" spans="2:13" x14ac:dyDescent="0.45">
      <c r="B1287" s="1">
        <f t="shared" si="40"/>
        <v>24</v>
      </c>
      <c r="C1287" s="1">
        <f t="shared" si="41"/>
        <v>24</v>
      </c>
      <c r="D1287" s="3" cm="1">
        <f t="array" ref="D1287">MIN(Table2[num_loops],_xlfn.FLOOR.MATH(Table1[[#This Row],[h]]/Table2[Band Width]))</f>
        <v>4</v>
      </c>
      <c r="E1287" s="3" cm="1">
        <f t="array" ref="E1287">MIN(Table2[num_loops],_xlfn.FLOOR.MATH((Table2[h_sections]-Table1[[#This Row],[h]])/Table2[Band Width]))</f>
        <v>4</v>
      </c>
      <c r="F1287" s="3">
        <f>MIN(Table1[[#This Row],[ring based on ascending h]],Table1[[#This Row],[ring based on descending h]])</f>
        <v>4</v>
      </c>
      <c r="G1287" s="3"/>
      <c r="H1287" s="3" cm="1">
        <f t="array" ref="H1287">MIN(Table2[num_loops],_xlfn.FLOOR.MATH(Table1[[#This Row],[w]]/Table2[Band Width]))</f>
        <v>4</v>
      </c>
      <c r="I1287" s="3" cm="1">
        <f t="array" ref="I1287">MIN(Table2[num_loops],_xlfn.FLOOR.MATH((Table2[w_sections]-Table1[[#This Row],[w]])/Table2[Band Width]))</f>
        <v>4</v>
      </c>
      <c r="J1287" s="3">
        <f>MIN(Table1[[#This Row],[ring based on ascending w]],Table1[[#This Row],[ring based on descending w]])</f>
        <v>4</v>
      </c>
      <c r="L1287" s="3">
        <f>MIN(Table1[[#This Row],[ring based on H]],Table1[[#This Row],[Ring based on W]])</f>
        <v>4</v>
      </c>
      <c r="M1287" s="3" cm="1">
        <f t="array" ref="M12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88" spans="2:13" x14ac:dyDescent="0.45">
      <c r="B1288" s="1">
        <f t="shared" si="40"/>
        <v>24</v>
      </c>
      <c r="C1288" s="1">
        <f t="shared" si="41"/>
        <v>25</v>
      </c>
      <c r="D1288" s="3" cm="1">
        <f t="array" ref="D1288">MIN(Table2[num_loops],_xlfn.FLOOR.MATH(Table1[[#This Row],[h]]/Table2[Band Width]))</f>
        <v>4</v>
      </c>
      <c r="E1288" s="3" cm="1">
        <f t="array" ref="E1288">MIN(Table2[num_loops],_xlfn.FLOOR.MATH((Table2[h_sections]-Table1[[#This Row],[h]])/Table2[Band Width]))</f>
        <v>4</v>
      </c>
      <c r="F1288" s="3">
        <f>MIN(Table1[[#This Row],[ring based on ascending h]],Table1[[#This Row],[ring based on descending h]])</f>
        <v>4</v>
      </c>
      <c r="G1288" s="3"/>
      <c r="H1288" s="3" cm="1">
        <f t="array" ref="H1288">MIN(Table2[num_loops],_xlfn.FLOOR.MATH(Table1[[#This Row],[w]]/Table2[Band Width]))</f>
        <v>4</v>
      </c>
      <c r="I1288" s="3" cm="1">
        <f t="array" ref="I1288">MIN(Table2[num_loops],_xlfn.FLOOR.MATH((Table2[w_sections]-Table1[[#This Row],[w]])/Table2[Band Width]))</f>
        <v>4</v>
      </c>
      <c r="J1288" s="3">
        <f>MIN(Table1[[#This Row],[ring based on ascending w]],Table1[[#This Row],[ring based on descending w]])</f>
        <v>4</v>
      </c>
      <c r="L1288" s="3">
        <f>MIN(Table1[[#This Row],[ring based on H]],Table1[[#This Row],[Ring based on W]])</f>
        <v>4</v>
      </c>
      <c r="M1288" s="3" cm="1">
        <f t="array" ref="M12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89" spans="2:13" x14ac:dyDescent="0.45">
      <c r="B1289" s="1">
        <f t="shared" si="40"/>
        <v>24</v>
      </c>
      <c r="C1289" s="1">
        <f t="shared" si="41"/>
        <v>26</v>
      </c>
      <c r="D1289" s="3" cm="1">
        <f t="array" ref="D1289">MIN(Table2[num_loops],_xlfn.FLOOR.MATH(Table1[[#This Row],[h]]/Table2[Band Width]))</f>
        <v>4</v>
      </c>
      <c r="E1289" s="3" cm="1">
        <f t="array" ref="E1289">MIN(Table2[num_loops],_xlfn.FLOOR.MATH((Table2[h_sections]-Table1[[#This Row],[h]])/Table2[Band Width]))</f>
        <v>4</v>
      </c>
      <c r="F1289" s="3">
        <f>MIN(Table1[[#This Row],[ring based on ascending h]],Table1[[#This Row],[ring based on descending h]])</f>
        <v>4</v>
      </c>
      <c r="G1289" s="3"/>
      <c r="H1289" s="3" cm="1">
        <f t="array" ref="H1289">MIN(Table2[num_loops],_xlfn.FLOOR.MATH(Table1[[#This Row],[w]]/Table2[Band Width]))</f>
        <v>4</v>
      </c>
      <c r="I1289" s="3" cm="1">
        <f t="array" ref="I1289">MIN(Table2[num_loops],_xlfn.FLOOR.MATH((Table2[w_sections]-Table1[[#This Row],[w]])/Table2[Band Width]))</f>
        <v>4</v>
      </c>
      <c r="J1289" s="3">
        <f>MIN(Table1[[#This Row],[ring based on ascending w]],Table1[[#This Row],[ring based on descending w]])</f>
        <v>4</v>
      </c>
      <c r="L1289" s="3">
        <f>MIN(Table1[[#This Row],[ring based on H]],Table1[[#This Row],[Ring based on W]])</f>
        <v>4</v>
      </c>
      <c r="M1289" s="3" cm="1">
        <f t="array" ref="M12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90" spans="2:13" x14ac:dyDescent="0.45">
      <c r="B1290" s="1">
        <f t="shared" si="40"/>
        <v>24</v>
      </c>
      <c r="C1290" s="1">
        <f t="shared" si="41"/>
        <v>27</v>
      </c>
      <c r="D1290" s="3" cm="1">
        <f t="array" ref="D1290">MIN(Table2[num_loops],_xlfn.FLOOR.MATH(Table1[[#This Row],[h]]/Table2[Band Width]))</f>
        <v>4</v>
      </c>
      <c r="E1290" s="3" cm="1">
        <f t="array" ref="E1290">MIN(Table2[num_loops],_xlfn.FLOOR.MATH((Table2[h_sections]-Table1[[#This Row],[h]])/Table2[Band Width]))</f>
        <v>4</v>
      </c>
      <c r="F1290" s="3">
        <f>MIN(Table1[[#This Row],[ring based on ascending h]],Table1[[#This Row],[ring based on descending h]])</f>
        <v>4</v>
      </c>
      <c r="G1290" s="3"/>
      <c r="H1290" s="3" cm="1">
        <f t="array" ref="H1290">MIN(Table2[num_loops],_xlfn.FLOOR.MATH(Table1[[#This Row],[w]]/Table2[Band Width]))</f>
        <v>4</v>
      </c>
      <c r="I1290" s="3" cm="1">
        <f t="array" ref="I1290">MIN(Table2[num_loops],_xlfn.FLOOR.MATH((Table2[w_sections]-Table1[[#This Row],[w]])/Table2[Band Width]))</f>
        <v>4</v>
      </c>
      <c r="J1290" s="3">
        <f>MIN(Table1[[#This Row],[ring based on ascending w]],Table1[[#This Row],[ring based on descending w]])</f>
        <v>4</v>
      </c>
      <c r="L1290" s="3">
        <f>MIN(Table1[[#This Row],[ring based on H]],Table1[[#This Row],[Ring based on W]])</f>
        <v>4</v>
      </c>
      <c r="M1290" s="3" cm="1">
        <f t="array" ref="M12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91" spans="2:13" x14ac:dyDescent="0.45">
      <c r="B1291" s="1">
        <f t="shared" si="40"/>
        <v>24</v>
      </c>
      <c r="C1291" s="1">
        <f t="shared" si="41"/>
        <v>28</v>
      </c>
      <c r="D1291" s="3" cm="1">
        <f t="array" ref="D1291">MIN(Table2[num_loops],_xlfn.FLOOR.MATH(Table1[[#This Row],[h]]/Table2[Band Width]))</f>
        <v>4</v>
      </c>
      <c r="E1291" s="3" cm="1">
        <f t="array" ref="E1291">MIN(Table2[num_loops],_xlfn.FLOOR.MATH((Table2[h_sections]-Table1[[#This Row],[h]])/Table2[Band Width]))</f>
        <v>4</v>
      </c>
      <c r="F1291" s="3">
        <f>MIN(Table1[[#This Row],[ring based on ascending h]],Table1[[#This Row],[ring based on descending h]])</f>
        <v>4</v>
      </c>
      <c r="G1291" s="3"/>
      <c r="H1291" s="3" cm="1">
        <f t="array" ref="H1291">MIN(Table2[num_loops],_xlfn.FLOOR.MATH(Table1[[#This Row],[w]]/Table2[Band Width]))</f>
        <v>4</v>
      </c>
      <c r="I1291" s="3" cm="1">
        <f t="array" ref="I1291">MIN(Table2[num_loops],_xlfn.FLOOR.MATH((Table2[w_sections]-Table1[[#This Row],[w]])/Table2[Band Width]))</f>
        <v>4</v>
      </c>
      <c r="J1291" s="3">
        <f>MIN(Table1[[#This Row],[ring based on ascending w]],Table1[[#This Row],[ring based on descending w]])</f>
        <v>4</v>
      </c>
      <c r="L1291" s="3">
        <f>MIN(Table1[[#This Row],[ring based on H]],Table1[[#This Row],[Ring based on W]])</f>
        <v>4</v>
      </c>
      <c r="M1291" s="3" cm="1">
        <f t="array" ref="M12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92" spans="2:13" x14ac:dyDescent="0.45">
      <c r="B1292" s="1">
        <f t="shared" si="40"/>
        <v>24</v>
      </c>
      <c r="C1292" s="1">
        <f t="shared" si="41"/>
        <v>29</v>
      </c>
      <c r="D1292" s="3" cm="1">
        <f t="array" ref="D1292">MIN(Table2[num_loops],_xlfn.FLOOR.MATH(Table1[[#This Row],[h]]/Table2[Band Width]))</f>
        <v>4</v>
      </c>
      <c r="E1292" s="3" cm="1">
        <f t="array" ref="E1292">MIN(Table2[num_loops],_xlfn.FLOOR.MATH((Table2[h_sections]-Table1[[#This Row],[h]])/Table2[Band Width]))</f>
        <v>4</v>
      </c>
      <c r="F1292" s="3">
        <f>MIN(Table1[[#This Row],[ring based on ascending h]],Table1[[#This Row],[ring based on descending h]])</f>
        <v>4</v>
      </c>
      <c r="G1292" s="3"/>
      <c r="H1292" s="3" cm="1">
        <f t="array" ref="H1292">MIN(Table2[num_loops],_xlfn.FLOOR.MATH(Table1[[#This Row],[w]]/Table2[Band Width]))</f>
        <v>4</v>
      </c>
      <c r="I1292" s="3" cm="1">
        <f t="array" ref="I1292">MIN(Table2[num_loops],_xlfn.FLOOR.MATH((Table2[w_sections]-Table1[[#This Row],[w]])/Table2[Band Width]))</f>
        <v>4</v>
      </c>
      <c r="J1292" s="3">
        <f>MIN(Table1[[#This Row],[ring based on ascending w]],Table1[[#This Row],[ring based on descending w]])</f>
        <v>4</v>
      </c>
      <c r="L1292" s="3">
        <f>MIN(Table1[[#This Row],[ring based on H]],Table1[[#This Row],[Ring based on W]])</f>
        <v>4</v>
      </c>
      <c r="M1292" s="3" cm="1">
        <f t="array" ref="M12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293" spans="2:13" x14ac:dyDescent="0.45">
      <c r="B1293" s="1">
        <f t="shared" si="40"/>
        <v>24</v>
      </c>
      <c r="C1293" s="1">
        <f t="shared" si="41"/>
        <v>30</v>
      </c>
      <c r="D1293" s="3" cm="1">
        <f t="array" ref="D1293">MIN(Table2[num_loops],_xlfn.FLOOR.MATH(Table1[[#This Row],[h]]/Table2[Band Width]))</f>
        <v>4</v>
      </c>
      <c r="E1293" s="3" cm="1">
        <f t="array" ref="E1293">MIN(Table2[num_loops],_xlfn.FLOOR.MATH((Table2[h_sections]-Table1[[#This Row],[h]])/Table2[Band Width]))</f>
        <v>4</v>
      </c>
      <c r="F1293" s="3">
        <f>MIN(Table1[[#This Row],[ring based on ascending h]],Table1[[#This Row],[ring based on descending h]])</f>
        <v>4</v>
      </c>
      <c r="G1293" s="3"/>
      <c r="H1293" s="3" cm="1">
        <f t="array" ref="H1293">MIN(Table2[num_loops],_xlfn.FLOOR.MATH(Table1[[#This Row],[w]]/Table2[Band Width]))</f>
        <v>4</v>
      </c>
      <c r="I1293" s="3" cm="1">
        <f t="array" ref="I1293">MIN(Table2[num_loops],_xlfn.FLOOR.MATH((Table2[w_sections]-Table1[[#This Row],[w]])/Table2[Band Width]))</f>
        <v>3</v>
      </c>
      <c r="J1293" s="3">
        <f>MIN(Table1[[#This Row],[ring based on ascending w]],Table1[[#This Row],[ring based on descending w]])</f>
        <v>3</v>
      </c>
      <c r="L1293" s="3">
        <f>MIN(Table1[[#This Row],[ring based on H]],Table1[[#This Row],[Ring based on W]])</f>
        <v>3</v>
      </c>
      <c r="M1293" s="3" cm="1">
        <f t="array" ref="M12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94" spans="2:13" x14ac:dyDescent="0.45">
      <c r="B1294" s="1">
        <f t="shared" si="40"/>
        <v>24</v>
      </c>
      <c r="C1294" s="1">
        <f t="shared" si="41"/>
        <v>31</v>
      </c>
      <c r="D1294" s="3" cm="1">
        <f t="array" ref="D1294">MIN(Table2[num_loops],_xlfn.FLOOR.MATH(Table1[[#This Row],[h]]/Table2[Band Width]))</f>
        <v>4</v>
      </c>
      <c r="E1294" s="3" cm="1">
        <f t="array" ref="E1294">MIN(Table2[num_loops],_xlfn.FLOOR.MATH((Table2[h_sections]-Table1[[#This Row],[h]])/Table2[Band Width]))</f>
        <v>4</v>
      </c>
      <c r="F1294" s="3">
        <f>MIN(Table1[[#This Row],[ring based on ascending h]],Table1[[#This Row],[ring based on descending h]])</f>
        <v>4</v>
      </c>
      <c r="G1294" s="3"/>
      <c r="H1294" s="3" cm="1">
        <f t="array" ref="H1294">MIN(Table2[num_loops],_xlfn.FLOOR.MATH(Table1[[#This Row],[w]]/Table2[Band Width]))</f>
        <v>4</v>
      </c>
      <c r="I1294" s="3" cm="1">
        <f t="array" ref="I1294">MIN(Table2[num_loops],_xlfn.FLOOR.MATH((Table2[w_sections]-Table1[[#This Row],[w]])/Table2[Band Width]))</f>
        <v>3</v>
      </c>
      <c r="J1294" s="3">
        <f>MIN(Table1[[#This Row],[ring based on ascending w]],Table1[[#This Row],[ring based on descending w]])</f>
        <v>3</v>
      </c>
      <c r="L1294" s="3">
        <f>MIN(Table1[[#This Row],[ring based on H]],Table1[[#This Row],[Ring based on W]])</f>
        <v>3</v>
      </c>
      <c r="M1294" s="3" cm="1">
        <f t="array" ref="M12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95" spans="2:13" x14ac:dyDescent="0.45">
      <c r="B1295" s="1">
        <f t="shared" si="40"/>
        <v>24</v>
      </c>
      <c r="C1295" s="1">
        <f t="shared" si="41"/>
        <v>32</v>
      </c>
      <c r="D1295" s="3" cm="1">
        <f t="array" ref="D1295">MIN(Table2[num_loops],_xlfn.FLOOR.MATH(Table1[[#This Row],[h]]/Table2[Band Width]))</f>
        <v>4</v>
      </c>
      <c r="E1295" s="3" cm="1">
        <f t="array" ref="E1295">MIN(Table2[num_loops],_xlfn.FLOOR.MATH((Table2[h_sections]-Table1[[#This Row],[h]])/Table2[Band Width]))</f>
        <v>4</v>
      </c>
      <c r="F1295" s="3">
        <f>MIN(Table1[[#This Row],[ring based on ascending h]],Table1[[#This Row],[ring based on descending h]])</f>
        <v>4</v>
      </c>
      <c r="G1295" s="3"/>
      <c r="H1295" s="3" cm="1">
        <f t="array" ref="H1295">MIN(Table2[num_loops],_xlfn.FLOOR.MATH(Table1[[#This Row],[w]]/Table2[Band Width]))</f>
        <v>4</v>
      </c>
      <c r="I1295" s="3" cm="1">
        <f t="array" ref="I1295">MIN(Table2[num_loops],_xlfn.FLOOR.MATH((Table2[w_sections]-Table1[[#This Row],[w]])/Table2[Band Width]))</f>
        <v>3</v>
      </c>
      <c r="J1295" s="3">
        <f>MIN(Table1[[#This Row],[ring based on ascending w]],Table1[[#This Row],[ring based on descending w]])</f>
        <v>3</v>
      </c>
      <c r="L1295" s="3">
        <f>MIN(Table1[[#This Row],[ring based on H]],Table1[[#This Row],[Ring based on W]])</f>
        <v>3</v>
      </c>
      <c r="M1295" s="3" cm="1">
        <f t="array" ref="M12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96" spans="2:13" x14ac:dyDescent="0.45">
      <c r="B1296" s="1">
        <f t="shared" si="40"/>
        <v>24</v>
      </c>
      <c r="C1296" s="1">
        <f t="shared" si="41"/>
        <v>33</v>
      </c>
      <c r="D1296" s="3" cm="1">
        <f t="array" ref="D1296">MIN(Table2[num_loops],_xlfn.FLOOR.MATH(Table1[[#This Row],[h]]/Table2[Band Width]))</f>
        <v>4</v>
      </c>
      <c r="E1296" s="3" cm="1">
        <f t="array" ref="E1296">MIN(Table2[num_loops],_xlfn.FLOOR.MATH((Table2[h_sections]-Table1[[#This Row],[h]])/Table2[Band Width]))</f>
        <v>4</v>
      </c>
      <c r="F1296" s="3">
        <f>MIN(Table1[[#This Row],[ring based on ascending h]],Table1[[#This Row],[ring based on descending h]])</f>
        <v>4</v>
      </c>
      <c r="G1296" s="3"/>
      <c r="H1296" s="3" cm="1">
        <f t="array" ref="H1296">MIN(Table2[num_loops],_xlfn.FLOOR.MATH(Table1[[#This Row],[w]]/Table2[Band Width]))</f>
        <v>4</v>
      </c>
      <c r="I1296" s="3" cm="1">
        <f t="array" ref="I1296">MIN(Table2[num_loops],_xlfn.FLOOR.MATH((Table2[w_sections]-Table1[[#This Row],[w]])/Table2[Band Width]))</f>
        <v>3</v>
      </c>
      <c r="J1296" s="3">
        <f>MIN(Table1[[#This Row],[ring based on ascending w]],Table1[[#This Row],[ring based on descending w]])</f>
        <v>3</v>
      </c>
      <c r="L1296" s="3">
        <f>MIN(Table1[[#This Row],[ring based on H]],Table1[[#This Row],[Ring based on W]])</f>
        <v>3</v>
      </c>
      <c r="M1296" s="3" cm="1">
        <f t="array" ref="M12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97" spans="2:13" x14ac:dyDescent="0.45">
      <c r="B1297" s="1">
        <f t="shared" si="40"/>
        <v>24</v>
      </c>
      <c r="C1297" s="1">
        <f t="shared" si="41"/>
        <v>34</v>
      </c>
      <c r="D1297" s="3" cm="1">
        <f t="array" ref="D1297">MIN(Table2[num_loops],_xlfn.FLOOR.MATH(Table1[[#This Row],[h]]/Table2[Band Width]))</f>
        <v>4</v>
      </c>
      <c r="E1297" s="3" cm="1">
        <f t="array" ref="E1297">MIN(Table2[num_loops],_xlfn.FLOOR.MATH((Table2[h_sections]-Table1[[#This Row],[h]])/Table2[Band Width]))</f>
        <v>4</v>
      </c>
      <c r="F1297" s="3">
        <f>MIN(Table1[[#This Row],[ring based on ascending h]],Table1[[#This Row],[ring based on descending h]])</f>
        <v>4</v>
      </c>
      <c r="G1297" s="3"/>
      <c r="H1297" s="3" cm="1">
        <f t="array" ref="H1297">MIN(Table2[num_loops],_xlfn.FLOOR.MATH(Table1[[#This Row],[w]]/Table2[Band Width]))</f>
        <v>4</v>
      </c>
      <c r="I1297" s="3" cm="1">
        <f t="array" ref="I1297">MIN(Table2[num_loops],_xlfn.FLOOR.MATH((Table2[w_sections]-Table1[[#This Row],[w]])/Table2[Band Width]))</f>
        <v>3</v>
      </c>
      <c r="J1297" s="3">
        <f>MIN(Table1[[#This Row],[ring based on ascending w]],Table1[[#This Row],[ring based on descending w]])</f>
        <v>3</v>
      </c>
      <c r="L1297" s="3">
        <f>MIN(Table1[[#This Row],[ring based on H]],Table1[[#This Row],[Ring based on W]])</f>
        <v>3</v>
      </c>
      <c r="M1297" s="3" cm="1">
        <f t="array" ref="M12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298" spans="2:13" x14ac:dyDescent="0.45">
      <c r="B1298" s="1">
        <f t="shared" si="40"/>
        <v>24</v>
      </c>
      <c r="C1298" s="1">
        <f t="shared" si="41"/>
        <v>35</v>
      </c>
      <c r="D1298" s="3" cm="1">
        <f t="array" ref="D1298">MIN(Table2[num_loops],_xlfn.FLOOR.MATH(Table1[[#This Row],[h]]/Table2[Band Width]))</f>
        <v>4</v>
      </c>
      <c r="E1298" s="3" cm="1">
        <f t="array" ref="E1298">MIN(Table2[num_loops],_xlfn.FLOOR.MATH((Table2[h_sections]-Table1[[#This Row],[h]])/Table2[Band Width]))</f>
        <v>4</v>
      </c>
      <c r="F1298" s="3">
        <f>MIN(Table1[[#This Row],[ring based on ascending h]],Table1[[#This Row],[ring based on descending h]])</f>
        <v>4</v>
      </c>
      <c r="G1298" s="3"/>
      <c r="H1298" s="3" cm="1">
        <f t="array" ref="H1298">MIN(Table2[num_loops],_xlfn.FLOOR.MATH(Table1[[#This Row],[w]]/Table2[Band Width]))</f>
        <v>4</v>
      </c>
      <c r="I1298" s="3" cm="1">
        <f t="array" ref="I1298">MIN(Table2[num_loops],_xlfn.FLOOR.MATH((Table2[w_sections]-Table1[[#This Row],[w]])/Table2[Band Width]))</f>
        <v>2</v>
      </c>
      <c r="J1298" s="3">
        <f>MIN(Table1[[#This Row],[ring based on ascending w]],Table1[[#This Row],[ring based on descending w]])</f>
        <v>2</v>
      </c>
      <c r="L1298" s="3">
        <f>MIN(Table1[[#This Row],[ring based on H]],Table1[[#This Row],[Ring based on W]])</f>
        <v>2</v>
      </c>
      <c r="M1298" s="3" cm="1">
        <f t="array" ref="M12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299" spans="2:13" x14ac:dyDescent="0.45">
      <c r="B1299" s="1">
        <f t="shared" si="40"/>
        <v>24</v>
      </c>
      <c r="C1299" s="1">
        <f t="shared" si="41"/>
        <v>36</v>
      </c>
      <c r="D1299" s="3" cm="1">
        <f t="array" ref="D1299">MIN(Table2[num_loops],_xlfn.FLOOR.MATH(Table1[[#This Row],[h]]/Table2[Band Width]))</f>
        <v>4</v>
      </c>
      <c r="E1299" s="3" cm="1">
        <f t="array" ref="E1299">MIN(Table2[num_loops],_xlfn.FLOOR.MATH((Table2[h_sections]-Table1[[#This Row],[h]])/Table2[Band Width]))</f>
        <v>4</v>
      </c>
      <c r="F1299" s="3">
        <f>MIN(Table1[[#This Row],[ring based on ascending h]],Table1[[#This Row],[ring based on descending h]])</f>
        <v>4</v>
      </c>
      <c r="G1299" s="3"/>
      <c r="H1299" s="3" cm="1">
        <f t="array" ref="H1299">MIN(Table2[num_loops],_xlfn.FLOOR.MATH(Table1[[#This Row],[w]]/Table2[Band Width]))</f>
        <v>4</v>
      </c>
      <c r="I1299" s="3" cm="1">
        <f t="array" ref="I1299">MIN(Table2[num_loops],_xlfn.FLOOR.MATH((Table2[w_sections]-Table1[[#This Row],[w]])/Table2[Band Width]))</f>
        <v>2</v>
      </c>
      <c r="J1299" s="3">
        <f>MIN(Table1[[#This Row],[ring based on ascending w]],Table1[[#This Row],[ring based on descending w]])</f>
        <v>2</v>
      </c>
      <c r="L1299" s="3">
        <f>MIN(Table1[[#This Row],[ring based on H]],Table1[[#This Row],[Ring based on W]])</f>
        <v>2</v>
      </c>
      <c r="M1299" s="3" cm="1">
        <f t="array" ref="M12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00" spans="2:13" x14ac:dyDescent="0.45">
      <c r="B1300" s="1">
        <f t="shared" si="40"/>
        <v>24</v>
      </c>
      <c r="C1300" s="1">
        <f t="shared" si="41"/>
        <v>37</v>
      </c>
      <c r="D1300" s="3" cm="1">
        <f t="array" ref="D1300">MIN(Table2[num_loops],_xlfn.FLOOR.MATH(Table1[[#This Row],[h]]/Table2[Band Width]))</f>
        <v>4</v>
      </c>
      <c r="E1300" s="3" cm="1">
        <f t="array" ref="E1300">MIN(Table2[num_loops],_xlfn.FLOOR.MATH((Table2[h_sections]-Table1[[#This Row],[h]])/Table2[Band Width]))</f>
        <v>4</v>
      </c>
      <c r="F1300" s="3">
        <f>MIN(Table1[[#This Row],[ring based on ascending h]],Table1[[#This Row],[ring based on descending h]])</f>
        <v>4</v>
      </c>
      <c r="G1300" s="3"/>
      <c r="H1300" s="3" cm="1">
        <f t="array" ref="H1300">MIN(Table2[num_loops],_xlfn.FLOOR.MATH(Table1[[#This Row],[w]]/Table2[Band Width]))</f>
        <v>4</v>
      </c>
      <c r="I1300" s="3" cm="1">
        <f t="array" ref="I1300">MIN(Table2[num_loops],_xlfn.FLOOR.MATH((Table2[w_sections]-Table1[[#This Row],[w]])/Table2[Band Width]))</f>
        <v>2</v>
      </c>
      <c r="J1300" s="3">
        <f>MIN(Table1[[#This Row],[ring based on ascending w]],Table1[[#This Row],[ring based on descending w]])</f>
        <v>2</v>
      </c>
      <c r="L1300" s="3">
        <f>MIN(Table1[[#This Row],[ring based on H]],Table1[[#This Row],[Ring based on W]])</f>
        <v>2</v>
      </c>
      <c r="M1300" s="3" cm="1">
        <f t="array" ref="M13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01" spans="2:13" x14ac:dyDescent="0.45">
      <c r="B1301" s="1">
        <f t="shared" si="40"/>
        <v>24</v>
      </c>
      <c r="C1301" s="1">
        <f t="shared" si="41"/>
        <v>38</v>
      </c>
      <c r="D1301" s="3" cm="1">
        <f t="array" ref="D1301">MIN(Table2[num_loops],_xlfn.FLOOR.MATH(Table1[[#This Row],[h]]/Table2[Band Width]))</f>
        <v>4</v>
      </c>
      <c r="E1301" s="3" cm="1">
        <f t="array" ref="E1301">MIN(Table2[num_loops],_xlfn.FLOOR.MATH((Table2[h_sections]-Table1[[#This Row],[h]])/Table2[Band Width]))</f>
        <v>4</v>
      </c>
      <c r="F1301" s="3">
        <f>MIN(Table1[[#This Row],[ring based on ascending h]],Table1[[#This Row],[ring based on descending h]])</f>
        <v>4</v>
      </c>
      <c r="G1301" s="3"/>
      <c r="H1301" s="3" cm="1">
        <f t="array" ref="H1301">MIN(Table2[num_loops],_xlfn.FLOOR.MATH(Table1[[#This Row],[w]]/Table2[Band Width]))</f>
        <v>4</v>
      </c>
      <c r="I1301" s="3" cm="1">
        <f t="array" ref="I1301">MIN(Table2[num_loops],_xlfn.FLOOR.MATH((Table2[w_sections]-Table1[[#This Row],[w]])/Table2[Band Width]))</f>
        <v>2</v>
      </c>
      <c r="J1301" s="3">
        <f>MIN(Table1[[#This Row],[ring based on ascending w]],Table1[[#This Row],[ring based on descending w]])</f>
        <v>2</v>
      </c>
      <c r="L1301" s="3">
        <f>MIN(Table1[[#This Row],[ring based on H]],Table1[[#This Row],[Ring based on W]])</f>
        <v>2</v>
      </c>
      <c r="M1301" s="3" cm="1">
        <f t="array" ref="M13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02" spans="2:13" x14ac:dyDescent="0.45">
      <c r="B1302" s="1">
        <f t="shared" si="40"/>
        <v>24</v>
      </c>
      <c r="C1302" s="1">
        <f t="shared" si="41"/>
        <v>39</v>
      </c>
      <c r="D1302" s="3" cm="1">
        <f t="array" ref="D1302">MIN(Table2[num_loops],_xlfn.FLOOR.MATH(Table1[[#This Row],[h]]/Table2[Band Width]))</f>
        <v>4</v>
      </c>
      <c r="E1302" s="3" cm="1">
        <f t="array" ref="E1302">MIN(Table2[num_loops],_xlfn.FLOOR.MATH((Table2[h_sections]-Table1[[#This Row],[h]])/Table2[Band Width]))</f>
        <v>4</v>
      </c>
      <c r="F1302" s="3">
        <f>MIN(Table1[[#This Row],[ring based on ascending h]],Table1[[#This Row],[ring based on descending h]])</f>
        <v>4</v>
      </c>
      <c r="G1302" s="3"/>
      <c r="H1302" s="3" cm="1">
        <f t="array" ref="H1302">MIN(Table2[num_loops],_xlfn.FLOOR.MATH(Table1[[#This Row],[w]]/Table2[Band Width]))</f>
        <v>4</v>
      </c>
      <c r="I1302" s="3" cm="1">
        <f t="array" ref="I1302">MIN(Table2[num_loops],_xlfn.FLOOR.MATH((Table2[w_sections]-Table1[[#This Row],[w]])/Table2[Band Width]))</f>
        <v>2</v>
      </c>
      <c r="J1302" s="3">
        <f>MIN(Table1[[#This Row],[ring based on ascending w]],Table1[[#This Row],[ring based on descending w]])</f>
        <v>2</v>
      </c>
      <c r="L1302" s="3">
        <f>MIN(Table1[[#This Row],[ring based on H]],Table1[[#This Row],[Ring based on W]])</f>
        <v>2</v>
      </c>
      <c r="M1302" s="3" cm="1">
        <f t="array" ref="M13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03" spans="2:13" x14ac:dyDescent="0.45">
      <c r="B1303" s="1">
        <f t="shared" si="40"/>
        <v>24</v>
      </c>
      <c r="C1303" s="1">
        <f t="shared" si="41"/>
        <v>40</v>
      </c>
      <c r="D1303" s="3" cm="1">
        <f t="array" ref="D1303">MIN(Table2[num_loops],_xlfn.FLOOR.MATH(Table1[[#This Row],[h]]/Table2[Band Width]))</f>
        <v>4</v>
      </c>
      <c r="E1303" s="3" cm="1">
        <f t="array" ref="E1303">MIN(Table2[num_loops],_xlfn.FLOOR.MATH((Table2[h_sections]-Table1[[#This Row],[h]])/Table2[Band Width]))</f>
        <v>4</v>
      </c>
      <c r="F1303" s="3">
        <f>MIN(Table1[[#This Row],[ring based on ascending h]],Table1[[#This Row],[ring based on descending h]])</f>
        <v>4</v>
      </c>
      <c r="G1303" s="3"/>
      <c r="H1303" s="3" cm="1">
        <f t="array" ref="H1303">MIN(Table2[num_loops],_xlfn.FLOOR.MATH(Table1[[#This Row],[w]]/Table2[Band Width]))</f>
        <v>4</v>
      </c>
      <c r="I1303" s="3" cm="1">
        <f t="array" ref="I1303">MIN(Table2[num_loops],_xlfn.FLOOR.MATH((Table2[w_sections]-Table1[[#This Row],[w]])/Table2[Band Width]))</f>
        <v>1</v>
      </c>
      <c r="J1303" s="3">
        <f>MIN(Table1[[#This Row],[ring based on ascending w]],Table1[[#This Row],[ring based on descending w]])</f>
        <v>1</v>
      </c>
      <c r="L1303" s="3">
        <f>MIN(Table1[[#This Row],[ring based on H]],Table1[[#This Row],[Ring based on W]])</f>
        <v>1</v>
      </c>
      <c r="M1303" s="3" cm="1">
        <f t="array" ref="M13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04" spans="2:13" x14ac:dyDescent="0.45">
      <c r="B1304" s="1">
        <f t="shared" si="40"/>
        <v>24</v>
      </c>
      <c r="C1304" s="1">
        <f t="shared" si="41"/>
        <v>41</v>
      </c>
      <c r="D1304" s="3" cm="1">
        <f t="array" ref="D1304">MIN(Table2[num_loops],_xlfn.FLOOR.MATH(Table1[[#This Row],[h]]/Table2[Band Width]))</f>
        <v>4</v>
      </c>
      <c r="E1304" s="3" cm="1">
        <f t="array" ref="E1304">MIN(Table2[num_loops],_xlfn.FLOOR.MATH((Table2[h_sections]-Table1[[#This Row],[h]])/Table2[Band Width]))</f>
        <v>4</v>
      </c>
      <c r="F1304" s="3">
        <f>MIN(Table1[[#This Row],[ring based on ascending h]],Table1[[#This Row],[ring based on descending h]])</f>
        <v>4</v>
      </c>
      <c r="G1304" s="3"/>
      <c r="H1304" s="3" cm="1">
        <f t="array" ref="H1304">MIN(Table2[num_loops],_xlfn.FLOOR.MATH(Table1[[#This Row],[w]]/Table2[Band Width]))</f>
        <v>4</v>
      </c>
      <c r="I1304" s="3" cm="1">
        <f t="array" ref="I1304">MIN(Table2[num_loops],_xlfn.FLOOR.MATH((Table2[w_sections]-Table1[[#This Row],[w]])/Table2[Band Width]))</f>
        <v>1</v>
      </c>
      <c r="J1304" s="3">
        <f>MIN(Table1[[#This Row],[ring based on ascending w]],Table1[[#This Row],[ring based on descending w]])</f>
        <v>1</v>
      </c>
      <c r="L1304" s="3">
        <f>MIN(Table1[[#This Row],[ring based on H]],Table1[[#This Row],[Ring based on W]])</f>
        <v>1</v>
      </c>
      <c r="M1304" s="3" cm="1">
        <f t="array" ref="M13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05" spans="2:13" x14ac:dyDescent="0.45">
      <c r="B1305" s="1">
        <f t="shared" si="40"/>
        <v>24</v>
      </c>
      <c r="C1305" s="1">
        <f t="shared" si="41"/>
        <v>42</v>
      </c>
      <c r="D1305" s="3" cm="1">
        <f t="array" ref="D1305">MIN(Table2[num_loops],_xlfn.FLOOR.MATH(Table1[[#This Row],[h]]/Table2[Band Width]))</f>
        <v>4</v>
      </c>
      <c r="E1305" s="3" cm="1">
        <f t="array" ref="E1305">MIN(Table2[num_loops],_xlfn.FLOOR.MATH((Table2[h_sections]-Table1[[#This Row],[h]])/Table2[Band Width]))</f>
        <v>4</v>
      </c>
      <c r="F1305" s="3">
        <f>MIN(Table1[[#This Row],[ring based on ascending h]],Table1[[#This Row],[ring based on descending h]])</f>
        <v>4</v>
      </c>
      <c r="G1305" s="3"/>
      <c r="H1305" s="3" cm="1">
        <f t="array" ref="H1305">MIN(Table2[num_loops],_xlfn.FLOOR.MATH(Table1[[#This Row],[w]]/Table2[Band Width]))</f>
        <v>4</v>
      </c>
      <c r="I1305" s="3" cm="1">
        <f t="array" ref="I1305">MIN(Table2[num_loops],_xlfn.FLOOR.MATH((Table2[w_sections]-Table1[[#This Row],[w]])/Table2[Band Width]))</f>
        <v>1</v>
      </c>
      <c r="J1305" s="3">
        <f>MIN(Table1[[#This Row],[ring based on ascending w]],Table1[[#This Row],[ring based on descending w]])</f>
        <v>1</v>
      </c>
      <c r="L1305" s="3">
        <f>MIN(Table1[[#This Row],[ring based on H]],Table1[[#This Row],[Ring based on W]])</f>
        <v>1</v>
      </c>
      <c r="M1305" s="3" cm="1">
        <f t="array" ref="M13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06" spans="2:13" x14ac:dyDescent="0.45">
      <c r="B1306" s="1">
        <f t="shared" si="40"/>
        <v>24</v>
      </c>
      <c r="C1306" s="1">
        <f t="shared" si="41"/>
        <v>43</v>
      </c>
      <c r="D1306" s="3" cm="1">
        <f t="array" ref="D1306">MIN(Table2[num_loops],_xlfn.FLOOR.MATH(Table1[[#This Row],[h]]/Table2[Band Width]))</f>
        <v>4</v>
      </c>
      <c r="E1306" s="3" cm="1">
        <f t="array" ref="E1306">MIN(Table2[num_loops],_xlfn.FLOOR.MATH((Table2[h_sections]-Table1[[#This Row],[h]])/Table2[Band Width]))</f>
        <v>4</v>
      </c>
      <c r="F1306" s="3">
        <f>MIN(Table1[[#This Row],[ring based on ascending h]],Table1[[#This Row],[ring based on descending h]])</f>
        <v>4</v>
      </c>
      <c r="G1306" s="3"/>
      <c r="H1306" s="3" cm="1">
        <f t="array" ref="H1306">MIN(Table2[num_loops],_xlfn.FLOOR.MATH(Table1[[#This Row],[w]]/Table2[Band Width]))</f>
        <v>4</v>
      </c>
      <c r="I1306" s="3" cm="1">
        <f t="array" ref="I1306">MIN(Table2[num_loops],_xlfn.FLOOR.MATH((Table2[w_sections]-Table1[[#This Row],[w]])/Table2[Band Width]))</f>
        <v>1</v>
      </c>
      <c r="J1306" s="3">
        <f>MIN(Table1[[#This Row],[ring based on ascending w]],Table1[[#This Row],[ring based on descending w]])</f>
        <v>1</v>
      </c>
      <c r="L1306" s="3">
        <f>MIN(Table1[[#This Row],[ring based on H]],Table1[[#This Row],[Ring based on W]])</f>
        <v>1</v>
      </c>
      <c r="M1306" s="3" cm="1">
        <f t="array" ref="M13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07" spans="2:13" x14ac:dyDescent="0.45">
      <c r="B1307" s="1">
        <f t="shared" si="40"/>
        <v>24</v>
      </c>
      <c r="C1307" s="1">
        <f t="shared" si="41"/>
        <v>44</v>
      </c>
      <c r="D1307" s="3" cm="1">
        <f t="array" ref="D1307">MIN(Table2[num_loops],_xlfn.FLOOR.MATH(Table1[[#This Row],[h]]/Table2[Band Width]))</f>
        <v>4</v>
      </c>
      <c r="E1307" s="3" cm="1">
        <f t="array" ref="E1307">MIN(Table2[num_loops],_xlfn.FLOOR.MATH((Table2[h_sections]-Table1[[#This Row],[h]])/Table2[Band Width]))</f>
        <v>4</v>
      </c>
      <c r="F1307" s="3">
        <f>MIN(Table1[[#This Row],[ring based on ascending h]],Table1[[#This Row],[ring based on descending h]])</f>
        <v>4</v>
      </c>
      <c r="G1307" s="3"/>
      <c r="H1307" s="3" cm="1">
        <f t="array" ref="H1307">MIN(Table2[num_loops],_xlfn.FLOOR.MATH(Table1[[#This Row],[w]]/Table2[Band Width]))</f>
        <v>4</v>
      </c>
      <c r="I1307" s="3" cm="1">
        <f t="array" ref="I1307">MIN(Table2[num_loops],_xlfn.FLOOR.MATH((Table2[w_sections]-Table1[[#This Row],[w]])/Table2[Band Width]))</f>
        <v>1</v>
      </c>
      <c r="J1307" s="3">
        <f>MIN(Table1[[#This Row],[ring based on ascending w]],Table1[[#This Row],[ring based on descending w]])</f>
        <v>1</v>
      </c>
      <c r="L1307" s="3">
        <f>MIN(Table1[[#This Row],[ring based on H]],Table1[[#This Row],[Ring based on W]])</f>
        <v>1</v>
      </c>
      <c r="M1307" s="3" cm="1">
        <f t="array" ref="M13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08" spans="2:13" x14ac:dyDescent="0.45">
      <c r="B1308" s="1">
        <f t="shared" si="40"/>
        <v>24</v>
      </c>
      <c r="C1308" s="1">
        <f t="shared" si="41"/>
        <v>45</v>
      </c>
      <c r="D1308" s="3" cm="1">
        <f t="array" ref="D1308">MIN(Table2[num_loops],_xlfn.FLOOR.MATH(Table1[[#This Row],[h]]/Table2[Band Width]))</f>
        <v>4</v>
      </c>
      <c r="E1308" s="3" cm="1">
        <f t="array" ref="E1308">MIN(Table2[num_loops],_xlfn.FLOOR.MATH((Table2[h_sections]-Table1[[#This Row],[h]])/Table2[Band Width]))</f>
        <v>4</v>
      </c>
      <c r="F1308" s="3">
        <f>MIN(Table1[[#This Row],[ring based on ascending h]],Table1[[#This Row],[ring based on descending h]])</f>
        <v>4</v>
      </c>
      <c r="G1308" s="3"/>
      <c r="H1308" s="3" cm="1">
        <f t="array" ref="H1308">MIN(Table2[num_loops],_xlfn.FLOOR.MATH(Table1[[#This Row],[w]]/Table2[Band Width]))</f>
        <v>4</v>
      </c>
      <c r="I1308" s="3" cm="1">
        <f t="array" ref="I1308">MIN(Table2[num_loops],_xlfn.FLOOR.MATH((Table2[w_sections]-Table1[[#This Row],[w]])/Table2[Band Width]))</f>
        <v>0</v>
      </c>
      <c r="J1308" s="3">
        <f>MIN(Table1[[#This Row],[ring based on ascending w]],Table1[[#This Row],[ring based on descending w]])</f>
        <v>0</v>
      </c>
      <c r="L1308" s="3">
        <f>MIN(Table1[[#This Row],[ring based on H]],Table1[[#This Row],[Ring based on W]])</f>
        <v>0</v>
      </c>
      <c r="M1308" s="3" cm="1">
        <f t="array" ref="M13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09" spans="2:13" x14ac:dyDescent="0.45">
      <c r="B1309" s="1">
        <f t="shared" si="40"/>
        <v>24</v>
      </c>
      <c r="C1309" s="1">
        <f t="shared" si="41"/>
        <v>46</v>
      </c>
      <c r="D1309" s="3" cm="1">
        <f t="array" ref="D1309">MIN(Table2[num_loops],_xlfn.FLOOR.MATH(Table1[[#This Row],[h]]/Table2[Band Width]))</f>
        <v>4</v>
      </c>
      <c r="E1309" s="3" cm="1">
        <f t="array" ref="E1309">MIN(Table2[num_loops],_xlfn.FLOOR.MATH((Table2[h_sections]-Table1[[#This Row],[h]])/Table2[Band Width]))</f>
        <v>4</v>
      </c>
      <c r="F1309" s="3">
        <f>MIN(Table1[[#This Row],[ring based on ascending h]],Table1[[#This Row],[ring based on descending h]])</f>
        <v>4</v>
      </c>
      <c r="G1309" s="3"/>
      <c r="H1309" s="3" cm="1">
        <f t="array" ref="H1309">MIN(Table2[num_loops],_xlfn.FLOOR.MATH(Table1[[#This Row],[w]]/Table2[Band Width]))</f>
        <v>4</v>
      </c>
      <c r="I1309" s="3" cm="1">
        <f t="array" ref="I1309">MIN(Table2[num_loops],_xlfn.FLOOR.MATH((Table2[w_sections]-Table1[[#This Row],[w]])/Table2[Band Width]))</f>
        <v>0</v>
      </c>
      <c r="J1309" s="3">
        <f>MIN(Table1[[#This Row],[ring based on ascending w]],Table1[[#This Row],[ring based on descending w]])</f>
        <v>0</v>
      </c>
      <c r="L1309" s="3">
        <f>MIN(Table1[[#This Row],[ring based on H]],Table1[[#This Row],[Ring based on W]])</f>
        <v>0</v>
      </c>
      <c r="M1309" s="3" cm="1">
        <f t="array" ref="M13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0" spans="2:13" x14ac:dyDescent="0.45">
      <c r="B1310" s="1">
        <f t="shared" si="40"/>
        <v>24</v>
      </c>
      <c r="C1310" s="1">
        <f t="shared" si="41"/>
        <v>47</v>
      </c>
      <c r="D1310" s="3" cm="1">
        <f t="array" ref="D1310">MIN(Table2[num_loops],_xlfn.FLOOR.MATH(Table1[[#This Row],[h]]/Table2[Band Width]))</f>
        <v>4</v>
      </c>
      <c r="E1310" s="3" cm="1">
        <f t="array" ref="E1310">MIN(Table2[num_loops],_xlfn.FLOOR.MATH((Table2[h_sections]-Table1[[#This Row],[h]])/Table2[Band Width]))</f>
        <v>4</v>
      </c>
      <c r="F1310" s="3">
        <f>MIN(Table1[[#This Row],[ring based on ascending h]],Table1[[#This Row],[ring based on descending h]])</f>
        <v>4</v>
      </c>
      <c r="G1310" s="3"/>
      <c r="H1310" s="3" cm="1">
        <f t="array" ref="H1310">MIN(Table2[num_loops],_xlfn.FLOOR.MATH(Table1[[#This Row],[w]]/Table2[Band Width]))</f>
        <v>4</v>
      </c>
      <c r="I1310" s="3" cm="1">
        <f t="array" ref="I1310">MIN(Table2[num_loops],_xlfn.FLOOR.MATH((Table2[w_sections]-Table1[[#This Row],[w]])/Table2[Band Width]))</f>
        <v>0</v>
      </c>
      <c r="J1310" s="3">
        <f>MIN(Table1[[#This Row],[ring based on ascending w]],Table1[[#This Row],[ring based on descending w]])</f>
        <v>0</v>
      </c>
      <c r="L1310" s="3">
        <f>MIN(Table1[[#This Row],[ring based on H]],Table1[[#This Row],[Ring based on W]])</f>
        <v>0</v>
      </c>
      <c r="M1310" s="3" cm="1">
        <f t="array" ref="M13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1" spans="2:13" x14ac:dyDescent="0.45">
      <c r="B1311" s="1">
        <f t="shared" si="40"/>
        <v>24</v>
      </c>
      <c r="C1311" s="1">
        <f t="shared" si="41"/>
        <v>48</v>
      </c>
      <c r="D1311" s="3" cm="1">
        <f t="array" ref="D1311">MIN(Table2[num_loops],_xlfn.FLOOR.MATH(Table1[[#This Row],[h]]/Table2[Band Width]))</f>
        <v>4</v>
      </c>
      <c r="E1311" s="3" cm="1">
        <f t="array" ref="E1311">MIN(Table2[num_loops],_xlfn.FLOOR.MATH((Table2[h_sections]-Table1[[#This Row],[h]])/Table2[Band Width]))</f>
        <v>4</v>
      </c>
      <c r="F1311" s="3">
        <f>MIN(Table1[[#This Row],[ring based on ascending h]],Table1[[#This Row],[ring based on descending h]])</f>
        <v>4</v>
      </c>
      <c r="G1311" s="3"/>
      <c r="H1311" s="3" cm="1">
        <f t="array" ref="H1311">MIN(Table2[num_loops],_xlfn.FLOOR.MATH(Table1[[#This Row],[w]]/Table2[Band Width]))</f>
        <v>4</v>
      </c>
      <c r="I1311" s="3" cm="1">
        <f t="array" ref="I1311">MIN(Table2[num_loops],_xlfn.FLOOR.MATH((Table2[w_sections]-Table1[[#This Row],[w]])/Table2[Band Width]))</f>
        <v>0</v>
      </c>
      <c r="J1311" s="3">
        <f>MIN(Table1[[#This Row],[ring based on ascending w]],Table1[[#This Row],[ring based on descending w]])</f>
        <v>0</v>
      </c>
      <c r="L1311" s="3">
        <f>MIN(Table1[[#This Row],[ring based on H]],Table1[[#This Row],[Ring based on W]])</f>
        <v>0</v>
      </c>
      <c r="M1311" s="3" cm="1">
        <f t="array" ref="M13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2" spans="2:13" x14ac:dyDescent="0.45">
      <c r="B1312" s="1">
        <f t="shared" si="40"/>
        <v>24</v>
      </c>
      <c r="C1312" s="1">
        <f t="shared" si="41"/>
        <v>49</v>
      </c>
      <c r="D1312" s="3" cm="1">
        <f t="array" ref="D1312">MIN(Table2[num_loops],_xlfn.FLOOR.MATH(Table1[[#This Row],[h]]/Table2[Band Width]))</f>
        <v>4</v>
      </c>
      <c r="E1312" s="3" cm="1">
        <f t="array" ref="E1312">MIN(Table2[num_loops],_xlfn.FLOOR.MATH((Table2[h_sections]-Table1[[#This Row],[h]])/Table2[Band Width]))</f>
        <v>4</v>
      </c>
      <c r="F1312" s="3">
        <f>MIN(Table1[[#This Row],[ring based on ascending h]],Table1[[#This Row],[ring based on descending h]])</f>
        <v>4</v>
      </c>
      <c r="G1312" s="3"/>
      <c r="H1312" s="3" cm="1">
        <f t="array" ref="H1312">MIN(Table2[num_loops],_xlfn.FLOOR.MATH(Table1[[#This Row],[w]]/Table2[Band Width]))</f>
        <v>4</v>
      </c>
      <c r="I1312" s="3" cm="1">
        <f t="array" ref="I1312">MIN(Table2[num_loops],_xlfn.FLOOR.MATH((Table2[w_sections]-Table1[[#This Row],[w]])/Table2[Band Width]))</f>
        <v>0</v>
      </c>
      <c r="J1312" s="3">
        <f>MIN(Table1[[#This Row],[ring based on ascending w]],Table1[[#This Row],[ring based on descending w]])</f>
        <v>0</v>
      </c>
      <c r="L1312" s="3">
        <f>MIN(Table1[[#This Row],[ring based on H]],Table1[[#This Row],[Ring based on W]])</f>
        <v>0</v>
      </c>
      <c r="M1312" s="3" cm="1">
        <f t="array" ref="M13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3" spans="2:13" x14ac:dyDescent="0.45">
      <c r="B1313" s="1">
        <f t="shared" si="40"/>
        <v>25</v>
      </c>
      <c r="C1313" s="1">
        <f t="shared" si="41"/>
        <v>0</v>
      </c>
      <c r="D1313" s="3" cm="1">
        <f t="array" ref="D1313">MIN(Table2[num_loops],_xlfn.FLOOR.MATH(Table1[[#This Row],[h]]/Table2[Band Width]))</f>
        <v>4</v>
      </c>
      <c r="E1313" s="3" cm="1">
        <f t="array" ref="E1313">MIN(Table2[num_loops],_xlfn.FLOOR.MATH((Table2[h_sections]-Table1[[#This Row],[h]])/Table2[Band Width]))</f>
        <v>4</v>
      </c>
      <c r="F1313" s="3">
        <f>MIN(Table1[[#This Row],[ring based on ascending h]],Table1[[#This Row],[ring based on descending h]])</f>
        <v>4</v>
      </c>
      <c r="G1313" s="3"/>
      <c r="H1313" s="3" cm="1">
        <f t="array" ref="H1313">MIN(Table2[num_loops],_xlfn.FLOOR.MATH(Table1[[#This Row],[w]]/Table2[Band Width]))</f>
        <v>0</v>
      </c>
      <c r="I1313" s="3" cm="1">
        <f t="array" ref="I1313">MIN(Table2[num_loops],_xlfn.FLOOR.MATH((Table2[w_sections]-Table1[[#This Row],[w]])/Table2[Band Width]))</f>
        <v>4</v>
      </c>
      <c r="J1313" s="3">
        <f>MIN(Table1[[#This Row],[ring based on ascending w]],Table1[[#This Row],[ring based on descending w]])</f>
        <v>0</v>
      </c>
      <c r="L1313" s="3">
        <f>MIN(Table1[[#This Row],[ring based on H]],Table1[[#This Row],[Ring based on W]])</f>
        <v>0</v>
      </c>
      <c r="M1313" s="3" cm="1">
        <f t="array" ref="M13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4" spans="2:13" x14ac:dyDescent="0.45">
      <c r="B1314" s="1">
        <f t="shared" si="40"/>
        <v>25</v>
      </c>
      <c r="C1314" s="1">
        <f t="shared" si="41"/>
        <v>1</v>
      </c>
      <c r="D1314" s="3" cm="1">
        <f t="array" ref="D1314">MIN(Table2[num_loops],_xlfn.FLOOR.MATH(Table1[[#This Row],[h]]/Table2[Band Width]))</f>
        <v>4</v>
      </c>
      <c r="E1314" s="3" cm="1">
        <f t="array" ref="E1314">MIN(Table2[num_loops],_xlfn.FLOOR.MATH((Table2[h_sections]-Table1[[#This Row],[h]])/Table2[Band Width]))</f>
        <v>4</v>
      </c>
      <c r="F1314" s="3">
        <f>MIN(Table1[[#This Row],[ring based on ascending h]],Table1[[#This Row],[ring based on descending h]])</f>
        <v>4</v>
      </c>
      <c r="G1314" s="3"/>
      <c r="H1314" s="3" cm="1">
        <f t="array" ref="H1314">MIN(Table2[num_loops],_xlfn.FLOOR.MATH(Table1[[#This Row],[w]]/Table2[Band Width]))</f>
        <v>0</v>
      </c>
      <c r="I1314" s="3" cm="1">
        <f t="array" ref="I1314">MIN(Table2[num_loops],_xlfn.FLOOR.MATH((Table2[w_sections]-Table1[[#This Row],[w]])/Table2[Band Width]))</f>
        <v>4</v>
      </c>
      <c r="J1314" s="3">
        <f>MIN(Table1[[#This Row],[ring based on ascending w]],Table1[[#This Row],[ring based on descending w]])</f>
        <v>0</v>
      </c>
      <c r="L1314" s="3">
        <f>MIN(Table1[[#This Row],[ring based on H]],Table1[[#This Row],[Ring based on W]])</f>
        <v>0</v>
      </c>
      <c r="M1314" s="3" cm="1">
        <f t="array" ref="M13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5" spans="2:13" x14ac:dyDescent="0.45">
      <c r="B1315" s="1">
        <f t="shared" si="40"/>
        <v>25</v>
      </c>
      <c r="C1315" s="1">
        <f t="shared" si="41"/>
        <v>2</v>
      </c>
      <c r="D1315" s="3" cm="1">
        <f t="array" ref="D1315">MIN(Table2[num_loops],_xlfn.FLOOR.MATH(Table1[[#This Row],[h]]/Table2[Band Width]))</f>
        <v>4</v>
      </c>
      <c r="E1315" s="3" cm="1">
        <f t="array" ref="E1315">MIN(Table2[num_loops],_xlfn.FLOOR.MATH((Table2[h_sections]-Table1[[#This Row],[h]])/Table2[Band Width]))</f>
        <v>4</v>
      </c>
      <c r="F1315" s="3">
        <f>MIN(Table1[[#This Row],[ring based on ascending h]],Table1[[#This Row],[ring based on descending h]])</f>
        <v>4</v>
      </c>
      <c r="G1315" s="3"/>
      <c r="H1315" s="3" cm="1">
        <f t="array" ref="H1315">MIN(Table2[num_loops],_xlfn.FLOOR.MATH(Table1[[#This Row],[w]]/Table2[Band Width]))</f>
        <v>0</v>
      </c>
      <c r="I1315" s="3" cm="1">
        <f t="array" ref="I1315">MIN(Table2[num_loops],_xlfn.FLOOR.MATH((Table2[w_sections]-Table1[[#This Row],[w]])/Table2[Band Width]))</f>
        <v>4</v>
      </c>
      <c r="J1315" s="3">
        <f>MIN(Table1[[#This Row],[ring based on ascending w]],Table1[[#This Row],[ring based on descending w]])</f>
        <v>0</v>
      </c>
      <c r="L1315" s="3">
        <f>MIN(Table1[[#This Row],[ring based on H]],Table1[[#This Row],[Ring based on W]])</f>
        <v>0</v>
      </c>
      <c r="M1315" s="3" cm="1">
        <f t="array" ref="M13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6" spans="2:13" x14ac:dyDescent="0.45">
      <c r="B1316" s="1">
        <f t="shared" si="40"/>
        <v>25</v>
      </c>
      <c r="C1316" s="1">
        <f t="shared" si="41"/>
        <v>3</v>
      </c>
      <c r="D1316" s="3" cm="1">
        <f t="array" ref="D1316">MIN(Table2[num_loops],_xlfn.FLOOR.MATH(Table1[[#This Row],[h]]/Table2[Band Width]))</f>
        <v>4</v>
      </c>
      <c r="E1316" s="3" cm="1">
        <f t="array" ref="E1316">MIN(Table2[num_loops],_xlfn.FLOOR.MATH((Table2[h_sections]-Table1[[#This Row],[h]])/Table2[Band Width]))</f>
        <v>4</v>
      </c>
      <c r="F1316" s="3">
        <f>MIN(Table1[[#This Row],[ring based on ascending h]],Table1[[#This Row],[ring based on descending h]])</f>
        <v>4</v>
      </c>
      <c r="G1316" s="3"/>
      <c r="H1316" s="3" cm="1">
        <f t="array" ref="H1316">MIN(Table2[num_loops],_xlfn.FLOOR.MATH(Table1[[#This Row],[w]]/Table2[Band Width]))</f>
        <v>0</v>
      </c>
      <c r="I1316" s="3" cm="1">
        <f t="array" ref="I1316">MIN(Table2[num_loops],_xlfn.FLOOR.MATH((Table2[w_sections]-Table1[[#This Row],[w]])/Table2[Band Width]))</f>
        <v>4</v>
      </c>
      <c r="J1316" s="3">
        <f>MIN(Table1[[#This Row],[ring based on ascending w]],Table1[[#This Row],[ring based on descending w]])</f>
        <v>0</v>
      </c>
      <c r="L1316" s="3">
        <f>MIN(Table1[[#This Row],[ring based on H]],Table1[[#This Row],[Ring based on W]])</f>
        <v>0</v>
      </c>
      <c r="M1316" s="3" cm="1">
        <f t="array" ref="M13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7" spans="2:13" x14ac:dyDescent="0.45">
      <c r="B1317" s="1">
        <f t="shared" si="40"/>
        <v>25</v>
      </c>
      <c r="C1317" s="1">
        <f t="shared" si="41"/>
        <v>4</v>
      </c>
      <c r="D1317" s="3" cm="1">
        <f t="array" ref="D1317">MIN(Table2[num_loops],_xlfn.FLOOR.MATH(Table1[[#This Row],[h]]/Table2[Band Width]))</f>
        <v>4</v>
      </c>
      <c r="E1317" s="3" cm="1">
        <f t="array" ref="E1317">MIN(Table2[num_loops],_xlfn.FLOOR.MATH((Table2[h_sections]-Table1[[#This Row],[h]])/Table2[Band Width]))</f>
        <v>4</v>
      </c>
      <c r="F1317" s="3">
        <f>MIN(Table1[[#This Row],[ring based on ascending h]],Table1[[#This Row],[ring based on descending h]])</f>
        <v>4</v>
      </c>
      <c r="G1317" s="3"/>
      <c r="H1317" s="3" cm="1">
        <f t="array" ref="H1317">MIN(Table2[num_loops],_xlfn.FLOOR.MATH(Table1[[#This Row],[w]]/Table2[Band Width]))</f>
        <v>0</v>
      </c>
      <c r="I1317" s="3" cm="1">
        <f t="array" ref="I1317">MIN(Table2[num_loops],_xlfn.FLOOR.MATH((Table2[w_sections]-Table1[[#This Row],[w]])/Table2[Band Width]))</f>
        <v>4</v>
      </c>
      <c r="J1317" s="3">
        <f>MIN(Table1[[#This Row],[ring based on ascending w]],Table1[[#This Row],[ring based on descending w]])</f>
        <v>0</v>
      </c>
      <c r="L1317" s="3">
        <f>MIN(Table1[[#This Row],[ring based on H]],Table1[[#This Row],[Ring based on W]])</f>
        <v>0</v>
      </c>
      <c r="M1317" s="3" cm="1">
        <f t="array" ref="M13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18" spans="2:13" x14ac:dyDescent="0.45">
      <c r="B1318" s="1">
        <f t="shared" si="40"/>
        <v>25</v>
      </c>
      <c r="C1318" s="1">
        <f t="shared" si="41"/>
        <v>5</v>
      </c>
      <c r="D1318" s="3" cm="1">
        <f t="array" ref="D1318">MIN(Table2[num_loops],_xlfn.FLOOR.MATH(Table1[[#This Row],[h]]/Table2[Band Width]))</f>
        <v>4</v>
      </c>
      <c r="E1318" s="3" cm="1">
        <f t="array" ref="E1318">MIN(Table2[num_loops],_xlfn.FLOOR.MATH((Table2[h_sections]-Table1[[#This Row],[h]])/Table2[Band Width]))</f>
        <v>4</v>
      </c>
      <c r="F1318" s="3">
        <f>MIN(Table1[[#This Row],[ring based on ascending h]],Table1[[#This Row],[ring based on descending h]])</f>
        <v>4</v>
      </c>
      <c r="G1318" s="3"/>
      <c r="H1318" s="3" cm="1">
        <f t="array" ref="H1318">MIN(Table2[num_loops],_xlfn.FLOOR.MATH(Table1[[#This Row],[w]]/Table2[Band Width]))</f>
        <v>1</v>
      </c>
      <c r="I1318" s="3" cm="1">
        <f t="array" ref="I1318">MIN(Table2[num_loops],_xlfn.FLOOR.MATH((Table2[w_sections]-Table1[[#This Row],[w]])/Table2[Band Width]))</f>
        <v>4</v>
      </c>
      <c r="J1318" s="3">
        <f>MIN(Table1[[#This Row],[ring based on ascending w]],Table1[[#This Row],[ring based on descending w]])</f>
        <v>1</v>
      </c>
      <c r="L1318" s="3">
        <f>MIN(Table1[[#This Row],[ring based on H]],Table1[[#This Row],[Ring based on W]])</f>
        <v>1</v>
      </c>
      <c r="M1318" s="3" cm="1">
        <f t="array" ref="M13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19" spans="2:13" x14ac:dyDescent="0.45">
      <c r="B1319" s="1">
        <f t="shared" si="40"/>
        <v>25</v>
      </c>
      <c r="C1319" s="1">
        <f t="shared" si="41"/>
        <v>6</v>
      </c>
      <c r="D1319" s="3" cm="1">
        <f t="array" ref="D1319">MIN(Table2[num_loops],_xlfn.FLOOR.MATH(Table1[[#This Row],[h]]/Table2[Band Width]))</f>
        <v>4</v>
      </c>
      <c r="E1319" s="3" cm="1">
        <f t="array" ref="E1319">MIN(Table2[num_loops],_xlfn.FLOOR.MATH((Table2[h_sections]-Table1[[#This Row],[h]])/Table2[Band Width]))</f>
        <v>4</v>
      </c>
      <c r="F1319" s="3">
        <f>MIN(Table1[[#This Row],[ring based on ascending h]],Table1[[#This Row],[ring based on descending h]])</f>
        <v>4</v>
      </c>
      <c r="G1319" s="3"/>
      <c r="H1319" s="3" cm="1">
        <f t="array" ref="H1319">MIN(Table2[num_loops],_xlfn.FLOOR.MATH(Table1[[#This Row],[w]]/Table2[Band Width]))</f>
        <v>1</v>
      </c>
      <c r="I1319" s="3" cm="1">
        <f t="array" ref="I1319">MIN(Table2[num_loops],_xlfn.FLOOR.MATH((Table2[w_sections]-Table1[[#This Row],[w]])/Table2[Band Width]))</f>
        <v>4</v>
      </c>
      <c r="J1319" s="3">
        <f>MIN(Table1[[#This Row],[ring based on ascending w]],Table1[[#This Row],[ring based on descending w]])</f>
        <v>1</v>
      </c>
      <c r="L1319" s="3">
        <f>MIN(Table1[[#This Row],[ring based on H]],Table1[[#This Row],[Ring based on W]])</f>
        <v>1</v>
      </c>
      <c r="M1319" s="3" cm="1">
        <f t="array" ref="M13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20" spans="2:13" x14ac:dyDescent="0.45">
      <c r="B1320" s="1">
        <f t="shared" si="40"/>
        <v>25</v>
      </c>
      <c r="C1320" s="1">
        <f t="shared" si="41"/>
        <v>7</v>
      </c>
      <c r="D1320" s="3" cm="1">
        <f t="array" ref="D1320">MIN(Table2[num_loops],_xlfn.FLOOR.MATH(Table1[[#This Row],[h]]/Table2[Band Width]))</f>
        <v>4</v>
      </c>
      <c r="E1320" s="3" cm="1">
        <f t="array" ref="E1320">MIN(Table2[num_loops],_xlfn.FLOOR.MATH((Table2[h_sections]-Table1[[#This Row],[h]])/Table2[Band Width]))</f>
        <v>4</v>
      </c>
      <c r="F1320" s="3">
        <f>MIN(Table1[[#This Row],[ring based on ascending h]],Table1[[#This Row],[ring based on descending h]])</f>
        <v>4</v>
      </c>
      <c r="G1320" s="3"/>
      <c r="H1320" s="3" cm="1">
        <f t="array" ref="H1320">MIN(Table2[num_loops],_xlfn.FLOOR.MATH(Table1[[#This Row],[w]]/Table2[Band Width]))</f>
        <v>1</v>
      </c>
      <c r="I1320" s="3" cm="1">
        <f t="array" ref="I1320">MIN(Table2[num_loops],_xlfn.FLOOR.MATH((Table2[w_sections]-Table1[[#This Row],[w]])/Table2[Band Width]))</f>
        <v>4</v>
      </c>
      <c r="J1320" s="3">
        <f>MIN(Table1[[#This Row],[ring based on ascending w]],Table1[[#This Row],[ring based on descending w]])</f>
        <v>1</v>
      </c>
      <c r="L1320" s="3">
        <f>MIN(Table1[[#This Row],[ring based on H]],Table1[[#This Row],[Ring based on W]])</f>
        <v>1</v>
      </c>
      <c r="M1320" s="3" cm="1">
        <f t="array" ref="M13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21" spans="2:13" x14ac:dyDescent="0.45">
      <c r="B1321" s="1">
        <f t="shared" si="40"/>
        <v>25</v>
      </c>
      <c r="C1321" s="1">
        <f t="shared" si="41"/>
        <v>8</v>
      </c>
      <c r="D1321" s="3" cm="1">
        <f t="array" ref="D1321">MIN(Table2[num_loops],_xlfn.FLOOR.MATH(Table1[[#This Row],[h]]/Table2[Band Width]))</f>
        <v>4</v>
      </c>
      <c r="E1321" s="3" cm="1">
        <f t="array" ref="E1321">MIN(Table2[num_loops],_xlfn.FLOOR.MATH((Table2[h_sections]-Table1[[#This Row],[h]])/Table2[Band Width]))</f>
        <v>4</v>
      </c>
      <c r="F1321" s="3">
        <f>MIN(Table1[[#This Row],[ring based on ascending h]],Table1[[#This Row],[ring based on descending h]])</f>
        <v>4</v>
      </c>
      <c r="G1321" s="3"/>
      <c r="H1321" s="3" cm="1">
        <f t="array" ref="H1321">MIN(Table2[num_loops],_xlfn.FLOOR.MATH(Table1[[#This Row],[w]]/Table2[Band Width]))</f>
        <v>1</v>
      </c>
      <c r="I1321" s="3" cm="1">
        <f t="array" ref="I1321">MIN(Table2[num_loops],_xlfn.FLOOR.MATH((Table2[w_sections]-Table1[[#This Row],[w]])/Table2[Band Width]))</f>
        <v>4</v>
      </c>
      <c r="J1321" s="3">
        <f>MIN(Table1[[#This Row],[ring based on ascending w]],Table1[[#This Row],[ring based on descending w]])</f>
        <v>1</v>
      </c>
      <c r="L1321" s="3">
        <f>MIN(Table1[[#This Row],[ring based on H]],Table1[[#This Row],[Ring based on W]])</f>
        <v>1</v>
      </c>
      <c r="M1321" s="3" cm="1">
        <f t="array" ref="M13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22" spans="2:13" x14ac:dyDescent="0.45">
      <c r="B1322" s="1">
        <f t="shared" si="40"/>
        <v>25</v>
      </c>
      <c r="C1322" s="1">
        <f t="shared" si="41"/>
        <v>9</v>
      </c>
      <c r="D1322" s="3" cm="1">
        <f t="array" ref="D1322">MIN(Table2[num_loops],_xlfn.FLOOR.MATH(Table1[[#This Row],[h]]/Table2[Band Width]))</f>
        <v>4</v>
      </c>
      <c r="E1322" s="3" cm="1">
        <f t="array" ref="E1322">MIN(Table2[num_loops],_xlfn.FLOOR.MATH((Table2[h_sections]-Table1[[#This Row],[h]])/Table2[Band Width]))</f>
        <v>4</v>
      </c>
      <c r="F1322" s="3">
        <f>MIN(Table1[[#This Row],[ring based on ascending h]],Table1[[#This Row],[ring based on descending h]])</f>
        <v>4</v>
      </c>
      <c r="G1322" s="3"/>
      <c r="H1322" s="3" cm="1">
        <f t="array" ref="H1322">MIN(Table2[num_loops],_xlfn.FLOOR.MATH(Table1[[#This Row],[w]]/Table2[Band Width]))</f>
        <v>1</v>
      </c>
      <c r="I1322" s="3" cm="1">
        <f t="array" ref="I1322">MIN(Table2[num_loops],_xlfn.FLOOR.MATH((Table2[w_sections]-Table1[[#This Row],[w]])/Table2[Band Width]))</f>
        <v>4</v>
      </c>
      <c r="J1322" s="3">
        <f>MIN(Table1[[#This Row],[ring based on ascending w]],Table1[[#This Row],[ring based on descending w]])</f>
        <v>1</v>
      </c>
      <c r="L1322" s="3">
        <f>MIN(Table1[[#This Row],[ring based on H]],Table1[[#This Row],[Ring based on W]])</f>
        <v>1</v>
      </c>
      <c r="M1322" s="3" cm="1">
        <f t="array" ref="M13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23" spans="2:13" x14ac:dyDescent="0.45">
      <c r="B1323" s="1">
        <f t="shared" si="40"/>
        <v>25</v>
      </c>
      <c r="C1323" s="1">
        <f t="shared" si="41"/>
        <v>10</v>
      </c>
      <c r="D1323" s="3" cm="1">
        <f t="array" ref="D1323">MIN(Table2[num_loops],_xlfn.FLOOR.MATH(Table1[[#This Row],[h]]/Table2[Band Width]))</f>
        <v>4</v>
      </c>
      <c r="E1323" s="3" cm="1">
        <f t="array" ref="E1323">MIN(Table2[num_loops],_xlfn.FLOOR.MATH((Table2[h_sections]-Table1[[#This Row],[h]])/Table2[Band Width]))</f>
        <v>4</v>
      </c>
      <c r="F1323" s="3">
        <f>MIN(Table1[[#This Row],[ring based on ascending h]],Table1[[#This Row],[ring based on descending h]])</f>
        <v>4</v>
      </c>
      <c r="G1323" s="3"/>
      <c r="H1323" s="3" cm="1">
        <f t="array" ref="H1323">MIN(Table2[num_loops],_xlfn.FLOOR.MATH(Table1[[#This Row],[w]]/Table2[Band Width]))</f>
        <v>2</v>
      </c>
      <c r="I1323" s="3" cm="1">
        <f t="array" ref="I1323">MIN(Table2[num_loops],_xlfn.FLOOR.MATH((Table2[w_sections]-Table1[[#This Row],[w]])/Table2[Band Width]))</f>
        <v>4</v>
      </c>
      <c r="J1323" s="3">
        <f>MIN(Table1[[#This Row],[ring based on ascending w]],Table1[[#This Row],[ring based on descending w]])</f>
        <v>2</v>
      </c>
      <c r="L1323" s="3">
        <f>MIN(Table1[[#This Row],[ring based on H]],Table1[[#This Row],[Ring based on W]])</f>
        <v>2</v>
      </c>
      <c r="M1323" s="3" cm="1">
        <f t="array" ref="M13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24" spans="2:13" x14ac:dyDescent="0.45">
      <c r="B1324" s="1">
        <f t="shared" si="40"/>
        <v>25</v>
      </c>
      <c r="C1324" s="1">
        <f t="shared" si="41"/>
        <v>11</v>
      </c>
      <c r="D1324" s="3" cm="1">
        <f t="array" ref="D1324">MIN(Table2[num_loops],_xlfn.FLOOR.MATH(Table1[[#This Row],[h]]/Table2[Band Width]))</f>
        <v>4</v>
      </c>
      <c r="E1324" s="3" cm="1">
        <f t="array" ref="E1324">MIN(Table2[num_loops],_xlfn.FLOOR.MATH((Table2[h_sections]-Table1[[#This Row],[h]])/Table2[Band Width]))</f>
        <v>4</v>
      </c>
      <c r="F1324" s="3">
        <f>MIN(Table1[[#This Row],[ring based on ascending h]],Table1[[#This Row],[ring based on descending h]])</f>
        <v>4</v>
      </c>
      <c r="G1324" s="3"/>
      <c r="H1324" s="3" cm="1">
        <f t="array" ref="H1324">MIN(Table2[num_loops],_xlfn.FLOOR.MATH(Table1[[#This Row],[w]]/Table2[Band Width]))</f>
        <v>2</v>
      </c>
      <c r="I1324" s="3" cm="1">
        <f t="array" ref="I1324">MIN(Table2[num_loops],_xlfn.FLOOR.MATH((Table2[w_sections]-Table1[[#This Row],[w]])/Table2[Band Width]))</f>
        <v>4</v>
      </c>
      <c r="J1324" s="3">
        <f>MIN(Table1[[#This Row],[ring based on ascending w]],Table1[[#This Row],[ring based on descending w]])</f>
        <v>2</v>
      </c>
      <c r="L1324" s="3">
        <f>MIN(Table1[[#This Row],[ring based on H]],Table1[[#This Row],[Ring based on W]])</f>
        <v>2</v>
      </c>
      <c r="M1324" s="3" cm="1">
        <f t="array" ref="M13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25" spans="2:13" x14ac:dyDescent="0.45">
      <c r="B1325" s="1">
        <f t="shared" si="40"/>
        <v>25</v>
      </c>
      <c r="C1325" s="1">
        <f t="shared" si="41"/>
        <v>12</v>
      </c>
      <c r="D1325" s="3" cm="1">
        <f t="array" ref="D1325">MIN(Table2[num_loops],_xlfn.FLOOR.MATH(Table1[[#This Row],[h]]/Table2[Band Width]))</f>
        <v>4</v>
      </c>
      <c r="E1325" s="3" cm="1">
        <f t="array" ref="E1325">MIN(Table2[num_loops],_xlfn.FLOOR.MATH((Table2[h_sections]-Table1[[#This Row],[h]])/Table2[Band Width]))</f>
        <v>4</v>
      </c>
      <c r="F1325" s="3">
        <f>MIN(Table1[[#This Row],[ring based on ascending h]],Table1[[#This Row],[ring based on descending h]])</f>
        <v>4</v>
      </c>
      <c r="G1325" s="3"/>
      <c r="H1325" s="3" cm="1">
        <f t="array" ref="H1325">MIN(Table2[num_loops],_xlfn.FLOOR.MATH(Table1[[#This Row],[w]]/Table2[Band Width]))</f>
        <v>2</v>
      </c>
      <c r="I1325" s="3" cm="1">
        <f t="array" ref="I1325">MIN(Table2[num_loops],_xlfn.FLOOR.MATH((Table2[w_sections]-Table1[[#This Row],[w]])/Table2[Band Width]))</f>
        <v>4</v>
      </c>
      <c r="J1325" s="3">
        <f>MIN(Table1[[#This Row],[ring based on ascending w]],Table1[[#This Row],[ring based on descending w]])</f>
        <v>2</v>
      </c>
      <c r="L1325" s="3">
        <f>MIN(Table1[[#This Row],[ring based on H]],Table1[[#This Row],[Ring based on W]])</f>
        <v>2</v>
      </c>
      <c r="M1325" s="3" cm="1">
        <f t="array" ref="M13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26" spans="2:13" x14ac:dyDescent="0.45">
      <c r="B1326" s="1">
        <f t="shared" si="40"/>
        <v>25</v>
      </c>
      <c r="C1326" s="1">
        <f t="shared" si="41"/>
        <v>13</v>
      </c>
      <c r="D1326" s="3" cm="1">
        <f t="array" ref="D1326">MIN(Table2[num_loops],_xlfn.FLOOR.MATH(Table1[[#This Row],[h]]/Table2[Band Width]))</f>
        <v>4</v>
      </c>
      <c r="E1326" s="3" cm="1">
        <f t="array" ref="E1326">MIN(Table2[num_loops],_xlfn.FLOOR.MATH((Table2[h_sections]-Table1[[#This Row],[h]])/Table2[Band Width]))</f>
        <v>4</v>
      </c>
      <c r="F1326" s="3">
        <f>MIN(Table1[[#This Row],[ring based on ascending h]],Table1[[#This Row],[ring based on descending h]])</f>
        <v>4</v>
      </c>
      <c r="G1326" s="3"/>
      <c r="H1326" s="3" cm="1">
        <f t="array" ref="H1326">MIN(Table2[num_loops],_xlfn.FLOOR.MATH(Table1[[#This Row],[w]]/Table2[Band Width]))</f>
        <v>2</v>
      </c>
      <c r="I1326" s="3" cm="1">
        <f t="array" ref="I1326">MIN(Table2[num_loops],_xlfn.FLOOR.MATH((Table2[w_sections]-Table1[[#This Row],[w]])/Table2[Band Width]))</f>
        <v>4</v>
      </c>
      <c r="J1326" s="3">
        <f>MIN(Table1[[#This Row],[ring based on ascending w]],Table1[[#This Row],[ring based on descending w]])</f>
        <v>2</v>
      </c>
      <c r="L1326" s="3">
        <f>MIN(Table1[[#This Row],[ring based on H]],Table1[[#This Row],[Ring based on W]])</f>
        <v>2</v>
      </c>
      <c r="M1326" s="3" cm="1">
        <f t="array" ref="M13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27" spans="2:13" x14ac:dyDescent="0.45">
      <c r="B1327" s="1">
        <f t="shared" si="40"/>
        <v>25</v>
      </c>
      <c r="C1327" s="1">
        <f t="shared" si="41"/>
        <v>14</v>
      </c>
      <c r="D1327" s="3" cm="1">
        <f t="array" ref="D1327">MIN(Table2[num_loops],_xlfn.FLOOR.MATH(Table1[[#This Row],[h]]/Table2[Band Width]))</f>
        <v>4</v>
      </c>
      <c r="E1327" s="3" cm="1">
        <f t="array" ref="E1327">MIN(Table2[num_loops],_xlfn.FLOOR.MATH((Table2[h_sections]-Table1[[#This Row],[h]])/Table2[Band Width]))</f>
        <v>4</v>
      </c>
      <c r="F1327" s="3">
        <f>MIN(Table1[[#This Row],[ring based on ascending h]],Table1[[#This Row],[ring based on descending h]])</f>
        <v>4</v>
      </c>
      <c r="G1327" s="3"/>
      <c r="H1327" s="3" cm="1">
        <f t="array" ref="H1327">MIN(Table2[num_loops],_xlfn.FLOOR.MATH(Table1[[#This Row],[w]]/Table2[Band Width]))</f>
        <v>2</v>
      </c>
      <c r="I1327" s="3" cm="1">
        <f t="array" ref="I1327">MIN(Table2[num_loops],_xlfn.FLOOR.MATH((Table2[w_sections]-Table1[[#This Row],[w]])/Table2[Band Width]))</f>
        <v>4</v>
      </c>
      <c r="J1327" s="3">
        <f>MIN(Table1[[#This Row],[ring based on ascending w]],Table1[[#This Row],[ring based on descending w]])</f>
        <v>2</v>
      </c>
      <c r="L1327" s="3">
        <f>MIN(Table1[[#This Row],[ring based on H]],Table1[[#This Row],[Ring based on W]])</f>
        <v>2</v>
      </c>
      <c r="M1327" s="3" cm="1">
        <f t="array" ref="M13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28" spans="2:13" x14ac:dyDescent="0.45">
      <c r="B1328" s="1">
        <f t="shared" si="40"/>
        <v>25</v>
      </c>
      <c r="C1328" s="1">
        <f t="shared" si="41"/>
        <v>15</v>
      </c>
      <c r="D1328" s="3" cm="1">
        <f t="array" ref="D1328">MIN(Table2[num_loops],_xlfn.FLOOR.MATH(Table1[[#This Row],[h]]/Table2[Band Width]))</f>
        <v>4</v>
      </c>
      <c r="E1328" s="3" cm="1">
        <f t="array" ref="E1328">MIN(Table2[num_loops],_xlfn.FLOOR.MATH((Table2[h_sections]-Table1[[#This Row],[h]])/Table2[Band Width]))</f>
        <v>4</v>
      </c>
      <c r="F1328" s="3">
        <f>MIN(Table1[[#This Row],[ring based on ascending h]],Table1[[#This Row],[ring based on descending h]])</f>
        <v>4</v>
      </c>
      <c r="G1328" s="3"/>
      <c r="H1328" s="3" cm="1">
        <f t="array" ref="H1328">MIN(Table2[num_loops],_xlfn.FLOOR.MATH(Table1[[#This Row],[w]]/Table2[Band Width]))</f>
        <v>3</v>
      </c>
      <c r="I1328" s="3" cm="1">
        <f t="array" ref="I1328">MIN(Table2[num_loops],_xlfn.FLOOR.MATH((Table2[w_sections]-Table1[[#This Row],[w]])/Table2[Band Width]))</f>
        <v>4</v>
      </c>
      <c r="J1328" s="3">
        <f>MIN(Table1[[#This Row],[ring based on ascending w]],Table1[[#This Row],[ring based on descending w]])</f>
        <v>3</v>
      </c>
      <c r="L1328" s="3">
        <f>MIN(Table1[[#This Row],[ring based on H]],Table1[[#This Row],[Ring based on W]])</f>
        <v>3</v>
      </c>
      <c r="M1328" s="3" cm="1">
        <f t="array" ref="M13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29" spans="2:13" x14ac:dyDescent="0.45">
      <c r="B1329" s="1">
        <f t="shared" si="40"/>
        <v>25</v>
      </c>
      <c r="C1329" s="1">
        <f t="shared" si="41"/>
        <v>16</v>
      </c>
      <c r="D1329" s="3" cm="1">
        <f t="array" ref="D1329">MIN(Table2[num_loops],_xlfn.FLOOR.MATH(Table1[[#This Row],[h]]/Table2[Band Width]))</f>
        <v>4</v>
      </c>
      <c r="E1329" s="3" cm="1">
        <f t="array" ref="E1329">MIN(Table2[num_loops],_xlfn.FLOOR.MATH((Table2[h_sections]-Table1[[#This Row],[h]])/Table2[Band Width]))</f>
        <v>4</v>
      </c>
      <c r="F1329" s="3">
        <f>MIN(Table1[[#This Row],[ring based on ascending h]],Table1[[#This Row],[ring based on descending h]])</f>
        <v>4</v>
      </c>
      <c r="G1329" s="3"/>
      <c r="H1329" s="3" cm="1">
        <f t="array" ref="H1329">MIN(Table2[num_loops],_xlfn.FLOOR.MATH(Table1[[#This Row],[w]]/Table2[Band Width]))</f>
        <v>3</v>
      </c>
      <c r="I1329" s="3" cm="1">
        <f t="array" ref="I1329">MIN(Table2[num_loops],_xlfn.FLOOR.MATH((Table2[w_sections]-Table1[[#This Row],[w]])/Table2[Band Width]))</f>
        <v>4</v>
      </c>
      <c r="J1329" s="3">
        <f>MIN(Table1[[#This Row],[ring based on ascending w]],Table1[[#This Row],[ring based on descending w]])</f>
        <v>3</v>
      </c>
      <c r="L1329" s="3">
        <f>MIN(Table1[[#This Row],[ring based on H]],Table1[[#This Row],[Ring based on W]])</f>
        <v>3</v>
      </c>
      <c r="M1329" s="3" cm="1">
        <f t="array" ref="M13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30" spans="2:13" x14ac:dyDescent="0.45">
      <c r="B1330" s="1">
        <f t="shared" ref="B1330:B1393" si="42">B1280+1</f>
        <v>25</v>
      </c>
      <c r="C1330" s="1">
        <f t="shared" ref="C1330:C1393" si="43">C1280</f>
        <v>17</v>
      </c>
      <c r="D1330" s="3" cm="1">
        <f t="array" ref="D1330">MIN(Table2[num_loops],_xlfn.FLOOR.MATH(Table1[[#This Row],[h]]/Table2[Band Width]))</f>
        <v>4</v>
      </c>
      <c r="E1330" s="3" cm="1">
        <f t="array" ref="E1330">MIN(Table2[num_loops],_xlfn.FLOOR.MATH((Table2[h_sections]-Table1[[#This Row],[h]])/Table2[Band Width]))</f>
        <v>4</v>
      </c>
      <c r="F1330" s="3">
        <f>MIN(Table1[[#This Row],[ring based on ascending h]],Table1[[#This Row],[ring based on descending h]])</f>
        <v>4</v>
      </c>
      <c r="G1330" s="3"/>
      <c r="H1330" s="3" cm="1">
        <f t="array" ref="H1330">MIN(Table2[num_loops],_xlfn.FLOOR.MATH(Table1[[#This Row],[w]]/Table2[Band Width]))</f>
        <v>3</v>
      </c>
      <c r="I1330" s="3" cm="1">
        <f t="array" ref="I1330">MIN(Table2[num_loops],_xlfn.FLOOR.MATH((Table2[w_sections]-Table1[[#This Row],[w]])/Table2[Band Width]))</f>
        <v>4</v>
      </c>
      <c r="J1330" s="3">
        <f>MIN(Table1[[#This Row],[ring based on ascending w]],Table1[[#This Row],[ring based on descending w]])</f>
        <v>3</v>
      </c>
      <c r="L1330" s="3">
        <f>MIN(Table1[[#This Row],[ring based on H]],Table1[[#This Row],[Ring based on W]])</f>
        <v>3</v>
      </c>
      <c r="M1330" s="3" cm="1">
        <f t="array" ref="M13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31" spans="2:13" x14ac:dyDescent="0.45">
      <c r="B1331" s="1">
        <f t="shared" si="42"/>
        <v>25</v>
      </c>
      <c r="C1331" s="1">
        <f t="shared" si="43"/>
        <v>18</v>
      </c>
      <c r="D1331" s="3" cm="1">
        <f t="array" ref="D1331">MIN(Table2[num_loops],_xlfn.FLOOR.MATH(Table1[[#This Row],[h]]/Table2[Band Width]))</f>
        <v>4</v>
      </c>
      <c r="E1331" s="3" cm="1">
        <f t="array" ref="E1331">MIN(Table2[num_loops],_xlfn.FLOOR.MATH((Table2[h_sections]-Table1[[#This Row],[h]])/Table2[Band Width]))</f>
        <v>4</v>
      </c>
      <c r="F1331" s="3">
        <f>MIN(Table1[[#This Row],[ring based on ascending h]],Table1[[#This Row],[ring based on descending h]])</f>
        <v>4</v>
      </c>
      <c r="G1331" s="3"/>
      <c r="H1331" s="3" cm="1">
        <f t="array" ref="H1331">MIN(Table2[num_loops],_xlfn.FLOOR.MATH(Table1[[#This Row],[w]]/Table2[Band Width]))</f>
        <v>3</v>
      </c>
      <c r="I1331" s="3" cm="1">
        <f t="array" ref="I1331">MIN(Table2[num_loops],_xlfn.FLOOR.MATH((Table2[w_sections]-Table1[[#This Row],[w]])/Table2[Band Width]))</f>
        <v>4</v>
      </c>
      <c r="J1331" s="3">
        <f>MIN(Table1[[#This Row],[ring based on ascending w]],Table1[[#This Row],[ring based on descending w]])</f>
        <v>3</v>
      </c>
      <c r="L1331" s="3">
        <f>MIN(Table1[[#This Row],[ring based on H]],Table1[[#This Row],[Ring based on W]])</f>
        <v>3</v>
      </c>
      <c r="M1331" s="3" cm="1">
        <f t="array" ref="M13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32" spans="2:13" x14ac:dyDescent="0.45">
      <c r="B1332" s="1">
        <f t="shared" si="42"/>
        <v>25</v>
      </c>
      <c r="C1332" s="1">
        <f t="shared" si="43"/>
        <v>19</v>
      </c>
      <c r="D1332" s="3" cm="1">
        <f t="array" ref="D1332">MIN(Table2[num_loops],_xlfn.FLOOR.MATH(Table1[[#This Row],[h]]/Table2[Band Width]))</f>
        <v>4</v>
      </c>
      <c r="E1332" s="3" cm="1">
        <f t="array" ref="E1332">MIN(Table2[num_loops],_xlfn.FLOOR.MATH((Table2[h_sections]-Table1[[#This Row],[h]])/Table2[Band Width]))</f>
        <v>4</v>
      </c>
      <c r="F1332" s="3">
        <f>MIN(Table1[[#This Row],[ring based on ascending h]],Table1[[#This Row],[ring based on descending h]])</f>
        <v>4</v>
      </c>
      <c r="G1332" s="3"/>
      <c r="H1332" s="3" cm="1">
        <f t="array" ref="H1332">MIN(Table2[num_loops],_xlfn.FLOOR.MATH(Table1[[#This Row],[w]]/Table2[Band Width]))</f>
        <v>3</v>
      </c>
      <c r="I1332" s="3" cm="1">
        <f t="array" ref="I1332">MIN(Table2[num_loops],_xlfn.FLOOR.MATH((Table2[w_sections]-Table1[[#This Row],[w]])/Table2[Band Width]))</f>
        <v>4</v>
      </c>
      <c r="J1332" s="3">
        <f>MIN(Table1[[#This Row],[ring based on ascending w]],Table1[[#This Row],[ring based on descending w]])</f>
        <v>3</v>
      </c>
      <c r="L1332" s="3">
        <f>MIN(Table1[[#This Row],[ring based on H]],Table1[[#This Row],[Ring based on W]])</f>
        <v>3</v>
      </c>
      <c r="M1332" s="3" cm="1">
        <f t="array" ref="M13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33" spans="2:13" x14ac:dyDescent="0.45">
      <c r="B1333" s="1">
        <f t="shared" si="42"/>
        <v>25</v>
      </c>
      <c r="C1333" s="1">
        <f t="shared" si="43"/>
        <v>20</v>
      </c>
      <c r="D1333" s="3" cm="1">
        <f t="array" ref="D1333">MIN(Table2[num_loops],_xlfn.FLOOR.MATH(Table1[[#This Row],[h]]/Table2[Band Width]))</f>
        <v>4</v>
      </c>
      <c r="E1333" s="3" cm="1">
        <f t="array" ref="E1333">MIN(Table2[num_loops],_xlfn.FLOOR.MATH((Table2[h_sections]-Table1[[#This Row],[h]])/Table2[Band Width]))</f>
        <v>4</v>
      </c>
      <c r="F1333" s="3">
        <f>MIN(Table1[[#This Row],[ring based on ascending h]],Table1[[#This Row],[ring based on descending h]])</f>
        <v>4</v>
      </c>
      <c r="G1333" s="3"/>
      <c r="H1333" s="3" cm="1">
        <f t="array" ref="H1333">MIN(Table2[num_loops],_xlfn.FLOOR.MATH(Table1[[#This Row],[w]]/Table2[Band Width]))</f>
        <v>4</v>
      </c>
      <c r="I1333" s="3" cm="1">
        <f t="array" ref="I1333">MIN(Table2[num_loops],_xlfn.FLOOR.MATH((Table2[w_sections]-Table1[[#This Row],[w]])/Table2[Band Width]))</f>
        <v>4</v>
      </c>
      <c r="J1333" s="3">
        <f>MIN(Table1[[#This Row],[ring based on ascending w]],Table1[[#This Row],[ring based on descending w]])</f>
        <v>4</v>
      </c>
      <c r="L1333" s="3">
        <f>MIN(Table1[[#This Row],[ring based on H]],Table1[[#This Row],[Ring based on W]])</f>
        <v>4</v>
      </c>
      <c r="M1333" s="3" cm="1">
        <f t="array" ref="M13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34" spans="2:13" x14ac:dyDescent="0.45">
      <c r="B1334" s="1">
        <f t="shared" si="42"/>
        <v>25</v>
      </c>
      <c r="C1334" s="1">
        <f t="shared" si="43"/>
        <v>21</v>
      </c>
      <c r="D1334" s="3" cm="1">
        <f t="array" ref="D1334">MIN(Table2[num_loops],_xlfn.FLOOR.MATH(Table1[[#This Row],[h]]/Table2[Band Width]))</f>
        <v>4</v>
      </c>
      <c r="E1334" s="3" cm="1">
        <f t="array" ref="E1334">MIN(Table2[num_loops],_xlfn.FLOOR.MATH((Table2[h_sections]-Table1[[#This Row],[h]])/Table2[Band Width]))</f>
        <v>4</v>
      </c>
      <c r="F1334" s="3">
        <f>MIN(Table1[[#This Row],[ring based on ascending h]],Table1[[#This Row],[ring based on descending h]])</f>
        <v>4</v>
      </c>
      <c r="G1334" s="3"/>
      <c r="H1334" s="3" cm="1">
        <f t="array" ref="H1334">MIN(Table2[num_loops],_xlfn.FLOOR.MATH(Table1[[#This Row],[w]]/Table2[Band Width]))</f>
        <v>4</v>
      </c>
      <c r="I1334" s="3" cm="1">
        <f t="array" ref="I1334">MIN(Table2[num_loops],_xlfn.FLOOR.MATH((Table2[w_sections]-Table1[[#This Row],[w]])/Table2[Band Width]))</f>
        <v>4</v>
      </c>
      <c r="J1334" s="3">
        <f>MIN(Table1[[#This Row],[ring based on ascending w]],Table1[[#This Row],[ring based on descending w]])</f>
        <v>4</v>
      </c>
      <c r="L1334" s="3">
        <f>MIN(Table1[[#This Row],[ring based on H]],Table1[[#This Row],[Ring based on W]])</f>
        <v>4</v>
      </c>
      <c r="M1334" s="3" cm="1">
        <f t="array" ref="M13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35" spans="2:13" x14ac:dyDescent="0.45">
      <c r="B1335" s="1">
        <f t="shared" si="42"/>
        <v>25</v>
      </c>
      <c r="C1335" s="1">
        <f t="shared" si="43"/>
        <v>22</v>
      </c>
      <c r="D1335" s="3" cm="1">
        <f t="array" ref="D1335">MIN(Table2[num_loops],_xlfn.FLOOR.MATH(Table1[[#This Row],[h]]/Table2[Band Width]))</f>
        <v>4</v>
      </c>
      <c r="E1335" s="3" cm="1">
        <f t="array" ref="E1335">MIN(Table2[num_loops],_xlfn.FLOOR.MATH((Table2[h_sections]-Table1[[#This Row],[h]])/Table2[Band Width]))</f>
        <v>4</v>
      </c>
      <c r="F1335" s="3">
        <f>MIN(Table1[[#This Row],[ring based on ascending h]],Table1[[#This Row],[ring based on descending h]])</f>
        <v>4</v>
      </c>
      <c r="G1335" s="3"/>
      <c r="H1335" s="3" cm="1">
        <f t="array" ref="H1335">MIN(Table2[num_loops],_xlfn.FLOOR.MATH(Table1[[#This Row],[w]]/Table2[Band Width]))</f>
        <v>4</v>
      </c>
      <c r="I1335" s="3" cm="1">
        <f t="array" ref="I1335">MIN(Table2[num_loops],_xlfn.FLOOR.MATH((Table2[w_sections]-Table1[[#This Row],[w]])/Table2[Band Width]))</f>
        <v>4</v>
      </c>
      <c r="J1335" s="3">
        <f>MIN(Table1[[#This Row],[ring based on ascending w]],Table1[[#This Row],[ring based on descending w]])</f>
        <v>4</v>
      </c>
      <c r="L1335" s="3">
        <f>MIN(Table1[[#This Row],[ring based on H]],Table1[[#This Row],[Ring based on W]])</f>
        <v>4</v>
      </c>
      <c r="M1335" s="3" cm="1">
        <f t="array" ref="M13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36" spans="2:13" x14ac:dyDescent="0.45">
      <c r="B1336" s="1">
        <f t="shared" si="42"/>
        <v>25</v>
      </c>
      <c r="C1336" s="1">
        <f t="shared" si="43"/>
        <v>23</v>
      </c>
      <c r="D1336" s="3" cm="1">
        <f t="array" ref="D1336">MIN(Table2[num_loops],_xlfn.FLOOR.MATH(Table1[[#This Row],[h]]/Table2[Band Width]))</f>
        <v>4</v>
      </c>
      <c r="E1336" s="3" cm="1">
        <f t="array" ref="E1336">MIN(Table2[num_loops],_xlfn.FLOOR.MATH((Table2[h_sections]-Table1[[#This Row],[h]])/Table2[Band Width]))</f>
        <v>4</v>
      </c>
      <c r="F1336" s="3">
        <f>MIN(Table1[[#This Row],[ring based on ascending h]],Table1[[#This Row],[ring based on descending h]])</f>
        <v>4</v>
      </c>
      <c r="G1336" s="3"/>
      <c r="H1336" s="3" cm="1">
        <f t="array" ref="H1336">MIN(Table2[num_loops],_xlfn.FLOOR.MATH(Table1[[#This Row],[w]]/Table2[Band Width]))</f>
        <v>4</v>
      </c>
      <c r="I1336" s="3" cm="1">
        <f t="array" ref="I1336">MIN(Table2[num_loops],_xlfn.FLOOR.MATH((Table2[w_sections]-Table1[[#This Row],[w]])/Table2[Band Width]))</f>
        <v>4</v>
      </c>
      <c r="J1336" s="3">
        <f>MIN(Table1[[#This Row],[ring based on ascending w]],Table1[[#This Row],[ring based on descending w]])</f>
        <v>4</v>
      </c>
      <c r="L1336" s="3">
        <f>MIN(Table1[[#This Row],[ring based on H]],Table1[[#This Row],[Ring based on W]])</f>
        <v>4</v>
      </c>
      <c r="M1336" s="3" cm="1">
        <f t="array" ref="M13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37" spans="2:13" x14ac:dyDescent="0.45">
      <c r="B1337" s="1">
        <f t="shared" si="42"/>
        <v>25</v>
      </c>
      <c r="C1337" s="1">
        <f t="shared" si="43"/>
        <v>24</v>
      </c>
      <c r="D1337" s="3" cm="1">
        <f t="array" ref="D1337">MIN(Table2[num_loops],_xlfn.FLOOR.MATH(Table1[[#This Row],[h]]/Table2[Band Width]))</f>
        <v>4</v>
      </c>
      <c r="E1337" s="3" cm="1">
        <f t="array" ref="E1337">MIN(Table2[num_loops],_xlfn.FLOOR.MATH((Table2[h_sections]-Table1[[#This Row],[h]])/Table2[Band Width]))</f>
        <v>4</v>
      </c>
      <c r="F1337" s="3">
        <f>MIN(Table1[[#This Row],[ring based on ascending h]],Table1[[#This Row],[ring based on descending h]])</f>
        <v>4</v>
      </c>
      <c r="G1337" s="3"/>
      <c r="H1337" s="3" cm="1">
        <f t="array" ref="H1337">MIN(Table2[num_loops],_xlfn.FLOOR.MATH(Table1[[#This Row],[w]]/Table2[Band Width]))</f>
        <v>4</v>
      </c>
      <c r="I1337" s="3" cm="1">
        <f t="array" ref="I1337">MIN(Table2[num_loops],_xlfn.FLOOR.MATH((Table2[w_sections]-Table1[[#This Row],[w]])/Table2[Band Width]))</f>
        <v>4</v>
      </c>
      <c r="J1337" s="3">
        <f>MIN(Table1[[#This Row],[ring based on ascending w]],Table1[[#This Row],[ring based on descending w]])</f>
        <v>4</v>
      </c>
      <c r="L1337" s="3">
        <f>MIN(Table1[[#This Row],[ring based on H]],Table1[[#This Row],[Ring based on W]])</f>
        <v>4</v>
      </c>
      <c r="M1337" s="3" cm="1">
        <f t="array" ref="M13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38" spans="2:13" x14ac:dyDescent="0.45">
      <c r="B1338" s="1">
        <f t="shared" si="42"/>
        <v>25</v>
      </c>
      <c r="C1338" s="1">
        <f t="shared" si="43"/>
        <v>25</v>
      </c>
      <c r="D1338" s="3" cm="1">
        <f t="array" ref="D1338">MIN(Table2[num_loops],_xlfn.FLOOR.MATH(Table1[[#This Row],[h]]/Table2[Band Width]))</f>
        <v>4</v>
      </c>
      <c r="E1338" s="3" cm="1">
        <f t="array" ref="E1338">MIN(Table2[num_loops],_xlfn.FLOOR.MATH((Table2[h_sections]-Table1[[#This Row],[h]])/Table2[Band Width]))</f>
        <v>4</v>
      </c>
      <c r="F1338" s="3">
        <f>MIN(Table1[[#This Row],[ring based on ascending h]],Table1[[#This Row],[ring based on descending h]])</f>
        <v>4</v>
      </c>
      <c r="G1338" s="3"/>
      <c r="H1338" s="3" cm="1">
        <f t="array" ref="H1338">MIN(Table2[num_loops],_xlfn.FLOOR.MATH(Table1[[#This Row],[w]]/Table2[Band Width]))</f>
        <v>4</v>
      </c>
      <c r="I1338" s="3" cm="1">
        <f t="array" ref="I1338">MIN(Table2[num_loops],_xlfn.FLOOR.MATH((Table2[w_sections]-Table1[[#This Row],[w]])/Table2[Band Width]))</f>
        <v>4</v>
      </c>
      <c r="J1338" s="3">
        <f>MIN(Table1[[#This Row],[ring based on ascending w]],Table1[[#This Row],[ring based on descending w]])</f>
        <v>4</v>
      </c>
      <c r="L1338" s="3">
        <f>MIN(Table1[[#This Row],[ring based on H]],Table1[[#This Row],[Ring based on W]])</f>
        <v>4</v>
      </c>
      <c r="M1338" s="3" cm="1">
        <f t="array" ref="M13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39" spans="2:13" x14ac:dyDescent="0.45">
      <c r="B1339" s="1">
        <f t="shared" si="42"/>
        <v>25</v>
      </c>
      <c r="C1339" s="1">
        <f t="shared" si="43"/>
        <v>26</v>
      </c>
      <c r="D1339" s="3" cm="1">
        <f t="array" ref="D1339">MIN(Table2[num_loops],_xlfn.FLOOR.MATH(Table1[[#This Row],[h]]/Table2[Band Width]))</f>
        <v>4</v>
      </c>
      <c r="E1339" s="3" cm="1">
        <f t="array" ref="E1339">MIN(Table2[num_loops],_xlfn.FLOOR.MATH((Table2[h_sections]-Table1[[#This Row],[h]])/Table2[Band Width]))</f>
        <v>4</v>
      </c>
      <c r="F1339" s="3">
        <f>MIN(Table1[[#This Row],[ring based on ascending h]],Table1[[#This Row],[ring based on descending h]])</f>
        <v>4</v>
      </c>
      <c r="G1339" s="3"/>
      <c r="H1339" s="3" cm="1">
        <f t="array" ref="H1339">MIN(Table2[num_loops],_xlfn.FLOOR.MATH(Table1[[#This Row],[w]]/Table2[Band Width]))</f>
        <v>4</v>
      </c>
      <c r="I1339" s="3" cm="1">
        <f t="array" ref="I1339">MIN(Table2[num_loops],_xlfn.FLOOR.MATH((Table2[w_sections]-Table1[[#This Row],[w]])/Table2[Band Width]))</f>
        <v>4</v>
      </c>
      <c r="J1339" s="3">
        <f>MIN(Table1[[#This Row],[ring based on ascending w]],Table1[[#This Row],[ring based on descending w]])</f>
        <v>4</v>
      </c>
      <c r="L1339" s="3">
        <f>MIN(Table1[[#This Row],[ring based on H]],Table1[[#This Row],[Ring based on W]])</f>
        <v>4</v>
      </c>
      <c r="M1339" s="3" cm="1">
        <f t="array" ref="M13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40" spans="2:13" x14ac:dyDescent="0.45">
      <c r="B1340" s="1">
        <f t="shared" si="42"/>
        <v>25</v>
      </c>
      <c r="C1340" s="1">
        <f t="shared" si="43"/>
        <v>27</v>
      </c>
      <c r="D1340" s="3" cm="1">
        <f t="array" ref="D1340">MIN(Table2[num_loops],_xlfn.FLOOR.MATH(Table1[[#This Row],[h]]/Table2[Band Width]))</f>
        <v>4</v>
      </c>
      <c r="E1340" s="3" cm="1">
        <f t="array" ref="E1340">MIN(Table2[num_loops],_xlfn.FLOOR.MATH((Table2[h_sections]-Table1[[#This Row],[h]])/Table2[Band Width]))</f>
        <v>4</v>
      </c>
      <c r="F1340" s="3">
        <f>MIN(Table1[[#This Row],[ring based on ascending h]],Table1[[#This Row],[ring based on descending h]])</f>
        <v>4</v>
      </c>
      <c r="G1340" s="3"/>
      <c r="H1340" s="3" cm="1">
        <f t="array" ref="H1340">MIN(Table2[num_loops],_xlfn.FLOOR.MATH(Table1[[#This Row],[w]]/Table2[Band Width]))</f>
        <v>4</v>
      </c>
      <c r="I1340" s="3" cm="1">
        <f t="array" ref="I1340">MIN(Table2[num_loops],_xlfn.FLOOR.MATH((Table2[w_sections]-Table1[[#This Row],[w]])/Table2[Band Width]))</f>
        <v>4</v>
      </c>
      <c r="J1340" s="3">
        <f>MIN(Table1[[#This Row],[ring based on ascending w]],Table1[[#This Row],[ring based on descending w]])</f>
        <v>4</v>
      </c>
      <c r="L1340" s="3">
        <f>MIN(Table1[[#This Row],[ring based on H]],Table1[[#This Row],[Ring based on W]])</f>
        <v>4</v>
      </c>
      <c r="M1340" s="3" cm="1">
        <f t="array" ref="M13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41" spans="2:13" x14ac:dyDescent="0.45">
      <c r="B1341" s="1">
        <f t="shared" si="42"/>
        <v>25</v>
      </c>
      <c r="C1341" s="1">
        <f t="shared" si="43"/>
        <v>28</v>
      </c>
      <c r="D1341" s="3" cm="1">
        <f t="array" ref="D1341">MIN(Table2[num_loops],_xlfn.FLOOR.MATH(Table1[[#This Row],[h]]/Table2[Band Width]))</f>
        <v>4</v>
      </c>
      <c r="E1341" s="3" cm="1">
        <f t="array" ref="E1341">MIN(Table2[num_loops],_xlfn.FLOOR.MATH((Table2[h_sections]-Table1[[#This Row],[h]])/Table2[Band Width]))</f>
        <v>4</v>
      </c>
      <c r="F1341" s="3">
        <f>MIN(Table1[[#This Row],[ring based on ascending h]],Table1[[#This Row],[ring based on descending h]])</f>
        <v>4</v>
      </c>
      <c r="G1341" s="3"/>
      <c r="H1341" s="3" cm="1">
        <f t="array" ref="H1341">MIN(Table2[num_loops],_xlfn.FLOOR.MATH(Table1[[#This Row],[w]]/Table2[Band Width]))</f>
        <v>4</v>
      </c>
      <c r="I1341" s="3" cm="1">
        <f t="array" ref="I1341">MIN(Table2[num_loops],_xlfn.FLOOR.MATH((Table2[w_sections]-Table1[[#This Row],[w]])/Table2[Band Width]))</f>
        <v>4</v>
      </c>
      <c r="J1341" s="3">
        <f>MIN(Table1[[#This Row],[ring based on ascending w]],Table1[[#This Row],[ring based on descending w]])</f>
        <v>4</v>
      </c>
      <c r="L1341" s="3">
        <f>MIN(Table1[[#This Row],[ring based on H]],Table1[[#This Row],[Ring based on W]])</f>
        <v>4</v>
      </c>
      <c r="M1341" s="3" cm="1">
        <f t="array" ref="M13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42" spans="2:13" x14ac:dyDescent="0.45">
      <c r="B1342" s="1">
        <f t="shared" si="42"/>
        <v>25</v>
      </c>
      <c r="C1342" s="1">
        <f t="shared" si="43"/>
        <v>29</v>
      </c>
      <c r="D1342" s="3" cm="1">
        <f t="array" ref="D1342">MIN(Table2[num_loops],_xlfn.FLOOR.MATH(Table1[[#This Row],[h]]/Table2[Band Width]))</f>
        <v>4</v>
      </c>
      <c r="E1342" s="3" cm="1">
        <f t="array" ref="E1342">MIN(Table2[num_loops],_xlfn.FLOOR.MATH((Table2[h_sections]-Table1[[#This Row],[h]])/Table2[Band Width]))</f>
        <v>4</v>
      </c>
      <c r="F1342" s="3">
        <f>MIN(Table1[[#This Row],[ring based on ascending h]],Table1[[#This Row],[ring based on descending h]])</f>
        <v>4</v>
      </c>
      <c r="G1342" s="3"/>
      <c r="H1342" s="3" cm="1">
        <f t="array" ref="H1342">MIN(Table2[num_loops],_xlfn.FLOOR.MATH(Table1[[#This Row],[w]]/Table2[Band Width]))</f>
        <v>4</v>
      </c>
      <c r="I1342" s="3" cm="1">
        <f t="array" ref="I1342">MIN(Table2[num_loops],_xlfn.FLOOR.MATH((Table2[w_sections]-Table1[[#This Row],[w]])/Table2[Band Width]))</f>
        <v>4</v>
      </c>
      <c r="J1342" s="3">
        <f>MIN(Table1[[#This Row],[ring based on ascending w]],Table1[[#This Row],[ring based on descending w]])</f>
        <v>4</v>
      </c>
      <c r="L1342" s="3">
        <f>MIN(Table1[[#This Row],[ring based on H]],Table1[[#This Row],[Ring based on W]])</f>
        <v>4</v>
      </c>
      <c r="M1342" s="3" cm="1">
        <f t="array" ref="M13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43" spans="2:13" x14ac:dyDescent="0.45">
      <c r="B1343" s="1">
        <f t="shared" si="42"/>
        <v>25</v>
      </c>
      <c r="C1343" s="1">
        <f t="shared" si="43"/>
        <v>30</v>
      </c>
      <c r="D1343" s="3" cm="1">
        <f t="array" ref="D1343">MIN(Table2[num_loops],_xlfn.FLOOR.MATH(Table1[[#This Row],[h]]/Table2[Band Width]))</f>
        <v>4</v>
      </c>
      <c r="E1343" s="3" cm="1">
        <f t="array" ref="E1343">MIN(Table2[num_loops],_xlfn.FLOOR.MATH((Table2[h_sections]-Table1[[#This Row],[h]])/Table2[Band Width]))</f>
        <v>4</v>
      </c>
      <c r="F1343" s="3">
        <f>MIN(Table1[[#This Row],[ring based on ascending h]],Table1[[#This Row],[ring based on descending h]])</f>
        <v>4</v>
      </c>
      <c r="G1343" s="3"/>
      <c r="H1343" s="3" cm="1">
        <f t="array" ref="H1343">MIN(Table2[num_loops],_xlfn.FLOOR.MATH(Table1[[#This Row],[w]]/Table2[Band Width]))</f>
        <v>4</v>
      </c>
      <c r="I1343" s="3" cm="1">
        <f t="array" ref="I1343">MIN(Table2[num_loops],_xlfn.FLOOR.MATH((Table2[w_sections]-Table1[[#This Row],[w]])/Table2[Band Width]))</f>
        <v>3</v>
      </c>
      <c r="J1343" s="3">
        <f>MIN(Table1[[#This Row],[ring based on ascending w]],Table1[[#This Row],[ring based on descending w]])</f>
        <v>3</v>
      </c>
      <c r="L1343" s="3">
        <f>MIN(Table1[[#This Row],[ring based on H]],Table1[[#This Row],[Ring based on W]])</f>
        <v>3</v>
      </c>
      <c r="M1343" s="3" cm="1">
        <f t="array" ref="M13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44" spans="2:13" x14ac:dyDescent="0.45">
      <c r="B1344" s="1">
        <f t="shared" si="42"/>
        <v>25</v>
      </c>
      <c r="C1344" s="1">
        <f t="shared" si="43"/>
        <v>31</v>
      </c>
      <c r="D1344" s="3" cm="1">
        <f t="array" ref="D1344">MIN(Table2[num_loops],_xlfn.FLOOR.MATH(Table1[[#This Row],[h]]/Table2[Band Width]))</f>
        <v>4</v>
      </c>
      <c r="E1344" s="3" cm="1">
        <f t="array" ref="E1344">MIN(Table2[num_loops],_xlfn.FLOOR.MATH((Table2[h_sections]-Table1[[#This Row],[h]])/Table2[Band Width]))</f>
        <v>4</v>
      </c>
      <c r="F1344" s="3">
        <f>MIN(Table1[[#This Row],[ring based on ascending h]],Table1[[#This Row],[ring based on descending h]])</f>
        <v>4</v>
      </c>
      <c r="G1344" s="3"/>
      <c r="H1344" s="3" cm="1">
        <f t="array" ref="H1344">MIN(Table2[num_loops],_xlfn.FLOOR.MATH(Table1[[#This Row],[w]]/Table2[Band Width]))</f>
        <v>4</v>
      </c>
      <c r="I1344" s="3" cm="1">
        <f t="array" ref="I1344">MIN(Table2[num_loops],_xlfn.FLOOR.MATH((Table2[w_sections]-Table1[[#This Row],[w]])/Table2[Band Width]))</f>
        <v>3</v>
      </c>
      <c r="J1344" s="3">
        <f>MIN(Table1[[#This Row],[ring based on ascending w]],Table1[[#This Row],[ring based on descending w]])</f>
        <v>3</v>
      </c>
      <c r="L1344" s="3">
        <f>MIN(Table1[[#This Row],[ring based on H]],Table1[[#This Row],[Ring based on W]])</f>
        <v>3</v>
      </c>
      <c r="M1344" s="3" cm="1">
        <f t="array" ref="M13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45" spans="2:13" x14ac:dyDescent="0.45">
      <c r="B1345" s="1">
        <f t="shared" si="42"/>
        <v>25</v>
      </c>
      <c r="C1345" s="1">
        <f t="shared" si="43"/>
        <v>32</v>
      </c>
      <c r="D1345" s="3" cm="1">
        <f t="array" ref="D1345">MIN(Table2[num_loops],_xlfn.FLOOR.MATH(Table1[[#This Row],[h]]/Table2[Band Width]))</f>
        <v>4</v>
      </c>
      <c r="E1345" s="3" cm="1">
        <f t="array" ref="E1345">MIN(Table2[num_loops],_xlfn.FLOOR.MATH((Table2[h_sections]-Table1[[#This Row],[h]])/Table2[Band Width]))</f>
        <v>4</v>
      </c>
      <c r="F1345" s="3">
        <f>MIN(Table1[[#This Row],[ring based on ascending h]],Table1[[#This Row],[ring based on descending h]])</f>
        <v>4</v>
      </c>
      <c r="G1345" s="3"/>
      <c r="H1345" s="3" cm="1">
        <f t="array" ref="H1345">MIN(Table2[num_loops],_xlfn.FLOOR.MATH(Table1[[#This Row],[w]]/Table2[Band Width]))</f>
        <v>4</v>
      </c>
      <c r="I1345" s="3" cm="1">
        <f t="array" ref="I1345">MIN(Table2[num_loops],_xlfn.FLOOR.MATH((Table2[w_sections]-Table1[[#This Row],[w]])/Table2[Band Width]))</f>
        <v>3</v>
      </c>
      <c r="J1345" s="3">
        <f>MIN(Table1[[#This Row],[ring based on ascending w]],Table1[[#This Row],[ring based on descending w]])</f>
        <v>3</v>
      </c>
      <c r="L1345" s="3">
        <f>MIN(Table1[[#This Row],[ring based on H]],Table1[[#This Row],[Ring based on W]])</f>
        <v>3</v>
      </c>
      <c r="M1345" s="3" cm="1">
        <f t="array" ref="M13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46" spans="2:13" x14ac:dyDescent="0.45">
      <c r="B1346" s="1">
        <f t="shared" si="42"/>
        <v>25</v>
      </c>
      <c r="C1346" s="1">
        <f t="shared" si="43"/>
        <v>33</v>
      </c>
      <c r="D1346" s="3" cm="1">
        <f t="array" ref="D1346">MIN(Table2[num_loops],_xlfn.FLOOR.MATH(Table1[[#This Row],[h]]/Table2[Band Width]))</f>
        <v>4</v>
      </c>
      <c r="E1346" s="3" cm="1">
        <f t="array" ref="E1346">MIN(Table2[num_loops],_xlfn.FLOOR.MATH((Table2[h_sections]-Table1[[#This Row],[h]])/Table2[Band Width]))</f>
        <v>4</v>
      </c>
      <c r="F1346" s="3">
        <f>MIN(Table1[[#This Row],[ring based on ascending h]],Table1[[#This Row],[ring based on descending h]])</f>
        <v>4</v>
      </c>
      <c r="G1346" s="3"/>
      <c r="H1346" s="3" cm="1">
        <f t="array" ref="H1346">MIN(Table2[num_loops],_xlfn.FLOOR.MATH(Table1[[#This Row],[w]]/Table2[Band Width]))</f>
        <v>4</v>
      </c>
      <c r="I1346" s="3" cm="1">
        <f t="array" ref="I1346">MIN(Table2[num_loops],_xlfn.FLOOR.MATH((Table2[w_sections]-Table1[[#This Row],[w]])/Table2[Band Width]))</f>
        <v>3</v>
      </c>
      <c r="J1346" s="3">
        <f>MIN(Table1[[#This Row],[ring based on ascending w]],Table1[[#This Row],[ring based on descending w]])</f>
        <v>3</v>
      </c>
      <c r="L1346" s="3">
        <f>MIN(Table1[[#This Row],[ring based on H]],Table1[[#This Row],[Ring based on W]])</f>
        <v>3</v>
      </c>
      <c r="M1346" s="3" cm="1">
        <f t="array" ref="M13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47" spans="2:13" x14ac:dyDescent="0.45">
      <c r="B1347" s="1">
        <f t="shared" si="42"/>
        <v>25</v>
      </c>
      <c r="C1347" s="1">
        <f t="shared" si="43"/>
        <v>34</v>
      </c>
      <c r="D1347" s="3" cm="1">
        <f t="array" ref="D1347">MIN(Table2[num_loops],_xlfn.FLOOR.MATH(Table1[[#This Row],[h]]/Table2[Band Width]))</f>
        <v>4</v>
      </c>
      <c r="E1347" s="3" cm="1">
        <f t="array" ref="E1347">MIN(Table2[num_loops],_xlfn.FLOOR.MATH((Table2[h_sections]-Table1[[#This Row],[h]])/Table2[Band Width]))</f>
        <v>4</v>
      </c>
      <c r="F1347" s="3">
        <f>MIN(Table1[[#This Row],[ring based on ascending h]],Table1[[#This Row],[ring based on descending h]])</f>
        <v>4</v>
      </c>
      <c r="G1347" s="3"/>
      <c r="H1347" s="3" cm="1">
        <f t="array" ref="H1347">MIN(Table2[num_loops],_xlfn.FLOOR.MATH(Table1[[#This Row],[w]]/Table2[Band Width]))</f>
        <v>4</v>
      </c>
      <c r="I1347" s="3" cm="1">
        <f t="array" ref="I1347">MIN(Table2[num_loops],_xlfn.FLOOR.MATH((Table2[w_sections]-Table1[[#This Row],[w]])/Table2[Band Width]))</f>
        <v>3</v>
      </c>
      <c r="J1347" s="3">
        <f>MIN(Table1[[#This Row],[ring based on ascending w]],Table1[[#This Row],[ring based on descending w]])</f>
        <v>3</v>
      </c>
      <c r="L1347" s="3">
        <f>MIN(Table1[[#This Row],[ring based on H]],Table1[[#This Row],[Ring based on W]])</f>
        <v>3</v>
      </c>
      <c r="M1347" s="3" cm="1">
        <f t="array" ref="M13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48" spans="2:13" x14ac:dyDescent="0.45">
      <c r="B1348" s="1">
        <f t="shared" si="42"/>
        <v>25</v>
      </c>
      <c r="C1348" s="1">
        <f t="shared" si="43"/>
        <v>35</v>
      </c>
      <c r="D1348" s="3" cm="1">
        <f t="array" ref="D1348">MIN(Table2[num_loops],_xlfn.FLOOR.MATH(Table1[[#This Row],[h]]/Table2[Band Width]))</f>
        <v>4</v>
      </c>
      <c r="E1348" s="3" cm="1">
        <f t="array" ref="E1348">MIN(Table2[num_loops],_xlfn.FLOOR.MATH((Table2[h_sections]-Table1[[#This Row],[h]])/Table2[Band Width]))</f>
        <v>4</v>
      </c>
      <c r="F1348" s="3">
        <f>MIN(Table1[[#This Row],[ring based on ascending h]],Table1[[#This Row],[ring based on descending h]])</f>
        <v>4</v>
      </c>
      <c r="G1348" s="3"/>
      <c r="H1348" s="3" cm="1">
        <f t="array" ref="H1348">MIN(Table2[num_loops],_xlfn.FLOOR.MATH(Table1[[#This Row],[w]]/Table2[Band Width]))</f>
        <v>4</v>
      </c>
      <c r="I1348" s="3" cm="1">
        <f t="array" ref="I1348">MIN(Table2[num_loops],_xlfn.FLOOR.MATH((Table2[w_sections]-Table1[[#This Row],[w]])/Table2[Band Width]))</f>
        <v>2</v>
      </c>
      <c r="J1348" s="3">
        <f>MIN(Table1[[#This Row],[ring based on ascending w]],Table1[[#This Row],[ring based on descending w]])</f>
        <v>2</v>
      </c>
      <c r="L1348" s="3">
        <f>MIN(Table1[[#This Row],[ring based on H]],Table1[[#This Row],[Ring based on W]])</f>
        <v>2</v>
      </c>
      <c r="M1348" s="3" cm="1">
        <f t="array" ref="M13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49" spans="2:13" x14ac:dyDescent="0.45">
      <c r="B1349" s="1">
        <f t="shared" si="42"/>
        <v>25</v>
      </c>
      <c r="C1349" s="1">
        <f t="shared" si="43"/>
        <v>36</v>
      </c>
      <c r="D1349" s="3" cm="1">
        <f t="array" ref="D1349">MIN(Table2[num_loops],_xlfn.FLOOR.MATH(Table1[[#This Row],[h]]/Table2[Band Width]))</f>
        <v>4</v>
      </c>
      <c r="E1349" s="3" cm="1">
        <f t="array" ref="E1349">MIN(Table2[num_loops],_xlfn.FLOOR.MATH((Table2[h_sections]-Table1[[#This Row],[h]])/Table2[Band Width]))</f>
        <v>4</v>
      </c>
      <c r="F1349" s="3">
        <f>MIN(Table1[[#This Row],[ring based on ascending h]],Table1[[#This Row],[ring based on descending h]])</f>
        <v>4</v>
      </c>
      <c r="G1349" s="3"/>
      <c r="H1349" s="3" cm="1">
        <f t="array" ref="H1349">MIN(Table2[num_loops],_xlfn.FLOOR.MATH(Table1[[#This Row],[w]]/Table2[Band Width]))</f>
        <v>4</v>
      </c>
      <c r="I1349" s="3" cm="1">
        <f t="array" ref="I1349">MIN(Table2[num_loops],_xlfn.FLOOR.MATH((Table2[w_sections]-Table1[[#This Row],[w]])/Table2[Band Width]))</f>
        <v>2</v>
      </c>
      <c r="J1349" s="3">
        <f>MIN(Table1[[#This Row],[ring based on ascending w]],Table1[[#This Row],[ring based on descending w]])</f>
        <v>2</v>
      </c>
      <c r="L1349" s="3">
        <f>MIN(Table1[[#This Row],[ring based on H]],Table1[[#This Row],[Ring based on W]])</f>
        <v>2</v>
      </c>
      <c r="M1349" s="3" cm="1">
        <f t="array" ref="M13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50" spans="2:13" x14ac:dyDescent="0.45">
      <c r="B1350" s="1">
        <f t="shared" si="42"/>
        <v>25</v>
      </c>
      <c r="C1350" s="1">
        <f t="shared" si="43"/>
        <v>37</v>
      </c>
      <c r="D1350" s="3" cm="1">
        <f t="array" ref="D1350">MIN(Table2[num_loops],_xlfn.FLOOR.MATH(Table1[[#This Row],[h]]/Table2[Band Width]))</f>
        <v>4</v>
      </c>
      <c r="E1350" s="3" cm="1">
        <f t="array" ref="E1350">MIN(Table2[num_loops],_xlfn.FLOOR.MATH((Table2[h_sections]-Table1[[#This Row],[h]])/Table2[Band Width]))</f>
        <v>4</v>
      </c>
      <c r="F1350" s="3">
        <f>MIN(Table1[[#This Row],[ring based on ascending h]],Table1[[#This Row],[ring based on descending h]])</f>
        <v>4</v>
      </c>
      <c r="G1350" s="3"/>
      <c r="H1350" s="3" cm="1">
        <f t="array" ref="H1350">MIN(Table2[num_loops],_xlfn.FLOOR.MATH(Table1[[#This Row],[w]]/Table2[Band Width]))</f>
        <v>4</v>
      </c>
      <c r="I1350" s="3" cm="1">
        <f t="array" ref="I1350">MIN(Table2[num_loops],_xlfn.FLOOR.MATH((Table2[w_sections]-Table1[[#This Row],[w]])/Table2[Band Width]))</f>
        <v>2</v>
      </c>
      <c r="J1350" s="3">
        <f>MIN(Table1[[#This Row],[ring based on ascending w]],Table1[[#This Row],[ring based on descending w]])</f>
        <v>2</v>
      </c>
      <c r="L1350" s="3">
        <f>MIN(Table1[[#This Row],[ring based on H]],Table1[[#This Row],[Ring based on W]])</f>
        <v>2</v>
      </c>
      <c r="M1350" s="3" cm="1">
        <f t="array" ref="M13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51" spans="2:13" x14ac:dyDescent="0.45">
      <c r="B1351" s="1">
        <f t="shared" si="42"/>
        <v>25</v>
      </c>
      <c r="C1351" s="1">
        <f t="shared" si="43"/>
        <v>38</v>
      </c>
      <c r="D1351" s="3" cm="1">
        <f t="array" ref="D1351">MIN(Table2[num_loops],_xlfn.FLOOR.MATH(Table1[[#This Row],[h]]/Table2[Band Width]))</f>
        <v>4</v>
      </c>
      <c r="E1351" s="3" cm="1">
        <f t="array" ref="E1351">MIN(Table2[num_loops],_xlfn.FLOOR.MATH((Table2[h_sections]-Table1[[#This Row],[h]])/Table2[Band Width]))</f>
        <v>4</v>
      </c>
      <c r="F1351" s="3">
        <f>MIN(Table1[[#This Row],[ring based on ascending h]],Table1[[#This Row],[ring based on descending h]])</f>
        <v>4</v>
      </c>
      <c r="G1351" s="3"/>
      <c r="H1351" s="3" cm="1">
        <f t="array" ref="H1351">MIN(Table2[num_loops],_xlfn.FLOOR.MATH(Table1[[#This Row],[w]]/Table2[Band Width]))</f>
        <v>4</v>
      </c>
      <c r="I1351" s="3" cm="1">
        <f t="array" ref="I1351">MIN(Table2[num_loops],_xlfn.FLOOR.MATH((Table2[w_sections]-Table1[[#This Row],[w]])/Table2[Band Width]))</f>
        <v>2</v>
      </c>
      <c r="J1351" s="3">
        <f>MIN(Table1[[#This Row],[ring based on ascending w]],Table1[[#This Row],[ring based on descending w]])</f>
        <v>2</v>
      </c>
      <c r="L1351" s="3">
        <f>MIN(Table1[[#This Row],[ring based on H]],Table1[[#This Row],[Ring based on W]])</f>
        <v>2</v>
      </c>
      <c r="M1351" s="3" cm="1">
        <f t="array" ref="M13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52" spans="2:13" x14ac:dyDescent="0.45">
      <c r="B1352" s="1">
        <f t="shared" si="42"/>
        <v>25</v>
      </c>
      <c r="C1352" s="1">
        <f t="shared" si="43"/>
        <v>39</v>
      </c>
      <c r="D1352" s="3" cm="1">
        <f t="array" ref="D1352">MIN(Table2[num_loops],_xlfn.FLOOR.MATH(Table1[[#This Row],[h]]/Table2[Band Width]))</f>
        <v>4</v>
      </c>
      <c r="E1352" s="3" cm="1">
        <f t="array" ref="E1352">MIN(Table2[num_loops],_xlfn.FLOOR.MATH((Table2[h_sections]-Table1[[#This Row],[h]])/Table2[Band Width]))</f>
        <v>4</v>
      </c>
      <c r="F1352" s="3">
        <f>MIN(Table1[[#This Row],[ring based on ascending h]],Table1[[#This Row],[ring based on descending h]])</f>
        <v>4</v>
      </c>
      <c r="G1352" s="3"/>
      <c r="H1352" s="3" cm="1">
        <f t="array" ref="H1352">MIN(Table2[num_loops],_xlfn.FLOOR.MATH(Table1[[#This Row],[w]]/Table2[Band Width]))</f>
        <v>4</v>
      </c>
      <c r="I1352" s="3" cm="1">
        <f t="array" ref="I1352">MIN(Table2[num_loops],_xlfn.FLOOR.MATH((Table2[w_sections]-Table1[[#This Row],[w]])/Table2[Band Width]))</f>
        <v>2</v>
      </c>
      <c r="J1352" s="3">
        <f>MIN(Table1[[#This Row],[ring based on ascending w]],Table1[[#This Row],[ring based on descending w]])</f>
        <v>2</v>
      </c>
      <c r="L1352" s="3">
        <f>MIN(Table1[[#This Row],[ring based on H]],Table1[[#This Row],[Ring based on W]])</f>
        <v>2</v>
      </c>
      <c r="M1352" s="3" cm="1">
        <f t="array" ref="M13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53" spans="2:13" x14ac:dyDescent="0.45">
      <c r="B1353" s="1">
        <f t="shared" si="42"/>
        <v>25</v>
      </c>
      <c r="C1353" s="1">
        <f t="shared" si="43"/>
        <v>40</v>
      </c>
      <c r="D1353" s="3" cm="1">
        <f t="array" ref="D1353">MIN(Table2[num_loops],_xlfn.FLOOR.MATH(Table1[[#This Row],[h]]/Table2[Band Width]))</f>
        <v>4</v>
      </c>
      <c r="E1353" s="3" cm="1">
        <f t="array" ref="E1353">MIN(Table2[num_loops],_xlfn.FLOOR.MATH((Table2[h_sections]-Table1[[#This Row],[h]])/Table2[Band Width]))</f>
        <v>4</v>
      </c>
      <c r="F1353" s="3">
        <f>MIN(Table1[[#This Row],[ring based on ascending h]],Table1[[#This Row],[ring based on descending h]])</f>
        <v>4</v>
      </c>
      <c r="G1353" s="3"/>
      <c r="H1353" s="3" cm="1">
        <f t="array" ref="H1353">MIN(Table2[num_loops],_xlfn.FLOOR.MATH(Table1[[#This Row],[w]]/Table2[Band Width]))</f>
        <v>4</v>
      </c>
      <c r="I1353" s="3" cm="1">
        <f t="array" ref="I1353">MIN(Table2[num_loops],_xlfn.FLOOR.MATH((Table2[w_sections]-Table1[[#This Row],[w]])/Table2[Band Width]))</f>
        <v>1</v>
      </c>
      <c r="J1353" s="3">
        <f>MIN(Table1[[#This Row],[ring based on ascending w]],Table1[[#This Row],[ring based on descending w]])</f>
        <v>1</v>
      </c>
      <c r="L1353" s="3">
        <f>MIN(Table1[[#This Row],[ring based on H]],Table1[[#This Row],[Ring based on W]])</f>
        <v>1</v>
      </c>
      <c r="M1353" s="3" cm="1">
        <f t="array" ref="M13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54" spans="2:13" x14ac:dyDescent="0.45">
      <c r="B1354" s="1">
        <f t="shared" si="42"/>
        <v>25</v>
      </c>
      <c r="C1354" s="1">
        <f t="shared" si="43"/>
        <v>41</v>
      </c>
      <c r="D1354" s="3" cm="1">
        <f t="array" ref="D1354">MIN(Table2[num_loops],_xlfn.FLOOR.MATH(Table1[[#This Row],[h]]/Table2[Band Width]))</f>
        <v>4</v>
      </c>
      <c r="E1354" s="3" cm="1">
        <f t="array" ref="E1354">MIN(Table2[num_loops],_xlfn.FLOOR.MATH((Table2[h_sections]-Table1[[#This Row],[h]])/Table2[Band Width]))</f>
        <v>4</v>
      </c>
      <c r="F1354" s="3">
        <f>MIN(Table1[[#This Row],[ring based on ascending h]],Table1[[#This Row],[ring based on descending h]])</f>
        <v>4</v>
      </c>
      <c r="G1354" s="3"/>
      <c r="H1354" s="3" cm="1">
        <f t="array" ref="H1354">MIN(Table2[num_loops],_xlfn.FLOOR.MATH(Table1[[#This Row],[w]]/Table2[Band Width]))</f>
        <v>4</v>
      </c>
      <c r="I1354" s="3" cm="1">
        <f t="array" ref="I1354">MIN(Table2[num_loops],_xlfn.FLOOR.MATH((Table2[w_sections]-Table1[[#This Row],[w]])/Table2[Band Width]))</f>
        <v>1</v>
      </c>
      <c r="J1354" s="3">
        <f>MIN(Table1[[#This Row],[ring based on ascending w]],Table1[[#This Row],[ring based on descending w]])</f>
        <v>1</v>
      </c>
      <c r="L1354" s="3">
        <f>MIN(Table1[[#This Row],[ring based on H]],Table1[[#This Row],[Ring based on W]])</f>
        <v>1</v>
      </c>
      <c r="M1354" s="3" cm="1">
        <f t="array" ref="M13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55" spans="2:13" x14ac:dyDescent="0.45">
      <c r="B1355" s="1">
        <f t="shared" si="42"/>
        <v>25</v>
      </c>
      <c r="C1355" s="1">
        <f t="shared" si="43"/>
        <v>42</v>
      </c>
      <c r="D1355" s="3" cm="1">
        <f t="array" ref="D1355">MIN(Table2[num_loops],_xlfn.FLOOR.MATH(Table1[[#This Row],[h]]/Table2[Band Width]))</f>
        <v>4</v>
      </c>
      <c r="E1355" s="3" cm="1">
        <f t="array" ref="E1355">MIN(Table2[num_loops],_xlfn.FLOOR.MATH((Table2[h_sections]-Table1[[#This Row],[h]])/Table2[Band Width]))</f>
        <v>4</v>
      </c>
      <c r="F1355" s="3">
        <f>MIN(Table1[[#This Row],[ring based on ascending h]],Table1[[#This Row],[ring based on descending h]])</f>
        <v>4</v>
      </c>
      <c r="G1355" s="3"/>
      <c r="H1355" s="3" cm="1">
        <f t="array" ref="H1355">MIN(Table2[num_loops],_xlfn.FLOOR.MATH(Table1[[#This Row],[w]]/Table2[Band Width]))</f>
        <v>4</v>
      </c>
      <c r="I1355" s="3" cm="1">
        <f t="array" ref="I1355">MIN(Table2[num_loops],_xlfn.FLOOR.MATH((Table2[w_sections]-Table1[[#This Row],[w]])/Table2[Band Width]))</f>
        <v>1</v>
      </c>
      <c r="J1355" s="3">
        <f>MIN(Table1[[#This Row],[ring based on ascending w]],Table1[[#This Row],[ring based on descending w]])</f>
        <v>1</v>
      </c>
      <c r="L1355" s="3">
        <f>MIN(Table1[[#This Row],[ring based on H]],Table1[[#This Row],[Ring based on W]])</f>
        <v>1</v>
      </c>
      <c r="M1355" s="3" cm="1">
        <f t="array" ref="M13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56" spans="2:13" x14ac:dyDescent="0.45">
      <c r="B1356" s="1">
        <f t="shared" si="42"/>
        <v>25</v>
      </c>
      <c r="C1356" s="1">
        <f t="shared" si="43"/>
        <v>43</v>
      </c>
      <c r="D1356" s="3" cm="1">
        <f t="array" ref="D1356">MIN(Table2[num_loops],_xlfn.FLOOR.MATH(Table1[[#This Row],[h]]/Table2[Band Width]))</f>
        <v>4</v>
      </c>
      <c r="E1356" s="3" cm="1">
        <f t="array" ref="E1356">MIN(Table2[num_loops],_xlfn.FLOOR.MATH((Table2[h_sections]-Table1[[#This Row],[h]])/Table2[Band Width]))</f>
        <v>4</v>
      </c>
      <c r="F1356" s="3">
        <f>MIN(Table1[[#This Row],[ring based on ascending h]],Table1[[#This Row],[ring based on descending h]])</f>
        <v>4</v>
      </c>
      <c r="G1356" s="3"/>
      <c r="H1356" s="3" cm="1">
        <f t="array" ref="H1356">MIN(Table2[num_loops],_xlfn.FLOOR.MATH(Table1[[#This Row],[w]]/Table2[Band Width]))</f>
        <v>4</v>
      </c>
      <c r="I1356" s="3" cm="1">
        <f t="array" ref="I1356">MIN(Table2[num_loops],_xlfn.FLOOR.MATH((Table2[w_sections]-Table1[[#This Row],[w]])/Table2[Band Width]))</f>
        <v>1</v>
      </c>
      <c r="J1356" s="3">
        <f>MIN(Table1[[#This Row],[ring based on ascending w]],Table1[[#This Row],[ring based on descending w]])</f>
        <v>1</v>
      </c>
      <c r="L1356" s="3">
        <f>MIN(Table1[[#This Row],[ring based on H]],Table1[[#This Row],[Ring based on W]])</f>
        <v>1</v>
      </c>
      <c r="M1356" s="3" cm="1">
        <f t="array" ref="M13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57" spans="2:13" x14ac:dyDescent="0.45">
      <c r="B1357" s="1">
        <f t="shared" si="42"/>
        <v>25</v>
      </c>
      <c r="C1357" s="1">
        <f t="shared" si="43"/>
        <v>44</v>
      </c>
      <c r="D1357" s="3" cm="1">
        <f t="array" ref="D1357">MIN(Table2[num_loops],_xlfn.FLOOR.MATH(Table1[[#This Row],[h]]/Table2[Band Width]))</f>
        <v>4</v>
      </c>
      <c r="E1357" s="3" cm="1">
        <f t="array" ref="E1357">MIN(Table2[num_loops],_xlfn.FLOOR.MATH((Table2[h_sections]-Table1[[#This Row],[h]])/Table2[Band Width]))</f>
        <v>4</v>
      </c>
      <c r="F1357" s="3">
        <f>MIN(Table1[[#This Row],[ring based on ascending h]],Table1[[#This Row],[ring based on descending h]])</f>
        <v>4</v>
      </c>
      <c r="G1357" s="3"/>
      <c r="H1357" s="3" cm="1">
        <f t="array" ref="H1357">MIN(Table2[num_loops],_xlfn.FLOOR.MATH(Table1[[#This Row],[w]]/Table2[Band Width]))</f>
        <v>4</v>
      </c>
      <c r="I1357" s="3" cm="1">
        <f t="array" ref="I1357">MIN(Table2[num_loops],_xlfn.FLOOR.MATH((Table2[w_sections]-Table1[[#This Row],[w]])/Table2[Band Width]))</f>
        <v>1</v>
      </c>
      <c r="J1357" s="3">
        <f>MIN(Table1[[#This Row],[ring based on ascending w]],Table1[[#This Row],[ring based on descending w]])</f>
        <v>1</v>
      </c>
      <c r="L1357" s="3">
        <f>MIN(Table1[[#This Row],[ring based on H]],Table1[[#This Row],[Ring based on W]])</f>
        <v>1</v>
      </c>
      <c r="M1357" s="3" cm="1">
        <f t="array" ref="M13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58" spans="2:13" x14ac:dyDescent="0.45">
      <c r="B1358" s="1">
        <f t="shared" si="42"/>
        <v>25</v>
      </c>
      <c r="C1358" s="1">
        <f t="shared" si="43"/>
        <v>45</v>
      </c>
      <c r="D1358" s="3" cm="1">
        <f t="array" ref="D1358">MIN(Table2[num_loops],_xlfn.FLOOR.MATH(Table1[[#This Row],[h]]/Table2[Band Width]))</f>
        <v>4</v>
      </c>
      <c r="E1358" s="3" cm="1">
        <f t="array" ref="E1358">MIN(Table2[num_loops],_xlfn.FLOOR.MATH((Table2[h_sections]-Table1[[#This Row],[h]])/Table2[Band Width]))</f>
        <v>4</v>
      </c>
      <c r="F1358" s="3">
        <f>MIN(Table1[[#This Row],[ring based on ascending h]],Table1[[#This Row],[ring based on descending h]])</f>
        <v>4</v>
      </c>
      <c r="G1358" s="3"/>
      <c r="H1358" s="3" cm="1">
        <f t="array" ref="H1358">MIN(Table2[num_loops],_xlfn.FLOOR.MATH(Table1[[#This Row],[w]]/Table2[Band Width]))</f>
        <v>4</v>
      </c>
      <c r="I1358" s="3" cm="1">
        <f t="array" ref="I1358">MIN(Table2[num_loops],_xlfn.FLOOR.MATH((Table2[w_sections]-Table1[[#This Row],[w]])/Table2[Band Width]))</f>
        <v>0</v>
      </c>
      <c r="J1358" s="3">
        <f>MIN(Table1[[#This Row],[ring based on ascending w]],Table1[[#This Row],[ring based on descending w]])</f>
        <v>0</v>
      </c>
      <c r="L1358" s="3">
        <f>MIN(Table1[[#This Row],[ring based on H]],Table1[[#This Row],[Ring based on W]])</f>
        <v>0</v>
      </c>
      <c r="M1358" s="3" cm="1">
        <f t="array" ref="M13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59" spans="2:13" x14ac:dyDescent="0.45">
      <c r="B1359" s="1">
        <f t="shared" si="42"/>
        <v>25</v>
      </c>
      <c r="C1359" s="1">
        <f t="shared" si="43"/>
        <v>46</v>
      </c>
      <c r="D1359" s="3" cm="1">
        <f t="array" ref="D1359">MIN(Table2[num_loops],_xlfn.FLOOR.MATH(Table1[[#This Row],[h]]/Table2[Band Width]))</f>
        <v>4</v>
      </c>
      <c r="E1359" s="3" cm="1">
        <f t="array" ref="E1359">MIN(Table2[num_loops],_xlfn.FLOOR.MATH((Table2[h_sections]-Table1[[#This Row],[h]])/Table2[Band Width]))</f>
        <v>4</v>
      </c>
      <c r="F1359" s="3">
        <f>MIN(Table1[[#This Row],[ring based on ascending h]],Table1[[#This Row],[ring based on descending h]])</f>
        <v>4</v>
      </c>
      <c r="G1359" s="3"/>
      <c r="H1359" s="3" cm="1">
        <f t="array" ref="H1359">MIN(Table2[num_loops],_xlfn.FLOOR.MATH(Table1[[#This Row],[w]]/Table2[Band Width]))</f>
        <v>4</v>
      </c>
      <c r="I1359" s="3" cm="1">
        <f t="array" ref="I1359">MIN(Table2[num_loops],_xlfn.FLOOR.MATH((Table2[w_sections]-Table1[[#This Row],[w]])/Table2[Band Width]))</f>
        <v>0</v>
      </c>
      <c r="J1359" s="3">
        <f>MIN(Table1[[#This Row],[ring based on ascending w]],Table1[[#This Row],[ring based on descending w]])</f>
        <v>0</v>
      </c>
      <c r="L1359" s="3">
        <f>MIN(Table1[[#This Row],[ring based on H]],Table1[[#This Row],[Ring based on W]])</f>
        <v>0</v>
      </c>
      <c r="M1359" s="3" cm="1">
        <f t="array" ref="M13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0" spans="2:13" x14ac:dyDescent="0.45">
      <c r="B1360" s="1">
        <f t="shared" si="42"/>
        <v>25</v>
      </c>
      <c r="C1360" s="1">
        <f t="shared" si="43"/>
        <v>47</v>
      </c>
      <c r="D1360" s="3" cm="1">
        <f t="array" ref="D1360">MIN(Table2[num_loops],_xlfn.FLOOR.MATH(Table1[[#This Row],[h]]/Table2[Band Width]))</f>
        <v>4</v>
      </c>
      <c r="E1360" s="3" cm="1">
        <f t="array" ref="E1360">MIN(Table2[num_loops],_xlfn.FLOOR.MATH((Table2[h_sections]-Table1[[#This Row],[h]])/Table2[Band Width]))</f>
        <v>4</v>
      </c>
      <c r="F1360" s="3">
        <f>MIN(Table1[[#This Row],[ring based on ascending h]],Table1[[#This Row],[ring based on descending h]])</f>
        <v>4</v>
      </c>
      <c r="G1360" s="3"/>
      <c r="H1360" s="3" cm="1">
        <f t="array" ref="H1360">MIN(Table2[num_loops],_xlfn.FLOOR.MATH(Table1[[#This Row],[w]]/Table2[Band Width]))</f>
        <v>4</v>
      </c>
      <c r="I1360" s="3" cm="1">
        <f t="array" ref="I1360">MIN(Table2[num_loops],_xlfn.FLOOR.MATH((Table2[w_sections]-Table1[[#This Row],[w]])/Table2[Band Width]))</f>
        <v>0</v>
      </c>
      <c r="J1360" s="3">
        <f>MIN(Table1[[#This Row],[ring based on ascending w]],Table1[[#This Row],[ring based on descending w]])</f>
        <v>0</v>
      </c>
      <c r="L1360" s="3">
        <f>MIN(Table1[[#This Row],[ring based on H]],Table1[[#This Row],[Ring based on W]])</f>
        <v>0</v>
      </c>
      <c r="M1360" s="3" cm="1">
        <f t="array" ref="M13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1" spans="2:13" x14ac:dyDescent="0.45">
      <c r="B1361" s="1">
        <f t="shared" si="42"/>
        <v>25</v>
      </c>
      <c r="C1361" s="1">
        <f t="shared" si="43"/>
        <v>48</v>
      </c>
      <c r="D1361" s="3" cm="1">
        <f t="array" ref="D1361">MIN(Table2[num_loops],_xlfn.FLOOR.MATH(Table1[[#This Row],[h]]/Table2[Band Width]))</f>
        <v>4</v>
      </c>
      <c r="E1361" s="3" cm="1">
        <f t="array" ref="E1361">MIN(Table2[num_loops],_xlfn.FLOOR.MATH((Table2[h_sections]-Table1[[#This Row],[h]])/Table2[Band Width]))</f>
        <v>4</v>
      </c>
      <c r="F1361" s="3">
        <f>MIN(Table1[[#This Row],[ring based on ascending h]],Table1[[#This Row],[ring based on descending h]])</f>
        <v>4</v>
      </c>
      <c r="G1361" s="3"/>
      <c r="H1361" s="3" cm="1">
        <f t="array" ref="H1361">MIN(Table2[num_loops],_xlfn.FLOOR.MATH(Table1[[#This Row],[w]]/Table2[Band Width]))</f>
        <v>4</v>
      </c>
      <c r="I1361" s="3" cm="1">
        <f t="array" ref="I1361">MIN(Table2[num_loops],_xlfn.FLOOR.MATH((Table2[w_sections]-Table1[[#This Row],[w]])/Table2[Band Width]))</f>
        <v>0</v>
      </c>
      <c r="J1361" s="3">
        <f>MIN(Table1[[#This Row],[ring based on ascending w]],Table1[[#This Row],[ring based on descending w]])</f>
        <v>0</v>
      </c>
      <c r="L1361" s="3">
        <f>MIN(Table1[[#This Row],[ring based on H]],Table1[[#This Row],[Ring based on W]])</f>
        <v>0</v>
      </c>
      <c r="M1361" s="3" cm="1">
        <f t="array" ref="M13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2" spans="2:13" x14ac:dyDescent="0.45">
      <c r="B1362" s="1">
        <f t="shared" si="42"/>
        <v>25</v>
      </c>
      <c r="C1362" s="1">
        <f t="shared" si="43"/>
        <v>49</v>
      </c>
      <c r="D1362" s="3" cm="1">
        <f t="array" ref="D1362">MIN(Table2[num_loops],_xlfn.FLOOR.MATH(Table1[[#This Row],[h]]/Table2[Band Width]))</f>
        <v>4</v>
      </c>
      <c r="E1362" s="3" cm="1">
        <f t="array" ref="E1362">MIN(Table2[num_loops],_xlfn.FLOOR.MATH((Table2[h_sections]-Table1[[#This Row],[h]])/Table2[Band Width]))</f>
        <v>4</v>
      </c>
      <c r="F1362" s="3">
        <f>MIN(Table1[[#This Row],[ring based on ascending h]],Table1[[#This Row],[ring based on descending h]])</f>
        <v>4</v>
      </c>
      <c r="G1362" s="3"/>
      <c r="H1362" s="3" cm="1">
        <f t="array" ref="H1362">MIN(Table2[num_loops],_xlfn.FLOOR.MATH(Table1[[#This Row],[w]]/Table2[Band Width]))</f>
        <v>4</v>
      </c>
      <c r="I1362" s="3" cm="1">
        <f t="array" ref="I1362">MIN(Table2[num_loops],_xlfn.FLOOR.MATH((Table2[w_sections]-Table1[[#This Row],[w]])/Table2[Band Width]))</f>
        <v>0</v>
      </c>
      <c r="J1362" s="3">
        <f>MIN(Table1[[#This Row],[ring based on ascending w]],Table1[[#This Row],[ring based on descending w]])</f>
        <v>0</v>
      </c>
      <c r="L1362" s="3">
        <f>MIN(Table1[[#This Row],[ring based on H]],Table1[[#This Row],[Ring based on W]])</f>
        <v>0</v>
      </c>
      <c r="M1362" s="3" cm="1">
        <f t="array" ref="M13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3" spans="2:13" x14ac:dyDescent="0.45">
      <c r="B1363" s="1">
        <f t="shared" si="42"/>
        <v>26</v>
      </c>
      <c r="C1363" s="1">
        <f t="shared" si="43"/>
        <v>0</v>
      </c>
      <c r="D1363" s="3" cm="1">
        <f t="array" ref="D1363">MIN(Table2[num_loops],_xlfn.FLOOR.MATH(Table1[[#This Row],[h]]/Table2[Band Width]))</f>
        <v>4</v>
      </c>
      <c r="E1363" s="3" cm="1">
        <f t="array" ref="E1363">MIN(Table2[num_loops],_xlfn.FLOOR.MATH((Table2[h_sections]-Table1[[#This Row],[h]])/Table2[Band Width]))</f>
        <v>4</v>
      </c>
      <c r="F1363" s="3">
        <f>MIN(Table1[[#This Row],[ring based on ascending h]],Table1[[#This Row],[ring based on descending h]])</f>
        <v>4</v>
      </c>
      <c r="G1363" s="3"/>
      <c r="H1363" s="3" cm="1">
        <f t="array" ref="H1363">MIN(Table2[num_loops],_xlfn.FLOOR.MATH(Table1[[#This Row],[w]]/Table2[Band Width]))</f>
        <v>0</v>
      </c>
      <c r="I1363" s="3" cm="1">
        <f t="array" ref="I1363">MIN(Table2[num_loops],_xlfn.FLOOR.MATH((Table2[w_sections]-Table1[[#This Row],[w]])/Table2[Band Width]))</f>
        <v>4</v>
      </c>
      <c r="J1363" s="3">
        <f>MIN(Table1[[#This Row],[ring based on ascending w]],Table1[[#This Row],[ring based on descending w]])</f>
        <v>0</v>
      </c>
      <c r="L1363" s="3">
        <f>MIN(Table1[[#This Row],[ring based on H]],Table1[[#This Row],[Ring based on W]])</f>
        <v>0</v>
      </c>
      <c r="M1363" s="3" cm="1">
        <f t="array" ref="M13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4" spans="2:13" x14ac:dyDescent="0.45">
      <c r="B1364" s="1">
        <f t="shared" si="42"/>
        <v>26</v>
      </c>
      <c r="C1364" s="1">
        <f t="shared" si="43"/>
        <v>1</v>
      </c>
      <c r="D1364" s="3" cm="1">
        <f t="array" ref="D1364">MIN(Table2[num_loops],_xlfn.FLOOR.MATH(Table1[[#This Row],[h]]/Table2[Band Width]))</f>
        <v>4</v>
      </c>
      <c r="E1364" s="3" cm="1">
        <f t="array" ref="E1364">MIN(Table2[num_loops],_xlfn.FLOOR.MATH((Table2[h_sections]-Table1[[#This Row],[h]])/Table2[Band Width]))</f>
        <v>4</v>
      </c>
      <c r="F1364" s="3">
        <f>MIN(Table1[[#This Row],[ring based on ascending h]],Table1[[#This Row],[ring based on descending h]])</f>
        <v>4</v>
      </c>
      <c r="G1364" s="3"/>
      <c r="H1364" s="3" cm="1">
        <f t="array" ref="H1364">MIN(Table2[num_loops],_xlfn.FLOOR.MATH(Table1[[#This Row],[w]]/Table2[Band Width]))</f>
        <v>0</v>
      </c>
      <c r="I1364" s="3" cm="1">
        <f t="array" ref="I1364">MIN(Table2[num_loops],_xlfn.FLOOR.MATH((Table2[w_sections]-Table1[[#This Row],[w]])/Table2[Band Width]))</f>
        <v>4</v>
      </c>
      <c r="J1364" s="3">
        <f>MIN(Table1[[#This Row],[ring based on ascending w]],Table1[[#This Row],[ring based on descending w]])</f>
        <v>0</v>
      </c>
      <c r="L1364" s="3">
        <f>MIN(Table1[[#This Row],[ring based on H]],Table1[[#This Row],[Ring based on W]])</f>
        <v>0</v>
      </c>
      <c r="M1364" s="3" cm="1">
        <f t="array" ref="M13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5" spans="2:13" x14ac:dyDescent="0.45">
      <c r="B1365" s="1">
        <f t="shared" si="42"/>
        <v>26</v>
      </c>
      <c r="C1365" s="1">
        <f t="shared" si="43"/>
        <v>2</v>
      </c>
      <c r="D1365" s="3" cm="1">
        <f t="array" ref="D1365">MIN(Table2[num_loops],_xlfn.FLOOR.MATH(Table1[[#This Row],[h]]/Table2[Band Width]))</f>
        <v>4</v>
      </c>
      <c r="E1365" s="3" cm="1">
        <f t="array" ref="E1365">MIN(Table2[num_loops],_xlfn.FLOOR.MATH((Table2[h_sections]-Table1[[#This Row],[h]])/Table2[Band Width]))</f>
        <v>4</v>
      </c>
      <c r="F1365" s="3">
        <f>MIN(Table1[[#This Row],[ring based on ascending h]],Table1[[#This Row],[ring based on descending h]])</f>
        <v>4</v>
      </c>
      <c r="G1365" s="3"/>
      <c r="H1365" s="3" cm="1">
        <f t="array" ref="H1365">MIN(Table2[num_loops],_xlfn.FLOOR.MATH(Table1[[#This Row],[w]]/Table2[Band Width]))</f>
        <v>0</v>
      </c>
      <c r="I1365" s="3" cm="1">
        <f t="array" ref="I1365">MIN(Table2[num_loops],_xlfn.FLOOR.MATH((Table2[w_sections]-Table1[[#This Row],[w]])/Table2[Band Width]))</f>
        <v>4</v>
      </c>
      <c r="J1365" s="3">
        <f>MIN(Table1[[#This Row],[ring based on ascending w]],Table1[[#This Row],[ring based on descending w]])</f>
        <v>0</v>
      </c>
      <c r="L1365" s="3">
        <f>MIN(Table1[[#This Row],[ring based on H]],Table1[[#This Row],[Ring based on W]])</f>
        <v>0</v>
      </c>
      <c r="M1365" s="3" cm="1">
        <f t="array" ref="M13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6" spans="2:13" x14ac:dyDescent="0.45">
      <c r="B1366" s="1">
        <f t="shared" si="42"/>
        <v>26</v>
      </c>
      <c r="C1366" s="1">
        <f t="shared" si="43"/>
        <v>3</v>
      </c>
      <c r="D1366" s="3" cm="1">
        <f t="array" ref="D1366">MIN(Table2[num_loops],_xlfn.FLOOR.MATH(Table1[[#This Row],[h]]/Table2[Band Width]))</f>
        <v>4</v>
      </c>
      <c r="E1366" s="3" cm="1">
        <f t="array" ref="E1366">MIN(Table2[num_loops],_xlfn.FLOOR.MATH((Table2[h_sections]-Table1[[#This Row],[h]])/Table2[Band Width]))</f>
        <v>4</v>
      </c>
      <c r="F1366" s="3">
        <f>MIN(Table1[[#This Row],[ring based on ascending h]],Table1[[#This Row],[ring based on descending h]])</f>
        <v>4</v>
      </c>
      <c r="G1366" s="3"/>
      <c r="H1366" s="3" cm="1">
        <f t="array" ref="H1366">MIN(Table2[num_loops],_xlfn.FLOOR.MATH(Table1[[#This Row],[w]]/Table2[Band Width]))</f>
        <v>0</v>
      </c>
      <c r="I1366" s="3" cm="1">
        <f t="array" ref="I1366">MIN(Table2[num_loops],_xlfn.FLOOR.MATH((Table2[w_sections]-Table1[[#This Row],[w]])/Table2[Band Width]))</f>
        <v>4</v>
      </c>
      <c r="J1366" s="3">
        <f>MIN(Table1[[#This Row],[ring based on ascending w]],Table1[[#This Row],[ring based on descending w]])</f>
        <v>0</v>
      </c>
      <c r="L1366" s="3">
        <f>MIN(Table1[[#This Row],[ring based on H]],Table1[[#This Row],[Ring based on W]])</f>
        <v>0</v>
      </c>
      <c r="M1366" s="3" cm="1">
        <f t="array" ref="M13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7" spans="2:13" x14ac:dyDescent="0.45">
      <c r="B1367" s="1">
        <f t="shared" si="42"/>
        <v>26</v>
      </c>
      <c r="C1367" s="1">
        <f t="shared" si="43"/>
        <v>4</v>
      </c>
      <c r="D1367" s="3" cm="1">
        <f t="array" ref="D1367">MIN(Table2[num_loops],_xlfn.FLOOR.MATH(Table1[[#This Row],[h]]/Table2[Band Width]))</f>
        <v>4</v>
      </c>
      <c r="E1367" s="3" cm="1">
        <f t="array" ref="E1367">MIN(Table2[num_loops],_xlfn.FLOOR.MATH((Table2[h_sections]-Table1[[#This Row],[h]])/Table2[Band Width]))</f>
        <v>4</v>
      </c>
      <c r="F1367" s="3">
        <f>MIN(Table1[[#This Row],[ring based on ascending h]],Table1[[#This Row],[ring based on descending h]])</f>
        <v>4</v>
      </c>
      <c r="G1367" s="3"/>
      <c r="H1367" s="3" cm="1">
        <f t="array" ref="H1367">MIN(Table2[num_loops],_xlfn.FLOOR.MATH(Table1[[#This Row],[w]]/Table2[Band Width]))</f>
        <v>0</v>
      </c>
      <c r="I1367" s="3" cm="1">
        <f t="array" ref="I1367">MIN(Table2[num_loops],_xlfn.FLOOR.MATH((Table2[w_sections]-Table1[[#This Row],[w]])/Table2[Band Width]))</f>
        <v>4</v>
      </c>
      <c r="J1367" s="3">
        <f>MIN(Table1[[#This Row],[ring based on ascending w]],Table1[[#This Row],[ring based on descending w]])</f>
        <v>0</v>
      </c>
      <c r="L1367" s="3">
        <f>MIN(Table1[[#This Row],[ring based on H]],Table1[[#This Row],[Ring based on W]])</f>
        <v>0</v>
      </c>
      <c r="M1367" s="3" cm="1">
        <f t="array" ref="M13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368" spans="2:13" x14ac:dyDescent="0.45">
      <c r="B1368" s="1">
        <f t="shared" si="42"/>
        <v>26</v>
      </c>
      <c r="C1368" s="1">
        <f t="shared" si="43"/>
        <v>5</v>
      </c>
      <c r="D1368" s="3" cm="1">
        <f t="array" ref="D1368">MIN(Table2[num_loops],_xlfn.FLOOR.MATH(Table1[[#This Row],[h]]/Table2[Band Width]))</f>
        <v>4</v>
      </c>
      <c r="E1368" s="3" cm="1">
        <f t="array" ref="E1368">MIN(Table2[num_loops],_xlfn.FLOOR.MATH((Table2[h_sections]-Table1[[#This Row],[h]])/Table2[Band Width]))</f>
        <v>4</v>
      </c>
      <c r="F1368" s="3">
        <f>MIN(Table1[[#This Row],[ring based on ascending h]],Table1[[#This Row],[ring based on descending h]])</f>
        <v>4</v>
      </c>
      <c r="G1368" s="3"/>
      <c r="H1368" s="3" cm="1">
        <f t="array" ref="H1368">MIN(Table2[num_loops],_xlfn.FLOOR.MATH(Table1[[#This Row],[w]]/Table2[Band Width]))</f>
        <v>1</v>
      </c>
      <c r="I1368" s="3" cm="1">
        <f t="array" ref="I1368">MIN(Table2[num_loops],_xlfn.FLOOR.MATH((Table2[w_sections]-Table1[[#This Row],[w]])/Table2[Band Width]))</f>
        <v>4</v>
      </c>
      <c r="J1368" s="3">
        <f>MIN(Table1[[#This Row],[ring based on ascending w]],Table1[[#This Row],[ring based on descending w]])</f>
        <v>1</v>
      </c>
      <c r="L1368" s="3">
        <f>MIN(Table1[[#This Row],[ring based on H]],Table1[[#This Row],[Ring based on W]])</f>
        <v>1</v>
      </c>
      <c r="M1368" s="3" cm="1">
        <f t="array" ref="M13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69" spans="2:13" x14ac:dyDescent="0.45">
      <c r="B1369" s="1">
        <f t="shared" si="42"/>
        <v>26</v>
      </c>
      <c r="C1369" s="1">
        <f t="shared" si="43"/>
        <v>6</v>
      </c>
      <c r="D1369" s="3" cm="1">
        <f t="array" ref="D1369">MIN(Table2[num_loops],_xlfn.FLOOR.MATH(Table1[[#This Row],[h]]/Table2[Band Width]))</f>
        <v>4</v>
      </c>
      <c r="E1369" s="3" cm="1">
        <f t="array" ref="E1369">MIN(Table2[num_loops],_xlfn.FLOOR.MATH((Table2[h_sections]-Table1[[#This Row],[h]])/Table2[Band Width]))</f>
        <v>4</v>
      </c>
      <c r="F1369" s="3">
        <f>MIN(Table1[[#This Row],[ring based on ascending h]],Table1[[#This Row],[ring based on descending h]])</f>
        <v>4</v>
      </c>
      <c r="G1369" s="3"/>
      <c r="H1369" s="3" cm="1">
        <f t="array" ref="H1369">MIN(Table2[num_loops],_xlfn.FLOOR.MATH(Table1[[#This Row],[w]]/Table2[Band Width]))</f>
        <v>1</v>
      </c>
      <c r="I1369" s="3" cm="1">
        <f t="array" ref="I1369">MIN(Table2[num_loops],_xlfn.FLOOR.MATH((Table2[w_sections]-Table1[[#This Row],[w]])/Table2[Band Width]))</f>
        <v>4</v>
      </c>
      <c r="J1369" s="3">
        <f>MIN(Table1[[#This Row],[ring based on ascending w]],Table1[[#This Row],[ring based on descending w]])</f>
        <v>1</v>
      </c>
      <c r="L1369" s="3">
        <f>MIN(Table1[[#This Row],[ring based on H]],Table1[[#This Row],[Ring based on W]])</f>
        <v>1</v>
      </c>
      <c r="M1369" s="3" cm="1">
        <f t="array" ref="M13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70" spans="2:13" x14ac:dyDescent="0.45">
      <c r="B1370" s="1">
        <f t="shared" si="42"/>
        <v>26</v>
      </c>
      <c r="C1370" s="1">
        <f t="shared" si="43"/>
        <v>7</v>
      </c>
      <c r="D1370" s="3" cm="1">
        <f t="array" ref="D1370">MIN(Table2[num_loops],_xlfn.FLOOR.MATH(Table1[[#This Row],[h]]/Table2[Band Width]))</f>
        <v>4</v>
      </c>
      <c r="E1370" s="3" cm="1">
        <f t="array" ref="E1370">MIN(Table2[num_loops],_xlfn.FLOOR.MATH((Table2[h_sections]-Table1[[#This Row],[h]])/Table2[Band Width]))</f>
        <v>4</v>
      </c>
      <c r="F1370" s="3">
        <f>MIN(Table1[[#This Row],[ring based on ascending h]],Table1[[#This Row],[ring based on descending h]])</f>
        <v>4</v>
      </c>
      <c r="G1370" s="3"/>
      <c r="H1370" s="3" cm="1">
        <f t="array" ref="H1370">MIN(Table2[num_loops],_xlfn.FLOOR.MATH(Table1[[#This Row],[w]]/Table2[Band Width]))</f>
        <v>1</v>
      </c>
      <c r="I1370" s="3" cm="1">
        <f t="array" ref="I1370">MIN(Table2[num_loops],_xlfn.FLOOR.MATH((Table2[w_sections]-Table1[[#This Row],[w]])/Table2[Band Width]))</f>
        <v>4</v>
      </c>
      <c r="J1370" s="3">
        <f>MIN(Table1[[#This Row],[ring based on ascending w]],Table1[[#This Row],[ring based on descending w]])</f>
        <v>1</v>
      </c>
      <c r="L1370" s="3">
        <f>MIN(Table1[[#This Row],[ring based on H]],Table1[[#This Row],[Ring based on W]])</f>
        <v>1</v>
      </c>
      <c r="M1370" s="3" cm="1">
        <f t="array" ref="M13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71" spans="2:13" x14ac:dyDescent="0.45">
      <c r="B1371" s="1">
        <f t="shared" si="42"/>
        <v>26</v>
      </c>
      <c r="C1371" s="1">
        <f t="shared" si="43"/>
        <v>8</v>
      </c>
      <c r="D1371" s="3" cm="1">
        <f t="array" ref="D1371">MIN(Table2[num_loops],_xlfn.FLOOR.MATH(Table1[[#This Row],[h]]/Table2[Band Width]))</f>
        <v>4</v>
      </c>
      <c r="E1371" s="3" cm="1">
        <f t="array" ref="E1371">MIN(Table2[num_loops],_xlfn.FLOOR.MATH((Table2[h_sections]-Table1[[#This Row],[h]])/Table2[Band Width]))</f>
        <v>4</v>
      </c>
      <c r="F1371" s="3">
        <f>MIN(Table1[[#This Row],[ring based on ascending h]],Table1[[#This Row],[ring based on descending h]])</f>
        <v>4</v>
      </c>
      <c r="G1371" s="3"/>
      <c r="H1371" s="3" cm="1">
        <f t="array" ref="H1371">MIN(Table2[num_loops],_xlfn.FLOOR.MATH(Table1[[#This Row],[w]]/Table2[Band Width]))</f>
        <v>1</v>
      </c>
      <c r="I1371" s="3" cm="1">
        <f t="array" ref="I1371">MIN(Table2[num_loops],_xlfn.FLOOR.MATH((Table2[w_sections]-Table1[[#This Row],[w]])/Table2[Band Width]))</f>
        <v>4</v>
      </c>
      <c r="J1371" s="3">
        <f>MIN(Table1[[#This Row],[ring based on ascending w]],Table1[[#This Row],[ring based on descending w]])</f>
        <v>1</v>
      </c>
      <c r="L1371" s="3">
        <f>MIN(Table1[[#This Row],[ring based on H]],Table1[[#This Row],[Ring based on W]])</f>
        <v>1</v>
      </c>
      <c r="M1371" s="3" cm="1">
        <f t="array" ref="M13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72" spans="2:13" x14ac:dyDescent="0.45">
      <c r="B1372" s="1">
        <f t="shared" si="42"/>
        <v>26</v>
      </c>
      <c r="C1372" s="1">
        <f t="shared" si="43"/>
        <v>9</v>
      </c>
      <c r="D1372" s="3" cm="1">
        <f t="array" ref="D1372">MIN(Table2[num_loops],_xlfn.FLOOR.MATH(Table1[[#This Row],[h]]/Table2[Band Width]))</f>
        <v>4</v>
      </c>
      <c r="E1372" s="3" cm="1">
        <f t="array" ref="E1372">MIN(Table2[num_loops],_xlfn.FLOOR.MATH((Table2[h_sections]-Table1[[#This Row],[h]])/Table2[Band Width]))</f>
        <v>4</v>
      </c>
      <c r="F1372" s="3">
        <f>MIN(Table1[[#This Row],[ring based on ascending h]],Table1[[#This Row],[ring based on descending h]])</f>
        <v>4</v>
      </c>
      <c r="G1372" s="3"/>
      <c r="H1372" s="3" cm="1">
        <f t="array" ref="H1372">MIN(Table2[num_loops],_xlfn.FLOOR.MATH(Table1[[#This Row],[w]]/Table2[Band Width]))</f>
        <v>1</v>
      </c>
      <c r="I1372" s="3" cm="1">
        <f t="array" ref="I1372">MIN(Table2[num_loops],_xlfn.FLOOR.MATH((Table2[w_sections]-Table1[[#This Row],[w]])/Table2[Band Width]))</f>
        <v>4</v>
      </c>
      <c r="J1372" s="3">
        <f>MIN(Table1[[#This Row],[ring based on ascending w]],Table1[[#This Row],[ring based on descending w]])</f>
        <v>1</v>
      </c>
      <c r="L1372" s="3">
        <f>MIN(Table1[[#This Row],[ring based on H]],Table1[[#This Row],[Ring based on W]])</f>
        <v>1</v>
      </c>
      <c r="M1372" s="3" cm="1">
        <f t="array" ref="M13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373" spans="2:13" x14ac:dyDescent="0.45">
      <c r="B1373" s="1">
        <f t="shared" si="42"/>
        <v>26</v>
      </c>
      <c r="C1373" s="1">
        <f t="shared" si="43"/>
        <v>10</v>
      </c>
      <c r="D1373" s="3" cm="1">
        <f t="array" ref="D1373">MIN(Table2[num_loops],_xlfn.FLOOR.MATH(Table1[[#This Row],[h]]/Table2[Band Width]))</f>
        <v>4</v>
      </c>
      <c r="E1373" s="3" cm="1">
        <f t="array" ref="E1373">MIN(Table2[num_loops],_xlfn.FLOOR.MATH((Table2[h_sections]-Table1[[#This Row],[h]])/Table2[Band Width]))</f>
        <v>4</v>
      </c>
      <c r="F1373" s="3">
        <f>MIN(Table1[[#This Row],[ring based on ascending h]],Table1[[#This Row],[ring based on descending h]])</f>
        <v>4</v>
      </c>
      <c r="G1373" s="3"/>
      <c r="H1373" s="3" cm="1">
        <f t="array" ref="H1373">MIN(Table2[num_loops],_xlfn.FLOOR.MATH(Table1[[#This Row],[w]]/Table2[Band Width]))</f>
        <v>2</v>
      </c>
      <c r="I1373" s="3" cm="1">
        <f t="array" ref="I1373">MIN(Table2[num_loops],_xlfn.FLOOR.MATH((Table2[w_sections]-Table1[[#This Row],[w]])/Table2[Band Width]))</f>
        <v>4</v>
      </c>
      <c r="J1373" s="3">
        <f>MIN(Table1[[#This Row],[ring based on ascending w]],Table1[[#This Row],[ring based on descending w]])</f>
        <v>2</v>
      </c>
      <c r="L1373" s="3">
        <f>MIN(Table1[[#This Row],[ring based on H]],Table1[[#This Row],[Ring based on W]])</f>
        <v>2</v>
      </c>
      <c r="M1373" s="3" cm="1">
        <f t="array" ref="M13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74" spans="2:13" x14ac:dyDescent="0.45">
      <c r="B1374" s="1">
        <f t="shared" si="42"/>
        <v>26</v>
      </c>
      <c r="C1374" s="1">
        <f t="shared" si="43"/>
        <v>11</v>
      </c>
      <c r="D1374" s="3" cm="1">
        <f t="array" ref="D1374">MIN(Table2[num_loops],_xlfn.FLOOR.MATH(Table1[[#This Row],[h]]/Table2[Band Width]))</f>
        <v>4</v>
      </c>
      <c r="E1374" s="3" cm="1">
        <f t="array" ref="E1374">MIN(Table2[num_loops],_xlfn.FLOOR.MATH((Table2[h_sections]-Table1[[#This Row],[h]])/Table2[Band Width]))</f>
        <v>4</v>
      </c>
      <c r="F1374" s="3">
        <f>MIN(Table1[[#This Row],[ring based on ascending h]],Table1[[#This Row],[ring based on descending h]])</f>
        <v>4</v>
      </c>
      <c r="G1374" s="3"/>
      <c r="H1374" s="3" cm="1">
        <f t="array" ref="H1374">MIN(Table2[num_loops],_xlfn.FLOOR.MATH(Table1[[#This Row],[w]]/Table2[Band Width]))</f>
        <v>2</v>
      </c>
      <c r="I1374" s="3" cm="1">
        <f t="array" ref="I1374">MIN(Table2[num_loops],_xlfn.FLOOR.MATH((Table2[w_sections]-Table1[[#This Row],[w]])/Table2[Band Width]))</f>
        <v>4</v>
      </c>
      <c r="J1374" s="3">
        <f>MIN(Table1[[#This Row],[ring based on ascending w]],Table1[[#This Row],[ring based on descending w]])</f>
        <v>2</v>
      </c>
      <c r="L1374" s="3">
        <f>MIN(Table1[[#This Row],[ring based on H]],Table1[[#This Row],[Ring based on W]])</f>
        <v>2</v>
      </c>
      <c r="M1374" s="3" cm="1">
        <f t="array" ref="M13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75" spans="2:13" x14ac:dyDescent="0.45">
      <c r="B1375" s="1">
        <f t="shared" si="42"/>
        <v>26</v>
      </c>
      <c r="C1375" s="1">
        <f t="shared" si="43"/>
        <v>12</v>
      </c>
      <c r="D1375" s="3" cm="1">
        <f t="array" ref="D1375">MIN(Table2[num_loops],_xlfn.FLOOR.MATH(Table1[[#This Row],[h]]/Table2[Band Width]))</f>
        <v>4</v>
      </c>
      <c r="E1375" s="3" cm="1">
        <f t="array" ref="E1375">MIN(Table2[num_loops],_xlfn.FLOOR.MATH((Table2[h_sections]-Table1[[#This Row],[h]])/Table2[Band Width]))</f>
        <v>4</v>
      </c>
      <c r="F1375" s="3">
        <f>MIN(Table1[[#This Row],[ring based on ascending h]],Table1[[#This Row],[ring based on descending h]])</f>
        <v>4</v>
      </c>
      <c r="G1375" s="3"/>
      <c r="H1375" s="3" cm="1">
        <f t="array" ref="H1375">MIN(Table2[num_loops],_xlfn.FLOOR.MATH(Table1[[#This Row],[w]]/Table2[Band Width]))</f>
        <v>2</v>
      </c>
      <c r="I1375" s="3" cm="1">
        <f t="array" ref="I1375">MIN(Table2[num_loops],_xlfn.FLOOR.MATH((Table2[w_sections]-Table1[[#This Row],[w]])/Table2[Band Width]))</f>
        <v>4</v>
      </c>
      <c r="J1375" s="3">
        <f>MIN(Table1[[#This Row],[ring based on ascending w]],Table1[[#This Row],[ring based on descending w]])</f>
        <v>2</v>
      </c>
      <c r="L1375" s="3">
        <f>MIN(Table1[[#This Row],[ring based on H]],Table1[[#This Row],[Ring based on W]])</f>
        <v>2</v>
      </c>
      <c r="M1375" s="3" cm="1">
        <f t="array" ref="M13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76" spans="2:13" x14ac:dyDescent="0.45">
      <c r="B1376" s="1">
        <f t="shared" si="42"/>
        <v>26</v>
      </c>
      <c r="C1376" s="1">
        <f t="shared" si="43"/>
        <v>13</v>
      </c>
      <c r="D1376" s="3" cm="1">
        <f t="array" ref="D1376">MIN(Table2[num_loops],_xlfn.FLOOR.MATH(Table1[[#This Row],[h]]/Table2[Band Width]))</f>
        <v>4</v>
      </c>
      <c r="E1376" s="3" cm="1">
        <f t="array" ref="E1376">MIN(Table2[num_loops],_xlfn.FLOOR.MATH((Table2[h_sections]-Table1[[#This Row],[h]])/Table2[Band Width]))</f>
        <v>4</v>
      </c>
      <c r="F1376" s="3">
        <f>MIN(Table1[[#This Row],[ring based on ascending h]],Table1[[#This Row],[ring based on descending h]])</f>
        <v>4</v>
      </c>
      <c r="G1376" s="3"/>
      <c r="H1376" s="3" cm="1">
        <f t="array" ref="H1376">MIN(Table2[num_loops],_xlfn.FLOOR.MATH(Table1[[#This Row],[w]]/Table2[Band Width]))</f>
        <v>2</v>
      </c>
      <c r="I1376" s="3" cm="1">
        <f t="array" ref="I1376">MIN(Table2[num_loops],_xlfn.FLOOR.MATH((Table2[w_sections]-Table1[[#This Row],[w]])/Table2[Band Width]))</f>
        <v>4</v>
      </c>
      <c r="J1376" s="3">
        <f>MIN(Table1[[#This Row],[ring based on ascending w]],Table1[[#This Row],[ring based on descending w]])</f>
        <v>2</v>
      </c>
      <c r="L1376" s="3">
        <f>MIN(Table1[[#This Row],[ring based on H]],Table1[[#This Row],[Ring based on W]])</f>
        <v>2</v>
      </c>
      <c r="M1376" s="3" cm="1">
        <f t="array" ref="M13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77" spans="2:13" x14ac:dyDescent="0.45">
      <c r="B1377" s="1">
        <f t="shared" si="42"/>
        <v>26</v>
      </c>
      <c r="C1377" s="1">
        <f t="shared" si="43"/>
        <v>14</v>
      </c>
      <c r="D1377" s="3" cm="1">
        <f t="array" ref="D1377">MIN(Table2[num_loops],_xlfn.FLOOR.MATH(Table1[[#This Row],[h]]/Table2[Band Width]))</f>
        <v>4</v>
      </c>
      <c r="E1377" s="3" cm="1">
        <f t="array" ref="E1377">MIN(Table2[num_loops],_xlfn.FLOOR.MATH((Table2[h_sections]-Table1[[#This Row],[h]])/Table2[Band Width]))</f>
        <v>4</v>
      </c>
      <c r="F1377" s="3">
        <f>MIN(Table1[[#This Row],[ring based on ascending h]],Table1[[#This Row],[ring based on descending h]])</f>
        <v>4</v>
      </c>
      <c r="G1377" s="3"/>
      <c r="H1377" s="3" cm="1">
        <f t="array" ref="H1377">MIN(Table2[num_loops],_xlfn.FLOOR.MATH(Table1[[#This Row],[w]]/Table2[Band Width]))</f>
        <v>2</v>
      </c>
      <c r="I1377" s="3" cm="1">
        <f t="array" ref="I1377">MIN(Table2[num_loops],_xlfn.FLOOR.MATH((Table2[w_sections]-Table1[[#This Row],[w]])/Table2[Band Width]))</f>
        <v>4</v>
      </c>
      <c r="J1377" s="3">
        <f>MIN(Table1[[#This Row],[ring based on ascending w]],Table1[[#This Row],[ring based on descending w]])</f>
        <v>2</v>
      </c>
      <c r="L1377" s="3">
        <f>MIN(Table1[[#This Row],[ring based on H]],Table1[[#This Row],[Ring based on W]])</f>
        <v>2</v>
      </c>
      <c r="M1377" s="3" cm="1">
        <f t="array" ref="M13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78" spans="2:13" x14ac:dyDescent="0.45">
      <c r="B1378" s="1">
        <f t="shared" si="42"/>
        <v>26</v>
      </c>
      <c r="C1378" s="1">
        <f t="shared" si="43"/>
        <v>15</v>
      </c>
      <c r="D1378" s="3" cm="1">
        <f t="array" ref="D1378">MIN(Table2[num_loops],_xlfn.FLOOR.MATH(Table1[[#This Row],[h]]/Table2[Band Width]))</f>
        <v>4</v>
      </c>
      <c r="E1378" s="3" cm="1">
        <f t="array" ref="E1378">MIN(Table2[num_loops],_xlfn.FLOOR.MATH((Table2[h_sections]-Table1[[#This Row],[h]])/Table2[Band Width]))</f>
        <v>4</v>
      </c>
      <c r="F1378" s="3">
        <f>MIN(Table1[[#This Row],[ring based on ascending h]],Table1[[#This Row],[ring based on descending h]])</f>
        <v>4</v>
      </c>
      <c r="G1378" s="3"/>
      <c r="H1378" s="3" cm="1">
        <f t="array" ref="H1378">MIN(Table2[num_loops],_xlfn.FLOOR.MATH(Table1[[#This Row],[w]]/Table2[Band Width]))</f>
        <v>3</v>
      </c>
      <c r="I1378" s="3" cm="1">
        <f t="array" ref="I1378">MIN(Table2[num_loops],_xlfn.FLOOR.MATH((Table2[w_sections]-Table1[[#This Row],[w]])/Table2[Band Width]))</f>
        <v>4</v>
      </c>
      <c r="J1378" s="3">
        <f>MIN(Table1[[#This Row],[ring based on ascending w]],Table1[[#This Row],[ring based on descending w]])</f>
        <v>3</v>
      </c>
      <c r="L1378" s="3">
        <f>MIN(Table1[[#This Row],[ring based on H]],Table1[[#This Row],[Ring based on W]])</f>
        <v>3</v>
      </c>
      <c r="M1378" s="3" cm="1">
        <f t="array" ref="M13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79" spans="2:13" x14ac:dyDescent="0.45">
      <c r="B1379" s="1">
        <f t="shared" si="42"/>
        <v>26</v>
      </c>
      <c r="C1379" s="1">
        <f t="shared" si="43"/>
        <v>16</v>
      </c>
      <c r="D1379" s="3" cm="1">
        <f t="array" ref="D1379">MIN(Table2[num_loops],_xlfn.FLOOR.MATH(Table1[[#This Row],[h]]/Table2[Band Width]))</f>
        <v>4</v>
      </c>
      <c r="E1379" s="3" cm="1">
        <f t="array" ref="E1379">MIN(Table2[num_loops],_xlfn.FLOOR.MATH((Table2[h_sections]-Table1[[#This Row],[h]])/Table2[Band Width]))</f>
        <v>4</v>
      </c>
      <c r="F1379" s="3">
        <f>MIN(Table1[[#This Row],[ring based on ascending h]],Table1[[#This Row],[ring based on descending h]])</f>
        <v>4</v>
      </c>
      <c r="G1379" s="3"/>
      <c r="H1379" s="3" cm="1">
        <f t="array" ref="H1379">MIN(Table2[num_loops],_xlfn.FLOOR.MATH(Table1[[#This Row],[w]]/Table2[Band Width]))</f>
        <v>3</v>
      </c>
      <c r="I1379" s="3" cm="1">
        <f t="array" ref="I1379">MIN(Table2[num_loops],_xlfn.FLOOR.MATH((Table2[w_sections]-Table1[[#This Row],[w]])/Table2[Band Width]))</f>
        <v>4</v>
      </c>
      <c r="J1379" s="3">
        <f>MIN(Table1[[#This Row],[ring based on ascending w]],Table1[[#This Row],[ring based on descending w]])</f>
        <v>3</v>
      </c>
      <c r="L1379" s="3">
        <f>MIN(Table1[[#This Row],[ring based on H]],Table1[[#This Row],[Ring based on W]])</f>
        <v>3</v>
      </c>
      <c r="M1379" s="3" cm="1">
        <f t="array" ref="M13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80" spans="2:13" x14ac:dyDescent="0.45">
      <c r="B1380" s="1">
        <f t="shared" si="42"/>
        <v>26</v>
      </c>
      <c r="C1380" s="1">
        <f t="shared" si="43"/>
        <v>17</v>
      </c>
      <c r="D1380" s="3" cm="1">
        <f t="array" ref="D1380">MIN(Table2[num_loops],_xlfn.FLOOR.MATH(Table1[[#This Row],[h]]/Table2[Band Width]))</f>
        <v>4</v>
      </c>
      <c r="E1380" s="3" cm="1">
        <f t="array" ref="E1380">MIN(Table2[num_loops],_xlfn.FLOOR.MATH((Table2[h_sections]-Table1[[#This Row],[h]])/Table2[Band Width]))</f>
        <v>4</v>
      </c>
      <c r="F1380" s="3">
        <f>MIN(Table1[[#This Row],[ring based on ascending h]],Table1[[#This Row],[ring based on descending h]])</f>
        <v>4</v>
      </c>
      <c r="G1380" s="3"/>
      <c r="H1380" s="3" cm="1">
        <f t="array" ref="H1380">MIN(Table2[num_loops],_xlfn.FLOOR.MATH(Table1[[#This Row],[w]]/Table2[Band Width]))</f>
        <v>3</v>
      </c>
      <c r="I1380" s="3" cm="1">
        <f t="array" ref="I1380">MIN(Table2[num_loops],_xlfn.FLOOR.MATH((Table2[w_sections]-Table1[[#This Row],[w]])/Table2[Band Width]))</f>
        <v>4</v>
      </c>
      <c r="J1380" s="3">
        <f>MIN(Table1[[#This Row],[ring based on ascending w]],Table1[[#This Row],[ring based on descending w]])</f>
        <v>3</v>
      </c>
      <c r="L1380" s="3">
        <f>MIN(Table1[[#This Row],[ring based on H]],Table1[[#This Row],[Ring based on W]])</f>
        <v>3</v>
      </c>
      <c r="M1380" s="3" cm="1">
        <f t="array" ref="M13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81" spans="2:13" x14ac:dyDescent="0.45">
      <c r="B1381" s="1">
        <f t="shared" si="42"/>
        <v>26</v>
      </c>
      <c r="C1381" s="1">
        <f t="shared" si="43"/>
        <v>18</v>
      </c>
      <c r="D1381" s="3" cm="1">
        <f t="array" ref="D1381">MIN(Table2[num_loops],_xlfn.FLOOR.MATH(Table1[[#This Row],[h]]/Table2[Band Width]))</f>
        <v>4</v>
      </c>
      <c r="E1381" s="3" cm="1">
        <f t="array" ref="E1381">MIN(Table2[num_loops],_xlfn.FLOOR.MATH((Table2[h_sections]-Table1[[#This Row],[h]])/Table2[Band Width]))</f>
        <v>4</v>
      </c>
      <c r="F1381" s="3">
        <f>MIN(Table1[[#This Row],[ring based on ascending h]],Table1[[#This Row],[ring based on descending h]])</f>
        <v>4</v>
      </c>
      <c r="G1381" s="3"/>
      <c r="H1381" s="3" cm="1">
        <f t="array" ref="H1381">MIN(Table2[num_loops],_xlfn.FLOOR.MATH(Table1[[#This Row],[w]]/Table2[Band Width]))</f>
        <v>3</v>
      </c>
      <c r="I1381" s="3" cm="1">
        <f t="array" ref="I1381">MIN(Table2[num_loops],_xlfn.FLOOR.MATH((Table2[w_sections]-Table1[[#This Row],[w]])/Table2[Band Width]))</f>
        <v>4</v>
      </c>
      <c r="J1381" s="3">
        <f>MIN(Table1[[#This Row],[ring based on ascending w]],Table1[[#This Row],[ring based on descending w]])</f>
        <v>3</v>
      </c>
      <c r="L1381" s="3">
        <f>MIN(Table1[[#This Row],[ring based on H]],Table1[[#This Row],[Ring based on W]])</f>
        <v>3</v>
      </c>
      <c r="M1381" s="3" cm="1">
        <f t="array" ref="M13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82" spans="2:13" x14ac:dyDescent="0.45">
      <c r="B1382" s="1">
        <f t="shared" si="42"/>
        <v>26</v>
      </c>
      <c r="C1382" s="1">
        <f t="shared" si="43"/>
        <v>19</v>
      </c>
      <c r="D1382" s="3" cm="1">
        <f t="array" ref="D1382">MIN(Table2[num_loops],_xlfn.FLOOR.MATH(Table1[[#This Row],[h]]/Table2[Band Width]))</f>
        <v>4</v>
      </c>
      <c r="E1382" s="3" cm="1">
        <f t="array" ref="E1382">MIN(Table2[num_loops],_xlfn.FLOOR.MATH((Table2[h_sections]-Table1[[#This Row],[h]])/Table2[Band Width]))</f>
        <v>4</v>
      </c>
      <c r="F1382" s="3">
        <f>MIN(Table1[[#This Row],[ring based on ascending h]],Table1[[#This Row],[ring based on descending h]])</f>
        <v>4</v>
      </c>
      <c r="G1382" s="3"/>
      <c r="H1382" s="3" cm="1">
        <f t="array" ref="H1382">MIN(Table2[num_loops],_xlfn.FLOOR.MATH(Table1[[#This Row],[w]]/Table2[Band Width]))</f>
        <v>3</v>
      </c>
      <c r="I1382" s="3" cm="1">
        <f t="array" ref="I1382">MIN(Table2[num_loops],_xlfn.FLOOR.MATH((Table2[w_sections]-Table1[[#This Row],[w]])/Table2[Band Width]))</f>
        <v>4</v>
      </c>
      <c r="J1382" s="3">
        <f>MIN(Table1[[#This Row],[ring based on ascending w]],Table1[[#This Row],[ring based on descending w]])</f>
        <v>3</v>
      </c>
      <c r="L1382" s="3">
        <f>MIN(Table1[[#This Row],[ring based on H]],Table1[[#This Row],[Ring based on W]])</f>
        <v>3</v>
      </c>
      <c r="M1382" s="3" cm="1">
        <f t="array" ref="M13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83" spans="2:13" x14ac:dyDescent="0.45">
      <c r="B1383" s="1">
        <f t="shared" si="42"/>
        <v>26</v>
      </c>
      <c r="C1383" s="1">
        <f t="shared" si="43"/>
        <v>20</v>
      </c>
      <c r="D1383" s="3" cm="1">
        <f t="array" ref="D1383">MIN(Table2[num_loops],_xlfn.FLOOR.MATH(Table1[[#This Row],[h]]/Table2[Band Width]))</f>
        <v>4</v>
      </c>
      <c r="E1383" s="3" cm="1">
        <f t="array" ref="E1383">MIN(Table2[num_loops],_xlfn.FLOOR.MATH((Table2[h_sections]-Table1[[#This Row],[h]])/Table2[Band Width]))</f>
        <v>4</v>
      </c>
      <c r="F1383" s="3">
        <f>MIN(Table1[[#This Row],[ring based on ascending h]],Table1[[#This Row],[ring based on descending h]])</f>
        <v>4</v>
      </c>
      <c r="G1383" s="3"/>
      <c r="H1383" s="3" cm="1">
        <f t="array" ref="H1383">MIN(Table2[num_loops],_xlfn.FLOOR.MATH(Table1[[#This Row],[w]]/Table2[Band Width]))</f>
        <v>4</v>
      </c>
      <c r="I1383" s="3" cm="1">
        <f t="array" ref="I1383">MIN(Table2[num_loops],_xlfn.FLOOR.MATH((Table2[w_sections]-Table1[[#This Row],[w]])/Table2[Band Width]))</f>
        <v>4</v>
      </c>
      <c r="J1383" s="3">
        <f>MIN(Table1[[#This Row],[ring based on ascending w]],Table1[[#This Row],[ring based on descending w]])</f>
        <v>4</v>
      </c>
      <c r="L1383" s="3">
        <f>MIN(Table1[[#This Row],[ring based on H]],Table1[[#This Row],[Ring based on W]])</f>
        <v>4</v>
      </c>
      <c r="M1383" s="3" cm="1">
        <f t="array" ref="M13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84" spans="2:13" x14ac:dyDescent="0.45">
      <c r="B1384" s="1">
        <f t="shared" si="42"/>
        <v>26</v>
      </c>
      <c r="C1384" s="1">
        <f t="shared" si="43"/>
        <v>21</v>
      </c>
      <c r="D1384" s="3" cm="1">
        <f t="array" ref="D1384">MIN(Table2[num_loops],_xlfn.FLOOR.MATH(Table1[[#This Row],[h]]/Table2[Band Width]))</f>
        <v>4</v>
      </c>
      <c r="E1384" s="3" cm="1">
        <f t="array" ref="E1384">MIN(Table2[num_loops],_xlfn.FLOOR.MATH((Table2[h_sections]-Table1[[#This Row],[h]])/Table2[Band Width]))</f>
        <v>4</v>
      </c>
      <c r="F1384" s="3">
        <f>MIN(Table1[[#This Row],[ring based on ascending h]],Table1[[#This Row],[ring based on descending h]])</f>
        <v>4</v>
      </c>
      <c r="G1384" s="3"/>
      <c r="H1384" s="3" cm="1">
        <f t="array" ref="H1384">MIN(Table2[num_loops],_xlfn.FLOOR.MATH(Table1[[#This Row],[w]]/Table2[Band Width]))</f>
        <v>4</v>
      </c>
      <c r="I1384" s="3" cm="1">
        <f t="array" ref="I1384">MIN(Table2[num_loops],_xlfn.FLOOR.MATH((Table2[w_sections]-Table1[[#This Row],[w]])/Table2[Band Width]))</f>
        <v>4</v>
      </c>
      <c r="J1384" s="3">
        <f>MIN(Table1[[#This Row],[ring based on ascending w]],Table1[[#This Row],[ring based on descending w]])</f>
        <v>4</v>
      </c>
      <c r="L1384" s="3">
        <f>MIN(Table1[[#This Row],[ring based on H]],Table1[[#This Row],[Ring based on W]])</f>
        <v>4</v>
      </c>
      <c r="M1384" s="3" cm="1">
        <f t="array" ref="M13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85" spans="2:13" x14ac:dyDescent="0.45">
      <c r="B1385" s="1">
        <f t="shared" si="42"/>
        <v>26</v>
      </c>
      <c r="C1385" s="1">
        <f t="shared" si="43"/>
        <v>22</v>
      </c>
      <c r="D1385" s="3" cm="1">
        <f t="array" ref="D1385">MIN(Table2[num_loops],_xlfn.FLOOR.MATH(Table1[[#This Row],[h]]/Table2[Band Width]))</f>
        <v>4</v>
      </c>
      <c r="E1385" s="3" cm="1">
        <f t="array" ref="E1385">MIN(Table2[num_loops],_xlfn.FLOOR.MATH((Table2[h_sections]-Table1[[#This Row],[h]])/Table2[Band Width]))</f>
        <v>4</v>
      </c>
      <c r="F1385" s="3">
        <f>MIN(Table1[[#This Row],[ring based on ascending h]],Table1[[#This Row],[ring based on descending h]])</f>
        <v>4</v>
      </c>
      <c r="G1385" s="3"/>
      <c r="H1385" s="3" cm="1">
        <f t="array" ref="H1385">MIN(Table2[num_loops],_xlfn.FLOOR.MATH(Table1[[#This Row],[w]]/Table2[Band Width]))</f>
        <v>4</v>
      </c>
      <c r="I1385" s="3" cm="1">
        <f t="array" ref="I1385">MIN(Table2[num_loops],_xlfn.FLOOR.MATH((Table2[w_sections]-Table1[[#This Row],[w]])/Table2[Band Width]))</f>
        <v>4</v>
      </c>
      <c r="J1385" s="3">
        <f>MIN(Table1[[#This Row],[ring based on ascending w]],Table1[[#This Row],[ring based on descending w]])</f>
        <v>4</v>
      </c>
      <c r="L1385" s="3">
        <f>MIN(Table1[[#This Row],[ring based on H]],Table1[[#This Row],[Ring based on W]])</f>
        <v>4</v>
      </c>
      <c r="M1385" s="3" cm="1">
        <f t="array" ref="M13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86" spans="2:13" x14ac:dyDescent="0.45">
      <c r="B1386" s="1">
        <f t="shared" si="42"/>
        <v>26</v>
      </c>
      <c r="C1386" s="1">
        <f t="shared" si="43"/>
        <v>23</v>
      </c>
      <c r="D1386" s="3" cm="1">
        <f t="array" ref="D1386">MIN(Table2[num_loops],_xlfn.FLOOR.MATH(Table1[[#This Row],[h]]/Table2[Band Width]))</f>
        <v>4</v>
      </c>
      <c r="E1386" s="3" cm="1">
        <f t="array" ref="E1386">MIN(Table2[num_loops],_xlfn.FLOOR.MATH((Table2[h_sections]-Table1[[#This Row],[h]])/Table2[Band Width]))</f>
        <v>4</v>
      </c>
      <c r="F1386" s="3">
        <f>MIN(Table1[[#This Row],[ring based on ascending h]],Table1[[#This Row],[ring based on descending h]])</f>
        <v>4</v>
      </c>
      <c r="G1386" s="3"/>
      <c r="H1386" s="3" cm="1">
        <f t="array" ref="H1386">MIN(Table2[num_loops],_xlfn.FLOOR.MATH(Table1[[#This Row],[w]]/Table2[Band Width]))</f>
        <v>4</v>
      </c>
      <c r="I1386" s="3" cm="1">
        <f t="array" ref="I1386">MIN(Table2[num_loops],_xlfn.FLOOR.MATH((Table2[w_sections]-Table1[[#This Row],[w]])/Table2[Band Width]))</f>
        <v>4</v>
      </c>
      <c r="J1386" s="3">
        <f>MIN(Table1[[#This Row],[ring based on ascending w]],Table1[[#This Row],[ring based on descending w]])</f>
        <v>4</v>
      </c>
      <c r="L1386" s="3">
        <f>MIN(Table1[[#This Row],[ring based on H]],Table1[[#This Row],[Ring based on W]])</f>
        <v>4</v>
      </c>
      <c r="M1386" s="3" cm="1">
        <f t="array" ref="M13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87" spans="2:13" x14ac:dyDescent="0.45">
      <c r="B1387" s="1">
        <f t="shared" si="42"/>
        <v>26</v>
      </c>
      <c r="C1387" s="1">
        <f t="shared" si="43"/>
        <v>24</v>
      </c>
      <c r="D1387" s="3" cm="1">
        <f t="array" ref="D1387">MIN(Table2[num_loops],_xlfn.FLOOR.MATH(Table1[[#This Row],[h]]/Table2[Band Width]))</f>
        <v>4</v>
      </c>
      <c r="E1387" s="3" cm="1">
        <f t="array" ref="E1387">MIN(Table2[num_loops],_xlfn.FLOOR.MATH((Table2[h_sections]-Table1[[#This Row],[h]])/Table2[Band Width]))</f>
        <v>4</v>
      </c>
      <c r="F1387" s="3">
        <f>MIN(Table1[[#This Row],[ring based on ascending h]],Table1[[#This Row],[ring based on descending h]])</f>
        <v>4</v>
      </c>
      <c r="G1387" s="3"/>
      <c r="H1387" s="3" cm="1">
        <f t="array" ref="H1387">MIN(Table2[num_loops],_xlfn.FLOOR.MATH(Table1[[#This Row],[w]]/Table2[Band Width]))</f>
        <v>4</v>
      </c>
      <c r="I1387" s="3" cm="1">
        <f t="array" ref="I1387">MIN(Table2[num_loops],_xlfn.FLOOR.MATH((Table2[w_sections]-Table1[[#This Row],[w]])/Table2[Band Width]))</f>
        <v>4</v>
      </c>
      <c r="J1387" s="3">
        <f>MIN(Table1[[#This Row],[ring based on ascending w]],Table1[[#This Row],[ring based on descending w]])</f>
        <v>4</v>
      </c>
      <c r="L1387" s="3">
        <f>MIN(Table1[[#This Row],[ring based on H]],Table1[[#This Row],[Ring based on W]])</f>
        <v>4</v>
      </c>
      <c r="M1387" s="3" cm="1">
        <f t="array" ref="M13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88" spans="2:13" x14ac:dyDescent="0.45">
      <c r="B1388" s="1">
        <f t="shared" si="42"/>
        <v>26</v>
      </c>
      <c r="C1388" s="1">
        <f t="shared" si="43"/>
        <v>25</v>
      </c>
      <c r="D1388" s="3" cm="1">
        <f t="array" ref="D1388">MIN(Table2[num_loops],_xlfn.FLOOR.MATH(Table1[[#This Row],[h]]/Table2[Band Width]))</f>
        <v>4</v>
      </c>
      <c r="E1388" s="3" cm="1">
        <f t="array" ref="E1388">MIN(Table2[num_loops],_xlfn.FLOOR.MATH((Table2[h_sections]-Table1[[#This Row],[h]])/Table2[Band Width]))</f>
        <v>4</v>
      </c>
      <c r="F1388" s="3">
        <f>MIN(Table1[[#This Row],[ring based on ascending h]],Table1[[#This Row],[ring based on descending h]])</f>
        <v>4</v>
      </c>
      <c r="G1388" s="3"/>
      <c r="H1388" s="3" cm="1">
        <f t="array" ref="H1388">MIN(Table2[num_loops],_xlfn.FLOOR.MATH(Table1[[#This Row],[w]]/Table2[Band Width]))</f>
        <v>4</v>
      </c>
      <c r="I1388" s="3" cm="1">
        <f t="array" ref="I1388">MIN(Table2[num_loops],_xlfn.FLOOR.MATH((Table2[w_sections]-Table1[[#This Row],[w]])/Table2[Band Width]))</f>
        <v>4</v>
      </c>
      <c r="J1388" s="3">
        <f>MIN(Table1[[#This Row],[ring based on ascending w]],Table1[[#This Row],[ring based on descending w]])</f>
        <v>4</v>
      </c>
      <c r="L1388" s="3">
        <f>MIN(Table1[[#This Row],[ring based on H]],Table1[[#This Row],[Ring based on W]])</f>
        <v>4</v>
      </c>
      <c r="M1388" s="3" cm="1">
        <f t="array" ref="M13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89" spans="2:13" x14ac:dyDescent="0.45">
      <c r="B1389" s="1">
        <f t="shared" si="42"/>
        <v>26</v>
      </c>
      <c r="C1389" s="1">
        <f t="shared" si="43"/>
        <v>26</v>
      </c>
      <c r="D1389" s="3" cm="1">
        <f t="array" ref="D1389">MIN(Table2[num_loops],_xlfn.FLOOR.MATH(Table1[[#This Row],[h]]/Table2[Band Width]))</f>
        <v>4</v>
      </c>
      <c r="E1389" s="3" cm="1">
        <f t="array" ref="E1389">MIN(Table2[num_loops],_xlfn.FLOOR.MATH((Table2[h_sections]-Table1[[#This Row],[h]])/Table2[Band Width]))</f>
        <v>4</v>
      </c>
      <c r="F1389" s="3">
        <f>MIN(Table1[[#This Row],[ring based on ascending h]],Table1[[#This Row],[ring based on descending h]])</f>
        <v>4</v>
      </c>
      <c r="G1389" s="3"/>
      <c r="H1389" s="3" cm="1">
        <f t="array" ref="H1389">MIN(Table2[num_loops],_xlfn.FLOOR.MATH(Table1[[#This Row],[w]]/Table2[Band Width]))</f>
        <v>4</v>
      </c>
      <c r="I1389" s="3" cm="1">
        <f t="array" ref="I1389">MIN(Table2[num_loops],_xlfn.FLOOR.MATH((Table2[w_sections]-Table1[[#This Row],[w]])/Table2[Band Width]))</f>
        <v>4</v>
      </c>
      <c r="J1389" s="3">
        <f>MIN(Table1[[#This Row],[ring based on ascending w]],Table1[[#This Row],[ring based on descending w]])</f>
        <v>4</v>
      </c>
      <c r="L1389" s="3">
        <f>MIN(Table1[[#This Row],[ring based on H]],Table1[[#This Row],[Ring based on W]])</f>
        <v>4</v>
      </c>
      <c r="M1389" s="3" cm="1">
        <f t="array" ref="M13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90" spans="2:13" x14ac:dyDescent="0.45">
      <c r="B1390" s="1">
        <f t="shared" si="42"/>
        <v>26</v>
      </c>
      <c r="C1390" s="1">
        <f t="shared" si="43"/>
        <v>27</v>
      </c>
      <c r="D1390" s="3" cm="1">
        <f t="array" ref="D1390">MIN(Table2[num_loops],_xlfn.FLOOR.MATH(Table1[[#This Row],[h]]/Table2[Band Width]))</f>
        <v>4</v>
      </c>
      <c r="E1390" s="3" cm="1">
        <f t="array" ref="E1390">MIN(Table2[num_loops],_xlfn.FLOOR.MATH((Table2[h_sections]-Table1[[#This Row],[h]])/Table2[Band Width]))</f>
        <v>4</v>
      </c>
      <c r="F1390" s="3">
        <f>MIN(Table1[[#This Row],[ring based on ascending h]],Table1[[#This Row],[ring based on descending h]])</f>
        <v>4</v>
      </c>
      <c r="G1390" s="3"/>
      <c r="H1390" s="3" cm="1">
        <f t="array" ref="H1390">MIN(Table2[num_loops],_xlfn.FLOOR.MATH(Table1[[#This Row],[w]]/Table2[Band Width]))</f>
        <v>4</v>
      </c>
      <c r="I1390" s="3" cm="1">
        <f t="array" ref="I1390">MIN(Table2[num_loops],_xlfn.FLOOR.MATH((Table2[w_sections]-Table1[[#This Row],[w]])/Table2[Band Width]))</f>
        <v>4</v>
      </c>
      <c r="J1390" s="3">
        <f>MIN(Table1[[#This Row],[ring based on ascending w]],Table1[[#This Row],[ring based on descending w]])</f>
        <v>4</v>
      </c>
      <c r="L1390" s="3">
        <f>MIN(Table1[[#This Row],[ring based on H]],Table1[[#This Row],[Ring based on W]])</f>
        <v>4</v>
      </c>
      <c r="M1390" s="3" cm="1">
        <f t="array" ref="M13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91" spans="2:13" x14ac:dyDescent="0.45">
      <c r="B1391" s="1">
        <f t="shared" si="42"/>
        <v>26</v>
      </c>
      <c r="C1391" s="1">
        <f t="shared" si="43"/>
        <v>28</v>
      </c>
      <c r="D1391" s="3" cm="1">
        <f t="array" ref="D1391">MIN(Table2[num_loops],_xlfn.FLOOR.MATH(Table1[[#This Row],[h]]/Table2[Band Width]))</f>
        <v>4</v>
      </c>
      <c r="E1391" s="3" cm="1">
        <f t="array" ref="E1391">MIN(Table2[num_loops],_xlfn.FLOOR.MATH((Table2[h_sections]-Table1[[#This Row],[h]])/Table2[Band Width]))</f>
        <v>4</v>
      </c>
      <c r="F1391" s="3">
        <f>MIN(Table1[[#This Row],[ring based on ascending h]],Table1[[#This Row],[ring based on descending h]])</f>
        <v>4</v>
      </c>
      <c r="G1391" s="3"/>
      <c r="H1391" s="3" cm="1">
        <f t="array" ref="H1391">MIN(Table2[num_loops],_xlfn.FLOOR.MATH(Table1[[#This Row],[w]]/Table2[Band Width]))</f>
        <v>4</v>
      </c>
      <c r="I1391" s="3" cm="1">
        <f t="array" ref="I1391">MIN(Table2[num_loops],_xlfn.FLOOR.MATH((Table2[w_sections]-Table1[[#This Row],[w]])/Table2[Band Width]))</f>
        <v>4</v>
      </c>
      <c r="J1391" s="3">
        <f>MIN(Table1[[#This Row],[ring based on ascending w]],Table1[[#This Row],[ring based on descending w]])</f>
        <v>4</v>
      </c>
      <c r="L1391" s="3">
        <f>MIN(Table1[[#This Row],[ring based on H]],Table1[[#This Row],[Ring based on W]])</f>
        <v>4</v>
      </c>
      <c r="M1391" s="3" cm="1">
        <f t="array" ref="M13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92" spans="2:13" x14ac:dyDescent="0.45">
      <c r="B1392" s="1">
        <f t="shared" si="42"/>
        <v>26</v>
      </c>
      <c r="C1392" s="1">
        <f t="shared" si="43"/>
        <v>29</v>
      </c>
      <c r="D1392" s="3" cm="1">
        <f t="array" ref="D1392">MIN(Table2[num_loops],_xlfn.FLOOR.MATH(Table1[[#This Row],[h]]/Table2[Band Width]))</f>
        <v>4</v>
      </c>
      <c r="E1392" s="3" cm="1">
        <f t="array" ref="E1392">MIN(Table2[num_loops],_xlfn.FLOOR.MATH((Table2[h_sections]-Table1[[#This Row],[h]])/Table2[Band Width]))</f>
        <v>4</v>
      </c>
      <c r="F1392" s="3">
        <f>MIN(Table1[[#This Row],[ring based on ascending h]],Table1[[#This Row],[ring based on descending h]])</f>
        <v>4</v>
      </c>
      <c r="G1392" s="3"/>
      <c r="H1392" s="3" cm="1">
        <f t="array" ref="H1392">MIN(Table2[num_loops],_xlfn.FLOOR.MATH(Table1[[#This Row],[w]]/Table2[Band Width]))</f>
        <v>4</v>
      </c>
      <c r="I1392" s="3" cm="1">
        <f t="array" ref="I1392">MIN(Table2[num_loops],_xlfn.FLOOR.MATH((Table2[w_sections]-Table1[[#This Row],[w]])/Table2[Band Width]))</f>
        <v>4</v>
      </c>
      <c r="J1392" s="3">
        <f>MIN(Table1[[#This Row],[ring based on ascending w]],Table1[[#This Row],[ring based on descending w]])</f>
        <v>4</v>
      </c>
      <c r="L1392" s="3">
        <f>MIN(Table1[[#This Row],[ring based on H]],Table1[[#This Row],[Ring based on W]])</f>
        <v>4</v>
      </c>
      <c r="M1392" s="3" cm="1">
        <f t="array" ref="M13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393" spans="2:13" x14ac:dyDescent="0.45">
      <c r="B1393" s="1">
        <f t="shared" si="42"/>
        <v>26</v>
      </c>
      <c r="C1393" s="1">
        <f t="shared" si="43"/>
        <v>30</v>
      </c>
      <c r="D1393" s="3" cm="1">
        <f t="array" ref="D1393">MIN(Table2[num_loops],_xlfn.FLOOR.MATH(Table1[[#This Row],[h]]/Table2[Band Width]))</f>
        <v>4</v>
      </c>
      <c r="E1393" s="3" cm="1">
        <f t="array" ref="E1393">MIN(Table2[num_loops],_xlfn.FLOOR.MATH((Table2[h_sections]-Table1[[#This Row],[h]])/Table2[Band Width]))</f>
        <v>4</v>
      </c>
      <c r="F1393" s="3">
        <f>MIN(Table1[[#This Row],[ring based on ascending h]],Table1[[#This Row],[ring based on descending h]])</f>
        <v>4</v>
      </c>
      <c r="G1393" s="3"/>
      <c r="H1393" s="3" cm="1">
        <f t="array" ref="H1393">MIN(Table2[num_loops],_xlfn.FLOOR.MATH(Table1[[#This Row],[w]]/Table2[Band Width]))</f>
        <v>4</v>
      </c>
      <c r="I1393" s="3" cm="1">
        <f t="array" ref="I1393">MIN(Table2[num_loops],_xlfn.FLOOR.MATH((Table2[w_sections]-Table1[[#This Row],[w]])/Table2[Band Width]))</f>
        <v>3</v>
      </c>
      <c r="J1393" s="3">
        <f>MIN(Table1[[#This Row],[ring based on ascending w]],Table1[[#This Row],[ring based on descending w]])</f>
        <v>3</v>
      </c>
      <c r="L1393" s="3">
        <f>MIN(Table1[[#This Row],[ring based on H]],Table1[[#This Row],[Ring based on W]])</f>
        <v>3</v>
      </c>
      <c r="M1393" s="3" cm="1">
        <f t="array" ref="M13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94" spans="2:13" x14ac:dyDescent="0.45">
      <c r="B1394" s="1">
        <f t="shared" ref="B1394:B1457" si="44">B1344+1</f>
        <v>26</v>
      </c>
      <c r="C1394" s="1">
        <f t="shared" ref="C1394:C1457" si="45">C1344</f>
        <v>31</v>
      </c>
      <c r="D1394" s="3" cm="1">
        <f t="array" ref="D1394">MIN(Table2[num_loops],_xlfn.FLOOR.MATH(Table1[[#This Row],[h]]/Table2[Band Width]))</f>
        <v>4</v>
      </c>
      <c r="E1394" s="3" cm="1">
        <f t="array" ref="E1394">MIN(Table2[num_loops],_xlfn.FLOOR.MATH((Table2[h_sections]-Table1[[#This Row],[h]])/Table2[Band Width]))</f>
        <v>4</v>
      </c>
      <c r="F1394" s="3">
        <f>MIN(Table1[[#This Row],[ring based on ascending h]],Table1[[#This Row],[ring based on descending h]])</f>
        <v>4</v>
      </c>
      <c r="G1394" s="3"/>
      <c r="H1394" s="3" cm="1">
        <f t="array" ref="H1394">MIN(Table2[num_loops],_xlfn.FLOOR.MATH(Table1[[#This Row],[w]]/Table2[Band Width]))</f>
        <v>4</v>
      </c>
      <c r="I1394" s="3" cm="1">
        <f t="array" ref="I1394">MIN(Table2[num_loops],_xlfn.FLOOR.MATH((Table2[w_sections]-Table1[[#This Row],[w]])/Table2[Band Width]))</f>
        <v>3</v>
      </c>
      <c r="J1394" s="3">
        <f>MIN(Table1[[#This Row],[ring based on ascending w]],Table1[[#This Row],[ring based on descending w]])</f>
        <v>3</v>
      </c>
      <c r="L1394" s="3">
        <f>MIN(Table1[[#This Row],[ring based on H]],Table1[[#This Row],[Ring based on W]])</f>
        <v>3</v>
      </c>
      <c r="M1394" s="3" cm="1">
        <f t="array" ref="M13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95" spans="2:13" x14ac:dyDescent="0.45">
      <c r="B1395" s="1">
        <f t="shared" si="44"/>
        <v>26</v>
      </c>
      <c r="C1395" s="1">
        <f t="shared" si="45"/>
        <v>32</v>
      </c>
      <c r="D1395" s="3" cm="1">
        <f t="array" ref="D1395">MIN(Table2[num_loops],_xlfn.FLOOR.MATH(Table1[[#This Row],[h]]/Table2[Band Width]))</f>
        <v>4</v>
      </c>
      <c r="E1395" s="3" cm="1">
        <f t="array" ref="E1395">MIN(Table2[num_loops],_xlfn.FLOOR.MATH((Table2[h_sections]-Table1[[#This Row],[h]])/Table2[Band Width]))</f>
        <v>4</v>
      </c>
      <c r="F1395" s="3">
        <f>MIN(Table1[[#This Row],[ring based on ascending h]],Table1[[#This Row],[ring based on descending h]])</f>
        <v>4</v>
      </c>
      <c r="G1395" s="3"/>
      <c r="H1395" s="3" cm="1">
        <f t="array" ref="H1395">MIN(Table2[num_loops],_xlfn.FLOOR.MATH(Table1[[#This Row],[w]]/Table2[Band Width]))</f>
        <v>4</v>
      </c>
      <c r="I1395" s="3" cm="1">
        <f t="array" ref="I1395">MIN(Table2[num_loops],_xlfn.FLOOR.MATH((Table2[w_sections]-Table1[[#This Row],[w]])/Table2[Band Width]))</f>
        <v>3</v>
      </c>
      <c r="J1395" s="3">
        <f>MIN(Table1[[#This Row],[ring based on ascending w]],Table1[[#This Row],[ring based on descending w]])</f>
        <v>3</v>
      </c>
      <c r="L1395" s="3">
        <f>MIN(Table1[[#This Row],[ring based on H]],Table1[[#This Row],[Ring based on W]])</f>
        <v>3</v>
      </c>
      <c r="M1395" s="3" cm="1">
        <f t="array" ref="M13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96" spans="2:13" x14ac:dyDescent="0.45">
      <c r="B1396" s="1">
        <f t="shared" si="44"/>
        <v>26</v>
      </c>
      <c r="C1396" s="1">
        <f t="shared" si="45"/>
        <v>33</v>
      </c>
      <c r="D1396" s="3" cm="1">
        <f t="array" ref="D1396">MIN(Table2[num_loops],_xlfn.FLOOR.MATH(Table1[[#This Row],[h]]/Table2[Band Width]))</f>
        <v>4</v>
      </c>
      <c r="E1396" s="3" cm="1">
        <f t="array" ref="E1396">MIN(Table2[num_loops],_xlfn.FLOOR.MATH((Table2[h_sections]-Table1[[#This Row],[h]])/Table2[Band Width]))</f>
        <v>4</v>
      </c>
      <c r="F1396" s="3">
        <f>MIN(Table1[[#This Row],[ring based on ascending h]],Table1[[#This Row],[ring based on descending h]])</f>
        <v>4</v>
      </c>
      <c r="G1396" s="3"/>
      <c r="H1396" s="3" cm="1">
        <f t="array" ref="H1396">MIN(Table2[num_loops],_xlfn.FLOOR.MATH(Table1[[#This Row],[w]]/Table2[Band Width]))</f>
        <v>4</v>
      </c>
      <c r="I1396" s="3" cm="1">
        <f t="array" ref="I1396">MIN(Table2[num_loops],_xlfn.FLOOR.MATH((Table2[w_sections]-Table1[[#This Row],[w]])/Table2[Band Width]))</f>
        <v>3</v>
      </c>
      <c r="J1396" s="3">
        <f>MIN(Table1[[#This Row],[ring based on ascending w]],Table1[[#This Row],[ring based on descending w]])</f>
        <v>3</v>
      </c>
      <c r="L1396" s="3">
        <f>MIN(Table1[[#This Row],[ring based on H]],Table1[[#This Row],[Ring based on W]])</f>
        <v>3</v>
      </c>
      <c r="M1396" s="3" cm="1">
        <f t="array" ref="M13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97" spans="2:13" x14ac:dyDescent="0.45">
      <c r="B1397" s="1">
        <f t="shared" si="44"/>
        <v>26</v>
      </c>
      <c r="C1397" s="1">
        <f t="shared" si="45"/>
        <v>34</v>
      </c>
      <c r="D1397" s="3" cm="1">
        <f t="array" ref="D1397">MIN(Table2[num_loops],_xlfn.FLOOR.MATH(Table1[[#This Row],[h]]/Table2[Band Width]))</f>
        <v>4</v>
      </c>
      <c r="E1397" s="3" cm="1">
        <f t="array" ref="E1397">MIN(Table2[num_loops],_xlfn.FLOOR.MATH((Table2[h_sections]-Table1[[#This Row],[h]])/Table2[Band Width]))</f>
        <v>4</v>
      </c>
      <c r="F1397" s="3">
        <f>MIN(Table1[[#This Row],[ring based on ascending h]],Table1[[#This Row],[ring based on descending h]])</f>
        <v>4</v>
      </c>
      <c r="G1397" s="3"/>
      <c r="H1397" s="3" cm="1">
        <f t="array" ref="H1397">MIN(Table2[num_loops],_xlfn.FLOOR.MATH(Table1[[#This Row],[w]]/Table2[Band Width]))</f>
        <v>4</v>
      </c>
      <c r="I1397" s="3" cm="1">
        <f t="array" ref="I1397">MIN(Table2[num_loops],_xlfn.FLOOR.MATH((Table2[w_sections]-Table1[[#This Row],[w]])/Table2[Band Width]))</f>
        <v>3</v>
      </c>
      <c r="J1397" s="3">
        <f>MIN(Table1[[#This Row],[ring based on ascending w]],Table1[[#This Row],[ring based on descending w]])</f>
        <v>3</v>
      </c>
      <c r="L1397" s="3">
        <f>MIN(Table1[[#This Row],[ring based on H]],Table1[[#This Row],[Ring based on W]])</f>
        <v>3</v>
      </c>
      <c r="M1397" s="3" cm="1">
        <f t="array" ref="M13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398" spans="2:13" x14ac:dyDescent="0.45">
      <c r="B1398" s="1">
        <f t="shared" si="44"/>
        <v>26</v>
      </c>
      <c r="C1398" s="1">
        <f t="shared" si="45"/>
        <v>35</v>
      </c>
      <c r="D1398" s="3" cm="1">
        <f t="array" ref="D1398">MIN(Table2[num_loops],_xlfn.FLOOR.MATH(Table1[[#This Row],[h]]/Table2[Band Width]))</f>
        <v>4</v>
      </c>
      <c r="E1398" s="3" cm="1">
        <f t="array" ref="E1398">MIN(Table2[num_loops],_xlfn.FLOOR.MATH((Table2[h_sections]-Table1[[#This Row],[h]])/Table2[Band Width]))</f>
        <v>4</v>
      </c>
      <c r="F1398" s="3">
        <f>MIN(Table1[[#This Row],[ring based on ascending h]],Table1[[#This Row],[ring based on descending h]])</f>
        <v>4</v>
      </c>
      <c r="G1398" s="3"/>
      <c r="H1398" s="3" cm="1">
        <f t="array" ref="H1398">MIN(Table2[num_loops],_xlfn.FLOOR.MATH(Table1[[#This Row],[w]]/Table2[Band Width]))</f>
        <v>4</v>
      </c>
      <c r="I1398" s="3" cm="1">
        <f t="array" ref="I1398">MIN(Table2[num_loops],_xlfn.FLOOR.MATH((Table2[w_sections]-Table1[[#This Row],[w]])/Table2[Band Width]))</f>
        <v>2</v>
      </c>
      <c r="J1398" s="3">
        <f>MIN(Table1[[#This Row],[ring based on ascending w]],Table1[[#This Row],[ring based on descending w]])</f>
        <v>2</v>
      </c>
      <c r="L1398" s="3">
        <f>MIN(Table1[[#This Row],[ring based on H]],Table1[[#This Row],[Ring based on W]])</f>
        <v>2</v>
      </c>
      <c r="M1398" s="3" cm="1">
        <f t="array" ref="M13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399" spans="2:13" x14ac:dyDescent="0.45">
      <c r="B1399" s="1">
        <f t="shared" si="44"/>
        <v>26</v>
      </c>
      <c r="C1399" s="1">
        <f t="shared" si="45"/>
        <v>36</v>
      </c>
      <c r="D1399" s="3" cm="1">
        <f t="array" ref="D1399">MIN(Table2[num_loops],_xlfn.FLOOR.MATH(Table1[[#This Row],[h]]/Table2[Band Width]))</f>
        <v>4</v>
      </c>
      <c r="E1399" s="3" cm="1">
        <f t="array" ref="E1399">MIN(Table2[num_loops],_xlfn.FLOOR.MATH((Table2[h_sections]-Table1[[#This Row],[h]])/Table2[Band Width]))</f>
        <v>4</v>
      </c>
      <c r="F1399" s="3">
        <f>MIN(Table1[[#This Row],[ring based on ascending h]],Table1[[#This Row],[ring based on descending h]])</f>
        <v>4</v>
      </c>
      <c r="G1399" s="3"/>
      <c r="H1399" s="3" cm="1">
        <f t="array" ref="H1399">MIN(Table2[num_loops],_xlfn.FLOOR.MATH(Table1[[#This Row],[w]]/Table2[Band Width]))</f>
        <v>4</v>
      </c>
      <c r="I1399" s="3" cm="1">
        <f t="array" ref="I1399">MIN(Table2[num_loops],_xlfn.FLOOR.MATH((Table2[w_sections]-Table1[[#This Row],[w]])/Table2[Band Width]))</f>
        <v>2</v>
      </c>
      <c r="J1399" s="3">
        <f>MIN(Table1[[#This Row],[ring based on ascending w]],Table1[[#This Row],[ring based on descending w]])</f>
        <v>2</v>
      </c>
      <c r="L1399" s="3">
        <f>MIN(Table1[[#This Row],[ring based on H]],Table1[[#This Row],[Ring based on W]])</f>
        <v>2</v>
      </c>
      <c r="M1399" s="3" cm="1">
        <f t="array" ref="M13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00" spans="2:13" x14ac:dyDescent="0.45">
      <c r="B1400" s="1">
        <f t="shared" si="44"/>
        <v>26</v>
      </c>
      <c r="C1400" s="1">
        <f t="shared" si="45"/>
        <v>37</v>
      </c>
      <c r="D1400" s="3" cm="1">
        <f t="array" ref="D1400">MIN(Table2[num_loops],_xlfn.FLOOR.MATH(Table1[[#This Row],[h]]/Table2[Band Width]))</f>
        <v>4</v>
      </c>
      <c r="E1400" s="3" cm="1">
        <f t="array" ref="E1400">MIN(Table2[num_loops],_xlfn.FLOOR.MATH((Table2[h_sections]-Table1[[#This Row],[h]])/Table2[Band Width]))</f>
        <v>4</v>
      </c>
      <c r="F1400" s="3">
        <f>MIN(Table1[[#This Row],[ring based on ascending h]],Table1[[#This Row],[ring based on descending h]])</f>
        <v>4</v>
      </c>
      <c r="G1400" s="3"/>
      <c r="H1400" s="3" cm="1">
        <f t="array" ref="H1400">MIN(Table2[num_loops],_xlfn.FLOOR.MATH(Table1[[#This Row],[w]]/Table2[Band Width]))</f>
        <v>4</v>
      </c>
      <c r="I1400" s="3" cm="1">
        <f t="array" ref="I1400">MIN(Table2[num_loops],_xlfn.FLOOR.MATH((Table2[w_sections]-Table1[[#This Row],[w]])/Table2[Band Width]))</f>
        <v>2</v>
      </c>
      <c r="J1400" s="3">
        <f>MIN(Table1[[#This Row],[ring based on ascending w]],Table1[[#This Row],[ring based on descending w]])</f>
        <v>2</v>
      </c>
      <c r="L1400" s="3">
        <f>MIN(Table1[[#This Row],[ring based on H]],Table1[[#This Row],[Ring based on W]])</f>
        <v>2</v>
      </c>
      <c r="M1400" s="3" cm="1">
        <f t="array" ref="M14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01" spans="2:13" x14ac:dyDescent="0.45">
      <c r="B1401" s="1">
        <f t="shared" si="44"/>
        <v>26</v>
      </c>
      <c r="C1401" s="1">
        <f t="shared" si="45"/>
        <v>38</v>
      </c>
      <c r="D1401" s="3" cm="1">
        <f t="array" ref="D1401">MIN(Table2[num_loops],_xlfn.FLOOR.MATH(Table1[[#This Row],[h]]/Table2[Band Width]))</f>
        <v>4</v>
      </c>
      <c r="E1401" s="3" cm="1">
        <f t="array" ref="E1401">MIN(Table2[num_loops],_xlfn.FLOOR.MATH((Table2[h_sections]-Table1[[#This Row],[h]])/Table2[Band Width]))</f>
        <v>4</v>
      </c>
      <c r="F1401" s="3">
        <f>MIN(Table1[[#This Row],[ring based on ascending h]],Table1[[#This Row],[ring based on descending h]])</f>
        <v>4</v>
      </c>
      <c r="G1401" s="3"/>
      <c r="H1401" s="3" cm="1">
        <f t="array" ref="H1401">MIN(Table2[num_loops],_xlfn.FLOOR.MATH(Table1[[#This Row],[w]]/Table2[Band Width]))</f>
        <v>4</v>
      </c>
      <c r="I1401" s="3" cm="1">
        <f t="array" ref="I1401">MIN(Table2[num_loops],_xlfn.FLOOR.MATH((Table2[w_sections]-Table1[[#This Row],[w]])/Table2[Band Width]))</f>
        <v>2</v>
      </c>
      <c r="J1401" s="3">
        <f>MIN(Table1[[#This Row],[ring based on ascending w]],Table1[[#This Row],[ring based on descending w]])</f>
        <v>2</v>
      </c>
      <c r="L1401" s="3">
        <f>MIN(Table1[[#This Row],[ring based on H]],Table1[[#This Row],[Ring based on W]])</f>
        <v>2</v>
      </c>
      <c r="M1401" s="3" cm="1">
        <f t="array" ref="M14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02" spans="2:13" x14ac:dyDescent="0.45">
      <c r="B1402" s="1">
        <f t="shared" si="44"/>
        <v>26</v>
      </c>
      <c r="C1402" s="1">
        <f t="shared" si="45"/>
        <v>39</v>
      </c>
      <c r="D1402" s="3" cm="1">
        <f t="array" ref="D1402">MIN(Table2[num_loops],_xlfn.FLOOR.MATH(Table1[[#This Row],[h]]/Table2[Band Width]))</f>
        <v>4</v>
      </c>
      <c r="E1402" s="3" cm="1">
        <f t="array" ref="E1402">MIN(Table2[num_loops],_xlfn.FLOOR.MATH((Table2[h_sections]-Table1[[#This Row],[h]])/Table2[Band Width]))</f>
        <v>4</v>
      </c>
      <c r="F1402" s="3">
        <f>MIN(Table1[[#This Row],[ring based on ascending h]],Table1[[#This Row],[ring based on descending h]])</f>
        <v>4</v>
      </c>
      <c r="G1402" s="3"/>
      <c r="H1402" s="3" cm="1">
        <f t="array" ref="H1402">MIN(Table2[num_loops],_xlfn.FLOOR.MATH(Table1[[#This Row],[w]]/Table2[Band Width]))</f>
        <v>4</v>
      </c>
      <c r="I1402" s="3" cm="1">
        <f t="array" ref="I1402">MIN(Table2[num_loops],_xlfn.FLOOR.MATH((Table2[w_sections]-Table1[[#This Row],[w]])/Table2[Band Width]))</f>
        <v>2</v>
      </c>
      <c r="J1402" s="3">
        <f>MIN(Table1[[#This Row],[ring based on ascending w]],Table1[[#This Row],[ring based on descending w]])</f>
        <v>2</v>
      </c>
      <c r="L1402" s="3">
        <f>MIN(Table1[[#This Row],[ring based on H]],Table1[[#This Row],[Ring based on W]])</f>
        <v>2</v>
      </c>
      <c r="M1402" s="3" cm="1">
        <f t="array" ref="M14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03" spans="2:13" x14ac:dyDescent="0.45">
      <c r="B1403" s="1">
        <f t="shared" si="44"/>
        <v>26</v>
      </c>
      <c r="C1403" s="1">
        <f t="shared" si="45"/>
        <v>40</v>
      </c>
      <c r="D1403" s="3" cm="1">
        <f t="array" ref="D1403">MIN(Table2[num_loops],_xlfn.FLOOR.MATH(Table1[[#This Row],[h]]/Table2[Band Width]))</f>
        <v>4</v>
      </c>
      <c r="E1403" s="3" cm="1">
        <f t="array" ref="E1403">MIN(Table2[num_loops],_xlfn.FLOOR.MATH((Table2[h_sections]-Table1[[#This Row],[h]])/Table2[Band Width]))</f>
        <v>4</v>
      </c>
      <c r="F1403" s="3">
        <f>MIN(Table1[[#This Row],[ring based on ascending h]],Table1[[#This Row],[ring based on descending h]])</f>
        <v>4</v>
      </c>
      <c r="G1403" s="3"/>
      <c r="H1403" s="3" cm="1">
        <f t="array" ref="H1403">MIN(Table2[num_loops],_xlfn.FLOOR.MATH(Table1[[#This Row],[w]]/Table2[Band Width]))</f>
        <v>4</v>
      </c>
      <c r="I1403" s="3" cm="1">
        <f t="array" ref="I1403">MIN(Table2[num_loops],_xlfn.FLOOR.MATH((Table2[w_sections]-Table1[[#This Row],[w]])/Table2[Band Width]))</f>
        <v>1</v>
      </c>
      <c r="J1403" s="3">
        <f>MIN(Table1[[#This Row],[ring based on ascending w]],Table1[[#This Row],[ring based on descending w]])</f>
        <v>1</v>
      </c>
      <c r="L1403" s="3">
        <f>MIN(Table1[[#This Row],[ring based on H]],Table1[[#This Row],[Ring based on W]])</f>
        <v>1</v>
      </c>
      <c r="M1403" s="3" cm="1">
        <f t="array" ref="M14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04" spans="2:13" x14ac:dyDescent="0.45">
      <c r="B1404" s="1">
        <f t="shared" si="44"/>
        <v>26</v>
      </c>
      <c r="C1404" s="1">
        <f t="shared" si="45"/>
        <v>41</v>
      </c>
      <c r="D1404" s="3" cm="1">
        <f t="array" ref="D1404">MIN(Table2[num_loops],_xlfn.FLOOR.MATH(Table1[[#This Row],[h]]/Table2[Band Width]))</f>
        <v>4</v>
      </c>
      <c r="E1404" s="3" cm="1">
        <f t="array" ref="E1404">MIN(Table2[num_loops],_xlfn.FLOOR.MATH((Table2[h_sections]-Table1[[#This Row],[h]])/Table2[Band Width]))</f>
        <v>4</v>
      </c>
      <c r="F1404" s="3">
        <f>MIN(Table1[[#This Row],[ring based on ascending h]],Table1[[#This Row],[ring based on descending h]])</f>
        <v>4</v>
      </c>
      <c r="G1404" s="3"/>
      <c r="H1404" s="3" cm="1">
        <f t="array" ref="H1404">MIN(Table2[num_loops],_xlfn.FLOOR.MATH(Table1[[#This Row],[w]]/Table2[Band Width]))</f>
        <v>4</v>
      </c>
      <c r="I1404" s="3" cm="1">
        <f t="array" ref="I1404">MIN(Table2[num_loops],_xlfn.FLOOR.MATH((Table2[w_sections]-Table1[[#This Row],[w]])/Table2[Band Width]))</f>
        <v>1</v>
      </c>
      <c r="J1404" s="3">
        <f>MIN(Table1[[#This Row],[ring based on ascending w]],Table1[[#This Row],[ring based on descending w]])</f>
        <v>1</v>
      </c>
      <c r="L1404" s="3">
        <f>MIN(Table1[[#This Row],[ring based on H]],Table1[[#This Row],[Ring based on W]])</f>
        <v>1</v>
      </c>
      <c r="M1404" s="3" cm="1">
        <f t="array" ref="M14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05" spans="2:13" x14ac:dyDescent="0.45">
      <c r="B1405" s="1">
        <f t="shared" si="44"/>
        <v>26</v>
      </c>
      <c r="C1405" s="1">
        <f t="shared" si="45"/>
        <v>42</v>
      </c>
      <c r="D1405" s="3" cm="1">
        <f t="array" ref="D1405">MIN(Table2[num_loops],_xlfn.FLOOR.MATH(Table1[[#This Row],[h]]/Table2[Band Width]))</f>
        <v>4</v>
      </c>
      <c r="E1405" s="3" cm="1">
        <f t="array" ref="E1405">MIN(Table2[num_loops],_xlfn.FLOOR.MATH((Table2[h_sections]-Table1[[#This Row],[h]])/Table2[Band Width]))</f>
        <v>4</v>
      </c>
      <c r="F1405" s="3">
        <f>MIN(Table1[[#This Row],[ring based on ascending h]],Table1[[#This Row],[ring based on descending h]])</f>
        <v>4</v>
      </c>
      <c r="G1405" s="3"/>
      <c r="H1405" s="3" cm="1">
        <f t="array" ref="H1405">MIN(Table2[num_loops],_xlfn.FLOOR.MATH(Table1[[#This Row],[w]]/Table2[Band Width]))</f>
        <v>4</v>
      </c>
      <c r="I1405" s="3" cm="1">
        <f t="array" ref="I1405">MIN(Table2[num_loops],_xlfn.FLOOR.MATH((Table2[w_sections]-Table1[[#This Row],[w]])/Table2[Band Width]))</f>
        <v>1</v>
      </c>
      <c r="J1405" s="3">
        <f>MIN(Table1[[#This Row],[ring based on ascending w]],Table1[[#This Row],[ring based on descending w]])</f>
        <v>1</v>
      </c>
      <c r="L1405" s="3">
        <f>MIN(Table1[[#This Row],[ring based on H]],Table1[[#This Row],[Ring based on W]])</f>
        <v>1</v>
      </c>
      <c r="M1405" s="3" cm="1">
        <f t="array" ref="M14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06" spans="2:13" x14ac:dyDescent="0.45">
      <c r="B1406" s="1">
        <f t="shared" si="44"/>
        <v>26</v>
      </c>
      <c r="C1406" s="1">
        <f t="shared" si="45"/>
        <v>43</v>
      </c>
      <c r="D1406" s="3" cm="1">
        <f t="array" ref="D1406">MIN(Table2[num_loops],_xlfn.FLOOR.MATH(Table1[[#This Row],[h]]/Table2[Band Width]))</f>
        <v>4</v>
      </c>
      <c r="E1406" s="3" cm="1">
        <f t="array" ref="E1406">MIN(Table2[num_loops],_xlfn.FLOOR.MATH((Table2[h_sections]-Table1[[#This Row],[h]])/Table2[Band Width]))</f>
        <v>4</v>
      </c>
      <c r="F1406" s="3">
        <f>MIN(Table1[[#This Row],[ring based on ascending h]],Table1[[#This Row],[ring based on descending h]])</f>
        <v>4</v>
      </c>
      <c r="G1406" s="3"/>
      <c r="H1406" s="3" cm="1">
        <f t="array" ref="H1406">MIN(Table2[num_loops],_xlfn.FLOOR.MATH(Table1[[#This Row],[w]]/Table2[Band Width]))</f>
        <v>4</v>
      </c>
      <c r="I1406" s="3" cm="1">
        <f t="array" ref="I1406">MIN(Table2[num_loops],_xlfn.FLOOR.MATH((Table2[w_sections]-Table1[[#This Row],[w]])/Table2[Band Width]))</f>
        <v>1</v>
      </c>
      <c r="J1406" s="3">
        <f>MIN(Table1[[#This Row],[ring based on ascending w]],Table1[[#This Row],[ring based on descending w]])</f>
        <v>1</v>
      </c>
      <c r="L1406" s="3">
        <f>MIN(Table1[[#This Row],[ring based on H]],Table1[[#This Row],[Ring based on W]])</f>
        <v>1</v>
      </c>
      <c r="M1406" s="3" cm="1">
        <f t="array" ref="M14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07" spans="2:13" x14ac:dyDescent="0.45">
      <c r="B1407" s="1">
        <f t="shared" si="44"/>
        <v>26</v>
      </c>
      <c r="C1407" s="1">
        <f t="shared" si="45"/>
        <v>44</v>
      </c>
      <c r="D1407" s="3" cm="1">
        <f t="array" ref="D1407">MIN(Table2[num_loops],_xlfn.FLOOR.MATH(Table1[[#This Row],[h]]/Table2[Band Width]))</f>
        <v>4</v>
      </c>
      <c r="E1407" s="3" cm="1">
        <f t="array" ref="E1407">MIN(Table2[num_loops],_xlfn.FLOOR.MATH((Table2[h_sections]-Table1[[#This Row],[h]])/Table2[Band Width]))</f>
        <v>4</v>
      </c>
      <c r="F1407" s="3">
        <f>MIN(Table1[[#This Row],[ring based on ascending h]],Table1[[#This Row],[ring based on descending h]])</f>
        <v>4</v>
      </c>
      <c r="G1407" s="3"/>
      <c r="H1407" s="3" cm="1">
        <f t="array" ref="H1407">MIN(Table2[num_loops],_xlfn.FLOOR.MATH(Table1[[#This Row],[w]]/Table2[Band Width]))</f>
        <v>4</v>
      </c>
      <c r="I1407" s="3" cm="1">
        <f t="array" ref="I1407">MIN(Table2[num_loops],_xlfn.FLOOR.MATH((Table2[w_sections]-Table1[[#This Row],[w]])/Table2[Band Width]))</f>
        <v>1</v>
      </c>
      <c r="J1407" s="3">
        <f>MIN(Table1[[#This Row],[ring based on ascending w]],Table1[[#This Row],[ring based on descending w]])</f>
        <v>1</v>
      </c>
      <c r="L1407" s="3">
        <f>MIN(Table1[[#This Row],[ring based on H]],Table1[[#This Row],[Ring based on W]])</f>
        <v>1</v>
      </c>
      <c r="M1407" s="3" cm="1">
        <f t="array" ref="M14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08" spans="2:13" x14ac:dyDescent="0.45">
      <c r="B1408" s="1">
        <f t="shared" si="44"/>
        <v>26</v>
      </c>
      <c r="C1408" s="1">
        <f t="shared" si="45"/>
        <v>45</v>
      </c>
      <c r="D1408" s="3" cm="1">
        <f t="array" ref="D1408">MIN(Table2[num_loops],_xlfn.FLOOR.MATH(Table1[[#This Row],[h]]/Table2[Band Width]))</f>
        <v>4</v>
      </c>
      <c r="E1408" s="3" cm="1">
        <f t="array" ref="E1408">MIN(Table2[num_loops],_xlfn.FLOOR.MATH((Table2[h_sections]-Table1[[#This Row],[h]])/Table2[Band Width]))</f>
        <v>4</v>
      </c>
      <c r="F1408" s="3">
        <f>MIN(Table1[[#This Row],[ring based on ascending h]],Table1[[#This Row],[ring based on descending h]])</f>
        <v>4</v>
      </c>
      <c r="G1408" s="3"/>
      <c r="H1408" s="3" cm="1">
        <f t="array" ref="H1408">MIN(Table2[num_loops],_xlfn.FLOOR.MATH(Table1[[#This Row],[w]]/Table2[Band Width]))</f>
        <v>4</v>
      </c>
      <c r="I1408" s="3" cm="1">
        <f t="array" ref="I1408">MIN(Table2[num_loops],_xlfn.FLOOR.MATH((Table2[w_sections]-Table1[[#This Row],[w]])/Table2[Band Width]))</f>
        <v>0</v>
      </c>
      <c r="J1408" s="3">
        <f>MIN(Table1[[#This Row],[ring based on ascending w]],Table1[[#This Row],[ring based on descending w]])</f>
        <v>0</v>
      </c>
      <c r="L1408" s="3">
        <f>MIN(Table1[[#This Row],[ring based on H]],Table1[[#This Row],[Ring based on W]])</f>
        <v>0</v>
      </c>
      <c r="M1408" s="3" cm="1">
        <f t="array" ref="M14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09" spans="2:13" x14ac:dyDescent="0.45">
      <c r="B1409" s="1">
        <f t="shared" si="44"/>
        <v>26</v>
      </c>
      <c r="C1409" s="1">
        <f t="shared" si="45"/>
        <v>46</v>
      </c>
      <c r="D1409" s="3" cm="1">
        <f t="array" ref="D1409">MIN(Table2[num_loops],_xlfn.FLOOR.MATH(Table1[[#This Row],[h]]/Table2[Band Width]))</f>
        <v>4</v>
      </c>
      <c r="E1409" s="3" cm="1">
        <f t="array" ref="E1409">MIN(Table2[num_loops],_xlfn.FLOOR.MATH((Table2[h_sections]-Table1[[#This Row],[h]])/Table2[Band Width]))</f>
        <v>4</v>
      </c>
      <c r="F1409" s="3">
        <f>MIN(Table1[[#This Row],[ring based on ascending h]],Table1[[#This Row],[ring based on descending h]])</f>
        <v>4</v>
      </c>
      <c r="G1409" s="3"/>
      <c r="H1409" s="3" cm="1">
        <f t="array" ref="H1409">MIN(Table2[num_loops],_xlfn.FLOOR.MATH(Table1[[#This Row],[w]]/Table2[Band Width]))</f>
        <v>4</v>
      </c>
      <c r="I1409" s="3" cm="1">
        <f t="array" ref="I1409">MIN(Table2[num_loops],_xlfn.FLOOR.MATH((Table2[w_sections]-Table1[[#This Row],[w]])/Table2[Band Width]))</f>
        <v>0</v>
      </c>
      <c r="J1409" s="3">
        <f>MIN(Table1[[#This Row],[ring based on ascending w]],Table1[[#This Row],[ring based on descending w]])</f>
        <v>0</v>
      </c>
      <c r="L1409" s="3">
        <f>MIN(Table1[[#This Row],[ring based on H]],Table1[[#This Row],[Ring based on W]])</f>
        <v>0</v>
      </c>
      <c r="M1409" s="3" cm="1">
        <f t="array" ref="M14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0" spans="2:13" x14ac:dyDescent="0.45">
      <c r="B1410" s="1">
        <f t="shared" si="44"/>
        <v>26</v>
      </c>
      <c r="C1410" s="1">
        <f t="shared" si="45"/>
        <v>47</v>
      </c>
      <c r="D1410" s="3" cm="1">
        <f t="array" ref="D1410">MIN(Table2[num_loops],_xlfn.FLOOR.MATH(Table1[[#This Row],[h]]/Table2[Band Width]))</f>
        <v>4</v>
      </c>
      <c r="E1410" s="3" cm="1">
        <f t="array" ref="E1410">MIN(Table2[num_loops],_xlfn.FLOOR.MATH((Table2[h_sections]-Table1[[#This Row],[h]])/Table2[Band Width]))</f>
        <v>4</v>
      </c>
      <c r="F1410" s="3">
        <f>MIN(Table1[[#This Row],[ring based on ascending h]],Table1[[#This Row],[ring based on descending h]])</f>
        <v>4</v>
      </c>
      <c r="G1410" s="3"/>
      <c r="H1410" s="3" cm="1">
        <f t="array" ref="H1410">MIN(Table2[num_loops],_xlfn.FLOOR.MATH(Table1[[#This Row],[w]]/Table2[Band Width]))</f>
        <v>4</v>
      </c>
      <c r="I1410" s="3" cm="1">
        <f t="array" ref="I1410">MIN(Table2[num_loops],_xlfn.FLOOR.MATH((Table2[w_sections]-Table1[[#This Row],[w]])/Table2[Band Width]))</f>
        <v>0</v>
      </c>
      <c r="J1410" s="3">
        <f>MIN(Table1[[#This Row],[ring based on ascending w]],Table1[[#This Row],[ring based on descending w]])</f>
        <v>0</v>
      </c>
      <c r="L1410" s="3">
        <f>MIN(Table1[[#This Row],[ring based on H]],Table1[[#This Row],[Ring based on W]])</f>
        <v>0</v>
      </c>
      <c r="M1410" s="3" cm="1">
        <f t="array" ref="M14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1" spans="2:13" x14ac:dyDescent="0.45">
      <c r="B1411" s="1">
        <f t="shared" si="44"/>
        <v>26</v>
      </c>
      <c r="C1411" s="1">
        <f t="shared" si="45"/>
        <v>48</v>
      </c>
      <c r="D1411" s="3" cm="1">
        <f t="array" ref="D1411">MIN(Table2[num_loops],_xlfn.FLOOR.MATH(Table1[[#This Row],[h]]/Table2[Band Width]))</f>
        <v>4</v>
      </c>
      <c r="E1411" s="3" cm="1">
        <f t="array" ref="E1411">MIN(Table2[num_loops],_xlfn.FLOOR.MATH((Table2[h_sections]-Table1[[#This Row],[h]])/Table2[Band Width]))</f>
        <v>4</v>
      </c>
      <c r="F1411" s="3">
        <f>MIN(Table1[[#This Row],[ring based on ascending h]],Table1[[#This Row],[ring based on descending h]])</f>
        <v>4</v>
      </c>
      <c r="G1411" s="3"/>
      <c r="H1411" s="3" cm="1">
        <f t="array" ref="H1411">MIN(Table2[num_loops],_xlfn.FLOOR.MATH(Table1[[#This Row],[w]]/Table2[Band Width]))</f>
        <v>4</v>
      </c>
      <c r="I1411" s="3" cm="1">
        <f t="array" ref="I1411">MIN(Table2[num_loops],_xlfn.FLOOR.MATH((Table2[w_sections]-Table1[[#This Row],[w]])/Table2[Band Width]))</f>
        <v>0</v>
      </c>
      <c r="J1411" s="3">
        <f>MIN(Table1[[#This Row],[ring based on ascending w]],Table1[[#This Row],[ring based on descending w]])</f>
        <v>0</v>
      </c>
      <c r="L1411" s="3">
        <f>MIN(Table1[[#This Row],[ring based on H]],Table1[[#This Row],[Ring based on W]])</f>
        <v>0</v>
      </c>
      <c r="M1411" s="3" cm="1">
        <f t="array" ref="M14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2" spans="2:13" x14ac:dyDescent="0.45">
      <c r="B1412" s="1">
        <f t="shared" si="44"/>
        <v>26</v>
      </c>
      <c r="C1412" s="1">
        <f t="shared" si="45"/>
        <v>49</v>
      </c>
      <c r="D1412" s="3" cm="1">
        <f t="array" ref="D1412">MIN(Table2[num_loops],_xlfn.FLOOR.MATH(Table1[[#This Row],[h]]/Table2[Band Width]))</f>
        <v>4</v>
      </c>
      <c r="E1412" s="3" cm="1">
        <f t="array" ref="E1412">MIN(Table2[num_loops],_xlfn.FLOOR.MATH((Table2[h_sections]-Table1[[#This Row],[h]])/Table2[Band Width]))</f>
        <v>4</v>
      </c>
      <c r="F1412" s="3">
        <f>MIN(Table1[[#This Row],[ring based on ascending h]],Table1[[#This Row],[ring based on descending h]])</f>
        <v>4</v>
      </c>
      <c r="G1412" s="3"/>
      <c r="H1412" s="3" cm="1">
        <f t="array" ref="H1412">MIN(Table2[num_loops],_xlfn.FLOOR.MATH(Table1[[#This Row],[w]]/Table2[Band Width]))</f>
        <v>4</v>
      </c>
      <c r="I1412" s="3" cm="1">
        <f t="array" ref="I1412">MIN(Table2[num_loops],_xlfn.FLOOR.MATH((Table2[w_sections]-Table1[[#This Row],[w]])/Table2[Band Width]))</f>
        <v>0</v>
      </c>
      <c r="J1412" s="3">
        <f>MIN(Table1[[#This Row],[ring based on ascending w]],Table1[[#This Row],[ring based on descending w]])</f>
        <v>0</v>
      </c>
      <c r="L1412" s="3">
        <f>MIN(Table1[[#This Row],[ring based on H]],Table1[[#This Row],[Ring based on W]])</f>
        <v>0</v>
      </c>
      <c r="M1412" s="3" cm="1">
        <f t="array" ref="M14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3" spans="2:13" x14ac:dyDescent="0.45">
      <c r="B1413" s="1">
        <f t="shared" si="44"/>
        <v>27</v>
      </c>
      <c r="C1413" s="1">
        <f t="shared" si="45"/>
        <v>0</v>
      </c>
      <c r="D1413" s="3" cm="1">
        <f t="array" ref="D1413">MIN(Table2[num_loops],_xlfn.FLOOR.MATH(Table1[[#This Row],[h]]/Table2[Band Width]))</f>
        <v>4</v>
      </c>
      <c r="E1413" s="3" cm="1">
        <f t="array" ref="E1413">MIN(Table2[num_loops],_xlfn.FLOOR.MATH((Table2[h_sections]-Table1[[#This Row],[h]])/Table2[Band Width]))</f>
        <v>4</v>
      </c>
      <c r="F1413" s="3">
        <f>MIN(Table1[[#This Row],[ring based on ascending h]],Table1[[#This Row],[ring based on descending h]])</f>
        <v>4</v>
      </c>
      <c r="G1413" s="3"/>
      <c r="H1413" s="3" cm="1">
        <f t="array" ref="H1413">MIN(Table2[num_loops],_xlfn.FLOOR.MATH(Table1[[#This Row],[w]]/Table2[Band Width]))</f>
        <v>0</v>
      </c>
      <c r="I1413" s="3" cm="1">
        <f t="array" ref="I1413">MIN(Table2[num_loops],_xlfn.FLOOR.MATH((Table2[w_sections]-Table1[[#This Row],[w]])/Table2[Band Width]))</f>
        <v>4</v>
      </c>
      <c r="J1413" s="3">
        <f>MIN(Table1[[#This Row],[ring based on ascending w]],Table1[[#This Row],[ring based on descending w]])</f>
        <v>0</v>
      </c>
      <c r="L1413" s="3">
        <f>MIN(Table1[[#This Row],[ring based on H]],Table1[[#This Row],[Ring based on W]])</f>
        <v>0</v>
      </c>
      <c r="M1413" s="3" cm="1">
        <f t="array" ref="M14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4" spans="2:13" x14ac:dyDescent="0.45">
      <c r="B1414" s="1">
        <f t="shared" si="44"/>
        <v>27</v>
      </c>
      <c r="C1414" s="1">
        <f t="shared" si="45"/>
        <v>1</v>
      </c>
      <c r="D1414" s="3" cm="1">
        <f t="array" ref="D1414">MIN(Table2[num_loops],_xlfn.FLOOR.MATH(Table1[[#This Row],[h]]/Table2[Band Width]))</f>
        <v>4</v>
      </c>
      <c r="E1414" s="3" cm="1">
        <f t="array" ref="E1414">MIN(Table2[num_loops],_xlfn.FLOOR.MATH((Table2[h_sections]-Table1[[#This Row],[h]])/Table2[Band Width]))</f>
        <v>4</v>
      </c>
      <c r="F1414" s="3">
        <f>MIN(Table1[[#This Row],[ring based on ascending h]],Table1[[#This Row],[ring based on descending h]])</f>
        <v>4</v>
      </c>
      <c r="G1414" s="3"/>
      <c r="H1414" s="3" cm="1">
        <f t="array" ref="H1414">MIN(Table2[num_loops],_xlfn.FLOOR.MATH(Table1[[#This Row],[w]]/Table2[Band Width]))</f>
        <v>0</v>
      </c>
      <c r="I1414" s="3" cm="1">
        <f t="array" ref="I1414">MIN(Table2[num_loops],_xlfn.FLOOR.MATH((Table2[w_sections]-Table1[[#This Row],[w]])/Table2[Band Width]))</f>
        <v>4</v>
      </c>
      <c r="J1414" s="3">
        <f>MIN(Table1[[#This Row],[ring based on ascending w]],Table1[[#This Row],[ring based on descending w]])</f>
        <v>0</v>
      </c>
      <c r="L1414" s="3">
        <f>MIN(Table1[[#This Row],[ring based on H]],Table1[[#This Row],[Ring based on W]])</f>
        <v>0</v>
      </c>
      <c r="M1414" s="3" cm="1">
        <f t="array" ref="M14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5" spans="2:13" x14ac:dyDescent="0.45">
      <c r="B1415" s="1">
        <f t="shared" si="44"/>
        <v>27</v>
      </c>
      <c r="C1415" s="1">
        <f t="shared" si="45"/>
        <v>2</v>
      </c>
      <c r="D1415" s="3" cm="1">
        <f t="array" ref="D1415">MIN(Table2[num_loops],_xlfn.FLOOR.MATH(Table1[[#This Row],[h]]/Table2[Band Width]))</f>
        <v>4</v>
      </c>
      <c r="E1415" s="3" cm="1">
        <f t="array" ref="E1415">MIN(Table2[num_loops],_xlfn.FLOOR.MATH((Table2[h_sections]-Table1[[#This Row],[h]])/Table2[Band Width]))</f>
        <v>4</v>
      </c>
      <c r="F1415" s="3">
        <f>MIN(Table1[[#This Row],[ring based on ascending h]],Table1[[#This Row],[ring based on descending h]])</f>
        <v>4</v>
      </c>
      <c r="G1415" s="3"/>
      <c r="H1415" s="3" cm="1">
        <f t="array" ref="H1415">MIN(Table2[num_loops],_xlfn.FLOOR.MATH(Table1[[#This Row],[w]]/Table2[Band Width]))</f>
        <v>0</v>
      </c>
      <c r="I1415" s="3" cm="1">
        <f t="array" ref="I1415">MIN(Table2[num_loops],_xlfn.FLOOR.MATH((Table2[w_sections]-Table1[[#This Row],[w]])/Table2[Band Width]))</f>
        <v>4</v>
      </c>
      <c r="J1415" s="3">
        <f>MIN(Table1[[#This Row],[ring based on ascending w]],Table1[[#This Row],[ring based on descending w]])</f>
        <v>0</v>
      </c>
      <c r="L1415" s="3">
        <f>MIN(Table1[[#This Row],[ring based on H]],Table1[[#This Row],[Ring based on W]])</f>
        <v>0</v>
      </c>
      <c r="M1415" s="3" cm="1">
        <f t="array" ref="M14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6" spans="2:13" x14ac:dyDescent="0.45">
      <c r="B1416" s="1">
        <f t="shared" si="44"/>
        <v>27</v>
      </c>
      <c r="C1416" s="1">
        <f t="shared" si="45"/>
        <v>3</v>
      </c>
      <c r="D1416" s="3" cm="1">
        <f t="array" ref="D1416">MIN(Table2[num_loops],_xlfn.FLOOR.MATH(Table1[[#This Row],[h]]/Table2[Band Width]))</f>
        <v>4</v>
      </c>
      <c r="E1416" s="3" cm="1">
        <f t="array" ref="E1416">MIN(Table2[num_loops],_xlfn.FLOOR.MATH((Table2[h_sections]-Table1[[#This Row],[h]])/Table2[Band Width]))</f>
        <v>4</v>
      </c>
      <c r="F1416" s="3">
        <f>MIN(Table1[[#This Row],[ring based on ascending h]],Table1[[#This Row],[ring based on descending h]])</f>
        <v>4</v>
      </c>
      <c r="G1416" s="3"/>
      <c r="H1416" s="3" cm="1">
        <f t="array" ref="H1416">MIN(Table2[num_loops],_xlfn.FLOOR.MATH(Table1[[#This Row],[w]]/Table2[Band Width]))</f>
        <v>0</v>
      </c>
      <c r="I1416" s="3" cm="1">
        <f t="array" ref="I1416">MIN(Table2[num_loops],_xlfn.FLOOR.MATH((Table2[w_sections]-Table1[[#This Row],[w]])/Table2[Band Width]))</f>
        <v>4</v>
      </c>
      <c r="J1416" s="3">
        <f>MIN(Table1[[#This Row],[ring based on ascending w]],Table1[[#This Row],[ring based on descending w]])</f>
        <v>0</v>
      </c>
      <c r="L1416" s="3">
        <f>MIN(Table1[[#This Row],[ring based on H]],Table1[[#This Row],[Ring based on W]])</f>
        <v>0</v>
      </c>
      <c r="M1416" s="3" cm="1">
        <f t="array" ref="M14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7" spans="2:13" x14ac:dyDescent="0.45">
      <c r="B1417" s="1">
        <f t="shared" si="44"/>
        <v>27</v>
      </c>
      <c r="C1417" s="1">
        <f t="shared" si="45"/>
        <v>4</v>
      </c>
      <c r="D1417" s="3" cm="1">
        <f t="array" ref="D1417">MIN(Table2[num_loops],_xlfn.FLOOR.MATH(Table1[[#This Row],[h]]/Table2[Band Width]))</f>
        <v>4</v>
      </c>
      <c r="E1417" s="3" cm="1">
        <f t="array" ref="E1417">MIN(Table2[num_loops],_xlfn.FLOOR.MATH((Table2[h_sections]-Table1[[#This Row],[h]])/Table2[Band Width]))</f>
        <v>4</v>
      </c>
      <c r="F1417" s="3">
        <f>MIN(Table1[[#This Row],[ring based on ascending h]],Table1[[#This Row],[ring based on descending h]])</f>
        <v>4</v>
      </c>
      <c r="G1417" s="3"/>
      <c r="H1417" s="3" cm="1">
        <f t="array" ref="H1417">MIN(Table2[num_loops],_xlfn.FLOOR.MATH(Table1[[#This Row],[w]]/Table2[Band Width]))</f>
        <v>0</v>
      </c>
      <c r="I1417" s="3" cm="1">
        <f t="array" ref="I1417">MIN(Table2[num_loops],_xlfn.FLOOR.MATH((Table2[w_sections]-Table1[[#This Row],[w]])/Table2[Band Width]))</f>
        <v>4</v>
      </c>
      <c r="J1417" s="3">
        <f>MIN(Table1[[#This Row],[ring based on ascending w]],Table1[[#This Row],[ring based on descending w]])</f>
        <v>0</v>
      </c>
      <c r="L1417" s="3">
        <f>MIN(Table1[[#This Row],[ring based on H]],Table1[[#This Row],[Ring based on W]])</f>
        <v>0</v>
      </c>
      <c r="M1417" s="3" cm="1">
        <f t="array" ref="M14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18" spans="2:13" x14ac:dyDescent="0.45">
      <c r="B1418" s="1">
        <f t="shared" si="44"/>
        <v>27</v>
      </c>
      <c r="C1418" s="1">
        <f t="shared" si="45"/>
        <v>5</v>
      </c>
      <c r="D1418" s="3" cm="1">
        <f t="array" ref="D1418">MIN(Table2[num_loops],_xlfn.FLOOR.MATH(Table1[[#This Row],[h]]/Table2[Band Width]))</f>
        <v>4</v>
      </c>
      <c r="E1418" s="3" cm="1">
        <f t="array" ref="E1418">MIN(Table2[num_loops],_xlfn.FLOOR.MATH((Table2[h_sections]-Table1[[#This Row],[h]])/Table2[Band Width]))</f>
        <v>4</v>
      </c>
      <c r="F1418" s="3">
        <f>MIN(Table1[[#This Row],[ring based on ascending h]],Table1[[#This Row],[ring based on descending h]])</f>
        <v>4</v>
      </c>
      <c r="G1418" s="3"/>
      <c r="H1418" s="3" cm="1">
        <f t="array" ref="H1418">MIN(Table2[num_loops],_xlfn.FLOOR.MATH(Table1[[#This Row],[w]]/Table2[Band Width]))</f>
        <v>1</v>
      </c>
      <c r="I1418" s="3" cm="1">
        <f t="array" ref="I1418">MIN(Table2[num_loops],_xlfn.FLOOR.MATH((Table2[w_sections]-Table1[[#This Row],[w]])/Table2[Band Width]))</f>
        <v>4</v>
      </c>
      <c r="J1418" s="3">
        <f>MIN(Table1[[#This Row],[ring based on ascending w]],Table1[[#This Row],[ring based on descending w]])</f>
        <v>1</v>
      </c>
      <c r="L1418" s="3">
        <f>MIN(Table1[[#This Row],[ring based on H]],Table1[[#This Row],[Ring based on W]])</f>
        <v>1</v>
      </c>
      <c r="M1418" s="3" cm="1">
        <f t="array" ref="M14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19" spans="2:13" x14ac:dyDescent="0.45">
      <c r="B1419" s="1">
        <f t="shared" si="44"/>
        <v>27</v>
      </c>
      <c r="C1419" s="1">
        <f t="shared" si="45"/>
        <v>6</v>
      </c>
      <c r="D1419" s="3" cm="1">
        <f t="array" ref="D1419">MIN(Table2[num_loops],_xlfn.FLOOR.MATH(Table1[[#This Row],[h]]/Table2[Band Width]))</f>
        <v>4</v>
      </c>
      <c r="E1419" s="3" cm="1">
        <f t="array" ref="E1419">MIN(Table2[num_loops],_xlfn.FLOOR.MATH((Table2[h_sections]-Table1[[#This Row],[h]])/Table2[Band Width]))</f>
        <v>4</v>
      </c>
      <c r="F1419" s="3">
        <f>MIN(Table1[[#This Row],[ring based on ascending h]],Table1[[#This Row],[ring based on descending h]])</f>
        <v>4</v>
      </c>
      <c r="G1419" s="3"/>
      <c r="H1419" s="3" cm="1">
        <f t="array" ref="H1419">MIN(Table2[num_loops],_xlfn.FLOOR.MATH(Table1[[#This Row],[w]]/Table2[Band Width]))</f>
        <v>1</v>
      </c>
      <c r="I1419" s="3" cm="1">
        <f t="array" ref="I1419">MIN(Table2[num_loops],_xlfn.FLOOR.MATH((Table2[w_sections]-Table1[[#This Row],[w]])/Table2[Band Width]))</f>
        <v>4</v>
      </c>
      <c r="J1419" s="3">
        <f>MIN(Table1[[#This Row],[ring based on ascending w]],Table1[[#This Row],[ring based on descending w]])</f>
        <v>1</v>
      </c>
      <c r="L1419" s="3">
        <f>MIN(Table1[[#This Row],[ring based on H]],Table1[[#This Row],[Ring based on W]])</f>
        <v>1</v>
      </c>
      <c r="M1419" s="3" cm="1">
        <f t="array" ref="M14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20" spans="2:13" x14ac:dyDescent="0.45">
      <c r="B1420" s="1">
        <f t="shared" si="44"/>
        <v>27</v>
      </c>
      <c r="C1420" s="1">
        <f t="shared" si="45"/>
        <v>7</v>
      </c>
      <c r="D1420" s="3" cm="1">
        <f t="array" ref="D1420">MIN(Table2[num_loops],_xlfn.FLOOR.MATH(Table1[[#This Row],[h]]/Table2[Band Width]))</f>
        <v>4</v>
      </c>
      <c r="E1420" s="3" cm="1">
        <f t="array" ref="E1420">MIN(Table2[num_loops],_xlfn.FLOOR.MATH((Table2[h_sections]-Table1[[#This Row],[h]])/Table2[Band Width]))</f>
        <v>4</v>
      </c>
      <c r="F1420" s="3">
        <f>MIN(Table1[[#This Row],[ring based on ascending h]],Table1[[#This Row],[ring based on descending h]])</f>
        <v>4</v>
      </c>
      <c r="G1420" s="3"/>
      <c r="H1420" s="3" cm="1">
        <f t="array" ref="H1420">MIN(Table2[num_loops],_xlfn.FLOOR.MATH(Table1[[#This Row],[w]]/Table2[Band Width]))</f>
        <v>1</v>
      </c>
      <c r="I1420" s="3" cm="1">
        <f t="array" ref="I1420">MIN(Table2[num_loops],_xlfn.FLOOR.MATH((Table2[w_sections]-Table1[[#This Row],[w]])/Table2[Band Width]))</f>
        <v>4</v>
      </c>
      <c r="J1420" s="3">
        <f>MIN(Table1[[#This Row],[ring based on ascending w]],Table1[[#This Row],[ring based on descending w]])</f>
        <v>1</v>
      </c>
      <c r="L1420" s="3">
        <f>MIN(Table1[[#This Row],[ring based on H]],Table1[[#This Row],[Ring based on W]])</f>
        <v>1</v>
      </c>
      <c r="M1420" s="3" cm="1">
        <f t="array" ref="M14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21" spans="2:13" x14ac:dyDescent="0.45">
      <c r="B1421" s="1">
        <f t="shared" si="44"/>
        <v>27</v>
      </c>
      <c r="C1421" s="1">
        <f t="shared" si="45"/>
        <v>8</v>
      </c>
      <c r="D1421" s="3" cm="1">
        <f t="array" ref="D1421">MIN(Table2[num_loops],_xlfn.FLOOR.MATH(Table1[[#This Row],[h]]/Table2[Band Width]))</f>
        <v>4</v>
      </c>
      <c r="E1421" s="3" cm="1">
        <f t="array" ref="E1421">MIN(Table2[num_loops],_xlfn.FLOOR.MATH((Table2[h_sections]-Table1[[#This Row],[h]])/Table2[Band Width]))</f>
        <v>4</v>
      </c>
      <c r="F1421" s="3">
        <f>MIN(Table1[[#This Row],[ring based on ascending h]],Table1[[#This Row],[ring based on descending h]])</f>
        <v>4</v>
      </c>
      <c r="G1421" s="3"/>
      <c r="H1421" s="3" cm="1">
        <f t="array" ref="H1421">MIN(Table2[num_loops],_xlfn.FLOOR.MATH(Table1[[#This Row],[w]]/Table2[Band Width]))</f>
        <v>1</v>
      </c>
      <c r="I1421" s="3" cm="1">
        <f t="array" ref="I1421">MIN(Table2[num_loops],_xlfn.FLOOR.MATH((Table2[w_sections]-Table1[[#This Row],[w]])/Table2[Band Width]))</f>
        <v>4</v>
      </c>
      <c r="J1421" s="3">
        <f>MIN(Table1[[#This Row],[ring based on ascending w]],Table1[[#This Row],[ring based on descending w]])</f>
        <v>1</v>
      </c>
      <c r="L1421" s="3">
        <f>MIN(Table1[[#This Row],[ring based on H]],Table1[[#This Row],[Ring based on W]])</f>
        <v>1</v>
      </c>
      <c r="M1421" s="3" cm="1">
        <f t="array" ref="M14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22" spans="2:13" x14ac:dyDescent="0.45">
      <c r="B1422" s="1">
        <f t="shared" si="44"/>
        <v>27</v>
      </c>
      <c r="C1422" s="1">
        <f t="shared" si="45"/>
        <v>9</v>
      </c>
      <c r="D1422" s="3" cm="1">
        <f t="array" ref="D1422">MIN(Table2[num_loops],_xlfn.FLOOR.MATH(Table1[[#This Row],[h]]/Table2[Band Width]))</f>
        <v>4</v>
      </c>
      <c r="E1422" s="3" cm="1">
        <f t="array" ref="E1422">MIN(Table2[num_loops],_xlfn.FLOOR.MATH((Table2[h_sections]-Table1[[#This Row],[h]])/Table2[Band Width]))</f>
        <v>4</v>
      </c>
      <c r="F1422" s="3">
        <f>MIN(Table1[[#This Row],[ring based on ascending h]],Table1[[#This Row],[ring based on descending h]])</f>
        <v>4</v>
      </c>
      <c r="G1422" s="3"/>
      <c r="H1422" s="3" cm="1">
        <f t="array" ref="H1422">MIN(Table2[num_loops],_xlfn.FLOOR.MATH(Table1[[#This Row],[w]]/Table2[Band Width]))</f>
        <v>1</v>
      </c>
      <c r="I1422" s="3" cm="1">
        <f t="array" ref="I1422">MIN(Table2[num_loops],_xlfn.FLOOR.MATH((Table2[w_sections]-Table1[[#This Row],[w]])/Table2[Band Width]))</f>
        <v>4</v>
      </c>
      <c r="J1422" s="3">
        <f>MIN(Table1[[#This Row],[ring based on ascending w]],Table1[[#This Row],[ring based on descending w]])</f>
        <v>1</v>
      </c>
      <c r="L1422" s="3">
        <f>MIN(Table1[[#This Row],[ring based on H]],Table1[[#This Row],[Ring based on W]])</f>
        <v>1</v>
      </c>
      <c r="M1422" s="3" cm="1">
        <f t="array" ref="M14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23" spans="2:13" x14ac:dyDescent="0.45">
      <c r="B1423" s="1">
        <f t="shared" si="44"/>
        <v>27</v>
      </c>
      <c r="C1423" s="1">
        <f t="shared" si="45"/>
        <v>10</v>
      </c>
      <c r="D1423" s="3" cm="1">
        <f t="array" ref="D1423">MIN(Table2[num_loops],_xlfn.FLOOR.MATH(Table1[[#This Row],[h]]/Table2[Band Width]))</f>
        <v>4</v>
      </c>
      <c r="E1423" s="3" cm="1">
        <f t="array" ref="E1423">MIN(Table2[num_loops],_xlfn.FLOOR.MATH((Table2[h_sections]-Table1[[#This Row],[h]])/Table2[Band Width]))</f>
        <v>4</v>
      </c>
      <c r="F1423" s="3">
        <f>MIN(Table1[[#This Row],[ring based on ascending h]],Table1[[#This Row],[ring based on descending h]])</f>
        <v>4</v>
      </c>
      <c r="G1423" s="3"/>
      <c r="H1423" s="3" cm="1">
        <f t="array" ref="H1423">MIN(Table2[num_loops],_xlfn.FLOOR.MATH(Table1[[#This Row],[w]]/Table2[Band Width]))</f>
        <v>2</v>
      </c>
      <c r="I1423" s="3" cm="1">
        <f t="array" ref="I1423">MIN(Table2[num_loops],_xlfn.FLOOR.MATH((Table2[w_sections]-Table1[[#This Row],[w]])/Table2[Band Width]))</f>
        <v>4</v>
      </c>
      <c r="J1423" s="3">
        <f>MIN(Table1[[#This Row],[ring based on ascending w]],Table1[[#This Row],[ring based on descending w]])</f>
        <v>2</v>
      </c>
      <c r="L1423" s="3">
        <f>MIN(Table1[[#This Row],[ring based on H]],Table1[[#This Row],[Ring based on W]])</f>
        <v>2</v>
      </c>
      <c r="M1423" s="3" cm="1">
        <f t="array" ref="M14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24" spans="2:13" x14ac:dyDescent="0.45">
      <c r="B1424" s="1">
        <f t="shared" si="44"/>
        <v>27</v>
      </c>
      <c r="C1424" s="1">
        <f t="shared" si="45"/>
        <v>11</v>
      </c>
      <c r="D1424" s="3" cm="1">
        <f t="array" ref="D1424">MIN(Table2[num_loops],_xlfn.FLOOR.MATH(Table1[[#This Row],[h]]/Table2[Band Width]))</f>
        <v>4</v>
      </c>
      <c r="E1424" s="3" cm="1">
        <f t="array" ref="E1424">MIN(Table2[num_loops],_xlfn.FLOOR.MATH((Table2[h_sections]-Table1[[#This Row],[h]])/Table2[Band Width]))</f>
        <v>4</v>
      </c>
      <c r="F1424" s="3">
        <f>MIN(Table1[[#This Row],[ring based on ascending h]],Table1[[#This Row],[ring based on descending h]])</f>
        <v>4</v>
      </c>
      <c r="G1424" s="3"/>
      <c r="H1424" s="3" cm="1">
        <f t="array" ref="H1424">MIN(Table2[num_loops],_xlfn.FLOOR.MATH(Table1[[#This Row],[w]]/Table2[Band Width]))</f>
        <v>2</v>
      </c>
      <c r="I1424" s="3" cm="1">
        <f t="array" ref="I1424">MIN(Table2[num_loops],_xlfn.FLOOR.MATH((Table2[w_sections]-Table1[[#This Row],[w]])/Table2[Band Width]))</f>
        <v>4</v>
      </c>
      <c r="J1424" s="3">
        <f>MIN(Table1[[#This Row],[ring based on ascending w]],Table1[[#This Row],[ring based on descending w]])</f>
        <v>2</v>
      </c>
      <c r="L1424" s="3">
        <f>MIN(Table1[[#This Row],[ring based on H]],Table1[[#This Row],[Ring based on W]])</f>
        <v>2</v>
      </c>
      <c r="M1424" s="3" cm="1">
        <f t="array" ref="M14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25" spans="2:13" x14ac:dyDescent="0.45">
      <c r="B1425" s="1">
        <f t="shared" si="44"/>
        <v>27</v>
      </c>
      <c r="C1425" s="1">
        <f t="shared" si="45"/>
        <v>12</v>
      </c>
      <c r="D1425" s="3" cm="1">
        <f t="array" ref="D1425">MIN(Table2[num_loops],_xlfn.FLOOR.MATH(Table1[[#This Row],[h]]/Table2[Band Width]))</f>
        <v>4</v>
      </c>
      <c r="E1425" s="3" cm="1">
        <f t="array" ref="E1425">MIN(Table2[num_loops],_xlfn.FLOOR.MATH((Table2[h_sections]-Table1[[#This Row],[h]])/Table2[Band Width]))</f>
        <v>4</v>
      </c>
      <c r="F1425" s="3">
        <f>MIN(Table1[[#This Row],[ring based on ascending h]],Table1[[#This Row],[ring based on descending h]])</f>
        <v>4</v>
      </c>
      <c r="G1425" s="3"/>
      <c r="H1425" s="3" cm="1">
        <f t="array" ref="H1425">MIN(Table2[num_loops],_xlfn.FLOOR.MATH(Table1[[#This Row],[w]]/Table2[Band Width]))</f>
        <v>2</v>
      </c>
      <c r="I1425" s="3" cm="1">
        <f t="array" ref="I1425">MIN(Table2[num_loops],_xlfn.FLOOR.MATH((Table2[w_sections]-Table1[[#This Row],[w]])/Table2[Band Width]))</f>
        <v>4</v>
      </c>
      <c r="J1425" s="3">
        <f>MIN(Table1[[#This Row],[ring based on ascending w]],Table1[[#This Row],[ring based on descending w]])</f>
        <v>2</v>
      </c>
      <c r="L1425" s="3">
        <f>MIN(Table1[[#This Row],[ring based on H]],Table1[[#This Row],[Ring based on W]])</f>
        <v>2</v>
      </c>
      <c r="M1425" s="3" cm="1">
        <f t="array" ref="M14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26" spans="2:13" x14ac:dyDescent="0.45">
      <c r="B1426" s="1">
        <f t="shared" si="44"/>
        <v>27</v>
      </c>
      <c r="C1426" s="1">
        <f t="shared" si="45"/>
        <v>13</v>
      </c>
      <c r="D1426" s="3" cm="1">
        <f t="array" ref="D1426">MIN(Table2[num_loops],_xlfn.FLOOR.MATH(Table1[[#This Row],[h]]/Table2[Band Width]))</f>
        <v>4</v>
      </c>
      <c r="E1426" s="3" cm="1">
        <f t="array" ref="E1426">MIN(Table2[num_loops],_xlfn.FLOOR.MATH((Table2[h_sections]-Table1[[#This Row],[h]])/Table2[Band Width]))</f>
        <v>4</v>
      </c>
      <c r="F1426" s="3">
        <f>MIN(Table1[[#This Row],[ring based on ascending h]],Table1[[#This Row],[ring based on descending h]])</f>
        <v>4</v>
      </c>
      <c r="G1426" s="3"/>
      <c r="H1426" s="3" cm="1">
        <f t="array" ref="H1426">MIN(Table2[num_loops],_xlfn.FLOOR.MATH(Table1[[#This Row],[w]]/Table2[Band Width]))</f>
        <v>2</v>
      </c>
      <c r="I1426" s="3" cm="1">
        <f t="array" ref="I1426">MIN(Table2[num_loops],_xlfn.FLOOR.MATH((Table2[w_sections]-Table1[[#This Row],[w]])/Table2[Band Width]))</f>
        <v>4</v>
      </c>
      <c r="J1426" s="3">
        <f>MIN(Table1[[#This Row],[ring based on ascending w]],Table1[[#This Row],[ring based on descending w]])</f>
        <v>2</v>
      </c>
      <c r="L1426" s="3">
        <f>MIN(Table1[[#This Row],[ring based on H]],Table1[[#This Row],[Ring based on W]])</f>
        <v>2</v>
      </c>
      <c r="M1426" s="3" cm="1">
        <f t="array" ref="M14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27" spans="2:13" x14ac:dyDescent="0.45">
      <c r="B1427" s="1">
        <f t="shared" si="44"/>
        <v>27</v>
      </c>
      <c r="C1427" s="1">
        <f t="shared" si="45"/>
        <v>14</v>
      </c>
      <c r="D1427" s="3" cm="1">
        <f t="array" ref="D1427">MIN(Table2[num_loops],_xlfn.FLOOR.MATH(Table1[[#This Row],[h]]/Table2[Band Width]))</f>
        <v>4</v>
      </c>
      <c r="E1427" s="3" cm="1">
        <f t="array" ref="E1427">MIN(Table2[num_loops],_xlfn.FLOOR.MATH((Table2[h_sections]-Table1[[#This Row],[h]])/Table2[Band Width]))</f>
        <v>4</v>
      </c>
      <c r="F1427" s="3">
        <f>MIN(Table1[[#This Row],[ring based on ascending h]],Table1[[#This Row],[ring based on descending h]])</f>
        <v>4</v>
      </c>
      <c r="G1427" s="3"/>
      <c r="H1427" s="3" cm="1">
        <f t="array" ref="H1427">MIN(Table2[num_loops],_xlfn.FLOOR.MATH(Table1[[#This Row],[w]]/Table2[Band Width]))</f>
        <v>2</v>
      </c>
      <c r="I1427" s="3" cm="1">
        <f t="array" ref="I1427">MIN(Table2[num_loops],_xlfn.FLOOR.MATH((Table2[w_sections]-Table1[[#This Row],[w]])/Table2[Band Width]))</f>
        <v>4</v>
      </c>
      <c r="J1427" s="3">
        <f>MIN(Table1[[#This Row],[ring based on ascending w]],Table1[[#This Row],[ring based on descending w]])</f>
        <v>2</v>
      </c>
      <c r="L1427" s="3">
        <f>MIN(Table1[[#This Row],[ring based on H]],Table1[[#This Row],[Ring based on W]])</f>
        <v>2</v>
      </c>
      <c r="M1427" s="3" cm="1">
        <f t="array" ref="M14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28" spans="2:13" x14ac:dyDescent="0.45">
      <c r="B1428" s="1">
        <f t="shared" si="44"/>
        <v>27</v>
      </c>
      <c r="C1428" s="1">
        <f t="shared" si="45"/>
        <v>15</v>
      </c>
      <c r="D1428" s="3" cm="1">
        <f t="array" ref="D1428">MIN(Table2[num_loops],_xlfn.FLOOR.MATH(Table1[[#This Row],[h]]/Table2[Band Width]))</f>
        <v>4</v>
      </c>
      <c r="E1428" s="3" cm="1">
        <f t="array" ref="E1428">MIN(Table2[num_loops],_xlfn.FLOOR.MATH((Table2[h_sections]-Table1[[#This Row],[h]])/Table2[Band Width]))</f>
        <v>4</v>
      </c>
      <c r="F1428" s="3">
        <f>MIN(Table1[[#This Row],[ring based on ascending h]],Table1[[#This Row],[ring based on descending h]])</f>
        <v>4</v>
      </c>
      <c r="G1428" s="3"/>
      <c r="H1428" s="3" cm="1">
        <f t="array" ref="H1428">MIN(Table2[num_loops],_xlfn.FLOOR.MATH(Table1[[#This Row],[w]]/Table2[Band Width]))</f>
        <v>3</v>
      </c>
      <c r="I1428" s="3" cm="1">
        <f t="array" ref="I1428">MIN(Table2[num_loops],_xlfn.FLOOR.MATH((Table2[w_sections]-Table1[[#This Row],[w]])/Table2[Band Width]))</f>
        <v>4</v>
      </c>
      <c r="J1428" s="3">
        <f>MIN(Table1[[#This Row],[ring based on ascending w]],Table1[[#This Row],[ring based on descending w]])</f>
        <v>3</v>
      </c>
      <c r="L1428" s="3">
        <f>MIN(Table1[[#This Row],[ring based on H]],Table1[[#This Row],[Ring based on W]])</f>
        <v>3</v>
      </c>
      <c r="M1428" s="3" cm="1">
        <f t="array" ref="M14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29" spans="2:13" x14ac:dyDescent="0.45">
      <c r="B1429" s="1">
        <f t="shared" si="44"/>
        <v>27</v>
      </c>
      <c r="C1429" s="1">
        <f t="shared" si="45"/>
        <v>16</v>
      </c>
      <c r="D1429" s="3" cm="1">
        <f t="array" ref="D1429">MIN(Table2[num_loops],_xlfn.FLOOR.MATH(Table1[[#This Row],[h]]/Table2[Band Width]))</f>
        <v>4</v>
      </c>
      <c r="E1429" s="3" cm="1">
        <f t="array" ref="E1429">MIN(Table2[num_loops],_xlfn.FLOOR.MATH((Table2[h_sections]-Table1[[#This Row],[h]])/Table2[Band Width]))</f>
        <v>4</v>
      </c>
      <c r="F1429" s="3">
        <f>MIN(Table1[[#This Row],[ring based on ascending h]],Table1[[#This Row],[ring based on descending h]])</f>
        <v>4</v>
      </c>
      <c r="G1429" s="3"/>
      <c r="H1429" s="3" cm="1">
        <f t="array" ref="H1429">MIN(Table2[num_loops],_xlfn.FLOOR.MATH(Table1[[#This Row],[w]]/Table2[Band Width]))</f>
        <v>3</v>
      </c>
      <c r="I1429" s="3" cm="1">
        <f t="array" ref="I1429">MIN(Table2[num_loops],_xlfn.FLOOR.MATH((Table2[w_sections]-Table1[[#This Row],[w]])/Table2[Band Width]))</f>
        <v>4</v>
      </c>
      <c r="J1429" s="3">
        <f>MIN(Table1[[#This Row],[ring based on ascending w]],Table1[[#This Row],[ring based on descending w]])</f>
        <v>3</v>
      </c>
      <c r="L1429" s="3">
        <f>MIN(Table1[[#This Row],[ring based on H]],Table1[[#This Row],[Ring based on W]])</f>
        <v>3</v>
      </c>
      <c r="M1429" s="3" cm="1">
        <f t="array" ref="M14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30" spans="2:13" x14ac:dyDescent="0.45">
      <c r="B1430" s="1">
        <f t="shared" si="44"/>
        <v>27</v>
      </c>
      <c r="C1430" s="1">
        <f t="shared" si="45"/>
        <v>17</v>
      </c>
      <c r="D1430" s="3" cm="1">
        <f t="array" ref="D1430">MIN(Table2[num_loops],_xlfn.FLOOR.MATH(Table1[[#This Row],[h]]/Table2[Band Width]))</f>
        <v>4</v>
      </c>
      <c r="E1430" s="3" cm="1">
        <f t="array" ref="E1430">MIN(Table2[num_loops],_xlfn.FLOOR.MATH((Table2[h_sections]-Table1[[#This Row],[h]])/Table2[Band Width]))</f>
        <v>4</v>
      </c>
      <c r="F1430" s="3">
        <f>MIN(Table1[[#This Row],[ring based on ascending h]],Table1[[#This Row],[ring based on descending h]])</f>
        <v>4</v>
      </c>
      <c r="G1430" s="3"/>
      <c r="H1430" s="3" cm="1">
        <f t="array" ref="H1430">MIN(Table2[num_loops],_xlfn.FLOOR.MATH(Table1[[#This Row],[w]]/Table2[Band Width]))</f>
        <v>3</v>
      </c>
      <c r="I1430" s="3" cm="1">
        <f t="array" ref="I1430">MIN(Table2[num_loops],_xlfn.FLOOR.MATH((Table2[w_sections]-Table1[[#This Row],[w]])/Table2[Band Width]))</f>
        <v>4</v>
      </c>
      <c r="J1430" s="3">
        <f>MIN(Table1[[#This Row],[ring based on ascending w]],Table1[[#This Row],[ring based on descending w]])</f>
        <v>3</v>
      </c>
      <c r="L1430" s="3">
        <f>MIN(Table1[[#This Row],[ring based on H]],Table1[[#This Row],[Ring based on W]])</f>
        <v>3</v>
      </c>
      <c r="M1430" s="3" cm="1">
        <f t="array" ref="M14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31" spans="2:13" x14ac:dyDescent="0.45">
      <c r="B1431" s="1">
        <f t="shared" si="44"/>
        <v>27</v>
      </c>
      <c r="C1431" s="1">
        <f t="shared" si="45"/>
        <v>18</v>
      </c>
      <c r="D1431" s="3" cm="1">
        <f t="array" ref="D1431">MIN(Table2[num_loops],_xlfn.FLOOR.MATH(Table1[[#This Row],[h]]/Table2[Band Width]))</f>
        <v>4</v>
      </c>
      <c r="E1431" s="3" cm="1">
        <f t="array" ref="E1431">MIN(Table2[num_loops],_xlfn.FLOOR.MATH((Table2[h_sections]-Table1[[#This Row],[h]])/Table2[Band Width]))</f>
        <v>4</v>
      </c>
      <c r="F1431" s="3">
        <f>MIN(Table1[[#This Row],[ring based on ascending h]],Table1[[#This Row],[ring based on descending h]])</f>
        <v>4</v>
      </c>
      <c r="G1431" s="3"/>
      <c r="H1431" s="3" cm="1">
        <f t="array" ref="H1431">MIN(Table2[num_loops],_xlfn.FLOOR.MATH(Table1[[#This Row],[w]]/Table2[Band Width]))</f>
        <v>3</v>
      </c>
      <c r="I1431" s="3" cm="1">
        <f t="array" ref="I1431">MIN(Table2[num_loops],_xlfn.FLOOR.MATH((Table2[w_sections]-Table1[[#This Row],[w]])/Table2[Band Width]))</f>
        <v>4</v>
      </c>
      <c r="J1431" s="3">
        <f>MIN(Table1[[#This Row],[ring based on ascending w]],Table1[[#This Row],[ring based on descending w]])</f>
        <v>3</v>
      </c>
      <c r="L1431" s="3">
        <f>MIN(Table1[[#This Row],[ring based on H]],Table1[[#This Row],[Ring based on W]])</f>
        <v>3</v>
      </c>
      <c r="M1431" s="3" cm="1">
        <f t="array" ref="M14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32" spans="2:13" x14ac:dyDescent="0.45">
      <c r="B1432" s="1">
        <f t="shared" si="44"/>
        <v>27</v>
      </c>
      <c r="C1432" s="1">
        <f t="shared" si="45"/>
        <v>19</v>
      </c>
      <c r="D1432" s="3" cm="1">
        <f t="array" ref="D1432">MIN(Table2[num_loops],_xlfn.FLOOR.MATH(Table1[[#This Row],[h]]/Table2[Band Width]))</f>
        <v>4</v>
      </c>
      <c r="E1432" s="3" cm="1">
        <f t="array" ref="E1432">MIN(Table2[num_loops],_xlfn.FLOOR.MATH((Table2[h_sections]-Table1[[#This Row],[h]])/Table2[Band Width]))</f>
        <v>4</v>
      </c>
      <c r="F1432" s="3">
        <f>MIN(Table1[[#This Row],[ring based on ascending h]],Table1[[#This Row],[ring based on descending h]])</f>
        <v>4</v>
      </c>
      <c r="G1432" s="3"/>
      <c r="H1432" s="3" cm="1">
        <f t="array" ref="H1432">MIN(Table2[num_loops],_xlfn.FLOOR.MATH(Table1[[#This Row],[w]]/Table2[Band Width]))</f>
        <v>3</v>
      </c>
      <c r="I1432" s="3" cm="1">
        <f t="array" ref="I1432">MIN(Table2[num_loops],_xlfn.FLOOR.MATH((Table2[w_sections]-Table1[[#This Row],[w]])/Table2[Band Width]))</f>
        <v>4</v>
      </c>
      <c r="J1432" s="3">
        <f>MIN(Table1[[#This Row],[ring based on ascending w]],Table1[[#This Row],[ring based on descending w]])</f>
        <v>3</v>
      </c>
      <c r="L1432" s="3">
        <f>MIN(Table1[[#This Row],[ring based on H]],Table1[[#This Row],[Ring based on W]])</f>
        <v>3</v>
      </c>
      <c r="M1432" s="3" cm="1">
        <f t="array" ref="M14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33" spans="2:13" x14ac:dyDescent="0.45">
      <c r="B1433" s="1">
        <f t="shared" si="44"/>
        <v>27</v>
      </c>
      <c r="C1433" s="1">
        <f t="shared" si="45"/>
        <v>20</v>
      </c>
      <c r="D1433" s="3" cm="1">
        <f t="array" ref="D1433">MIN(Table2[num_loops],_xlfn.FLOOR.MATH(Table1[[#This Row],[h]]/Table2[Band Width]))</f>
        <v>4</v>
      </c>
      <c r="E1433" s="3" cm="1">
        <f t="array" ref="E1433">MIN(Table2[num_loops],_xlfn.FLOOR.MATH((Table2[h_sections]-Table1[[#This Row],[h]])/Table2[Band Width]))</f>
        <v>4</v>
      </c>
      <c r="F1433" s="3">
        <f>MIN(Table1[[#This Row],[ring based on ascending h]],Table1[[#This Row],[ring based on descending h]])</f>
        <v>4</v>
      </c>
      <c r="G1433" s="3"/>
      <c r="H1433" s="3" cm="1">
        <f t="array" ref="H1433">MIN(Table2[num_loops],_xlfn.FLOOR.MATH(Table1[[#This Row],[w]]/Table2[Band Width]))</f>
        <v>4</v>
      </c>
      <c r="I1433" s="3" cm="1">
        <f t="array" ref="I1433">MIN(Table2[num_loops],_xlfn.FLOOR.MATH((Table2[w_sections]-Table1[[#This Row],[w]])/Table2[Band Width]))</f>
        <v>4</v>
      </c>
      <c r="J1433" s="3">
        <f>MIN(Table1[[#This Row],[ring based on ascending w]],Table1[[#This Row],[ring based on descending w]])</f>
        <v>4</v>
      </c>
      <c r="L1433" s="3">
        <f>MIN(Table1[[#This Row],[ring based on H]],Table1[[#This Row],[Ring based on W]])</f>
        <v>4</v>
      </c>
      <c r="M1433" s="3" cm="1">
        <f t="array" ref="M14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34" spans="2:13" x14ac:dyDescent="0.45">
      <c r="B1434" s="1">
        <f t="shared" si="44"/>
        <v>27</v>
      </c>
      <c r="C1434" s="1">
        <f t="shared" si="45"/>
        <v>21</v>
      </c>
      <c r="D1434" s="3" cm="1">
        <f t="array" ref="D1434">MIN(Table2[num_loops],_xlfn.FLOOR.MATH(Table1[[#This Row],[h]]/Table2[Band Width]))</f>
        <v>4</v>
      </c>
      <c r="E1434" s="3" cm="1">
        <f t="array" ref="E1434">MIN(Table2[num_loops],_xlfn.FLOOR.MATH((Table2[h_sections]-Table1[[#This Row],[h]])/Table2[Band Width]))</f>
        <v>4</v>
      </c>
      <c r="F1434" s="3">
        <f>MIN(Table1[[#This Row],[ring based on ascending h]],Table1[[#This Row],[ring based on descending h]])</f>
        <v>4</v>
      </c>
      <c r="G1434" s="3"/>
      <c r="H1434" s="3" cm="1">
        <f t="array" ref="H1434">MIN(Table2[num_loops],_xlfn.FLOOR.MATH(Table1[[#This Row],[w]]/Table2[Band Width]))</f>
        <v>4</v>
      </c>
      <c r="I1434" s="3" cm="1">
        <f t="array" ref="I1434">MIN(Table2[num_loops],_xlfn.FLOOR.MATH((Table2[w_sections]-Table1[[#This Row],[w]])/Table2[Band Width]))</f>
        <v>4</v>
      </c>
      <c r="J1434" s="3">
        <f>MIN(Table1[[#This Row],[ring based on ascending w]],Table1[[#This Row],[ring based on descending w]])</f>
        <v>4</v>
      </c>
      <c r="L1434" s="3">
        <f>MIN(Table1[[#This Row],[ring based on H]],Table1[[#This Row],[Ring based on W]])</f>
        <v>4</v>
      </c>
      <c r="M1434" s="3" cm="1">
        <f t="array" ref="M14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35" spans="2:13" x14ac:dyDescent="0.45">
      <c r="B1435" s="1">
        <f t="shared" si="44"/>
        <v>27</v>
      </c>
      <c r="C1435" s="1">
        <f t="shared" si="45"/>
        <v>22</v>
      </c>
      <c r="D1435" s="3" cm="1">
        <f t="array" ref="D1435">MIN(Table2[num_loops],_xlfn.FLOOR.MATH(Table1[[#This Row],[h]]/Table2[Band Width]))</f>
        <v>4</v>
      </c>
      <c r="E1435" s="3" cm="1">
        <f t="array" ref="E1435">MIN(Table2[num_loops],_xlfn.FLOOR.MATH((Table2[h_sections]-Table1[[#This Row],[h]])/Table2[Band Width]))</f>
        <v>4</v>
      </c>
      <c r="F1435" s="3">
        <f>MIN(Table1[[#This Row],[ring based on ascending h]],Table1[[#This Row],[ring based on descending h]])</f>
        <v>4</v>
      </c>
      <c r="G1435" s="3"/>
      <c r="H1435" s="3" cm="1">
        <f t="array" ref="H1435">MIN(Table2[num_loops],_xlfn.FLOOR.MATH(Table1[[#This Row],[w]]/Table2[Band Width]))</f>
        <v>4</v>
      </c>
      <c r="I1435" s="3" cm="1">
        <f t="array" ref="I1435">MIN(Table2[num_loops],_xlfn.FLOOR.MATH((Table2[w_sections]-Table1[[#This Row],[w]])/Table2[Band Width]))</f>
        <v>4</v>
      </c>
      <c r="J1435" s="3">
        <f>MIN(Table1[[#This Row],[ring based on ascending w]],Table1[[#This Row],[ring based on descending w]])</f>
        <v>4</v>
      </c>
      <c r="L1435" s="3">
        <f>MIN(Table1[[#This Row],[ring based on H]],Table1[[#This Row],[Ring based on W]])</f>
        <v>4</v>
      </c>
      <c r="M1435" s="3" cm="1">
        <f t="array" ref="M14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36" spans="2:13" x14ac:dyDescent="0.45">
      <c r="B1436" s="1">
        <f t="shared" si="44"/>
        <v>27</v>
      </c>
      <c r="C1436" s="1">
        <f t="shared" si="45"/>
        <v>23</v>
      </c>
      <c r="D1436" s="3" cm="1">
        <f t="array" ref="D1436">MIN(Table2[num_loops],_xlfn.FLOOR.MATH(Table1[[#This Row],[h]]/Table2[Band Width]))</f>
        <v>4</v>
      </c>
      <c r="E1436" s="3" cm="1">
        <f t="array" ref="E1436">MIN(Table2[num_loops],_xlfn.FLOOR.MATH((Table2[h_sections]-Table1[[#This Row],[h]])/Table2[Band Width]))</f>
        <v>4</v>
      </c>
      <c r="F1436" s="3">
        <f>MIN(Table1[[#This Row],[ring based on ascending h]],Table1[[#This Row],[ring based on descending h]])</f>
        <v>4</v>
      </c>
      <c r="G1436" s="3"/>
      <c r="H1436" s="3" cm="1">
        <f t="array" ref="H1436">MIN(Table2[num_loops],_xlfn.FLOOR.MATH(Table1[[#This Row],[w]]/Table2[Band Width]))</f>
        <v>4</v>
      </c>
      <c r="I1436" s="3" cm="1">
        <f t="array" ref="I1436">MIN(Table2[num_loops],_xlfn.FLOOR.MATH((Table2[w_sections]-Table1[[#This Row],[w]])/Table2[Band Width]))</f>
        <v>4</v>
      </c>
      <c r="J1436" s="3">
        <f>MIN(Table1[[#This Row],[ring based on ascending w]],Table1[[#This Row],[ring based on descending w]])</f>
        <v>4</v>
      </c>
      <c r="L1436" s="3">
        <f>MIN(Table1[[#This Row],[ring based on H]],Table1[[#This Row],[Ring based on W]])</f>
        <v>4</v>
      </c>
      <c r="M1436" s="3" cm="1">
        <f t="array" ref="M14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37" spans="2:13" x14ac:dyDescent="0.45">
      <c r="B1437" s="1">
        <f t="shared" si="44"/>
        <v>27</v>
      </c>
      <c r="C1437" s="1">
        <f t="shared" si="45"/>
        <v>24</v>
      </c>
      <c r="D1437" s="3" cm="1">
        <f t="array" ref="D1437">MIN(Table2[num_loops],_xlfn.FLOOR.MATH(Table1[[#This Row],[h]]/Table2[Band Width]))</f>
        <v>4</v>
      </c>
      <c r="E1437" s="3" cm="1">
        <f t="array" ref="E1437">MIN(Table2[num_loops],_xlfn.FLOOR.MATH((Table2[h_sections]-Table1[[#This Row],[h]])/Table2[Band Width]))</f>
        <v>4</v>
      </c>
      <c r="F1437" s="3">
        <f>MIN(Table1[[#This Row],[ring based on ascending h]],Table1[[#This Row],[ring based on descending h]])</f>
        <v>4</v>
      </c>
      <c r="G1437" s="3"/>
      <c r="H1437" s="3" cm="1">
        <f t="array" ref="H1437">MIN(Table2[num_loops],_xlfn.FLOOR.MATH(Table1[[#This Row],[w]]/Table2[Band Width]))</f>
        <v>4</v>
      </c>
      <c r="I1437" s="3" cm="1">
        <f t="array" ref="I1437">MIN(Table2[num_loops],_xlfn.FLOOR.MATH((Table2[w_sections]-Table1[[#This Row],[w]])/Table2[Band Width]))</f>
        <v>4</v>
      </c>
      <c r="J1437" s="3">
        <f>MIN(Table1[[#This Row],[ring based on ascending w]],Table1[[#This Row],[ring based on descending w]])</f>
        <v>4</v>
      </c>
      <c r="L1437" s="3">
        <f>MIN(Table1[[#This Row],[ring based on H]],Table1[[#This Row],[Ring based on W]])</f>
        <v>4</v>
      </c>
      <c r="M1437" s="3" cm="1">
        <f t="array" ref="M14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38" spans="2:13" x14ac:dyDescent="0.45">
      <c r="B1438" s="1">
        <f t="shared" si="44"/>
        <v>27</v>
      </c>
      <c r="C1438" s="1">
        <f t="shared" si="45"/>
        <v>25</v>
      </c>
      <c r="D1438" s="3" cm="1">
        <f t="array" ref="D1438">MIN(Table2[num_loops],_xlfn.FLOOR.MATH(Table1[[#This Row],[h]]/Table2[Band Width]))</f>
        <v>4</v>
      </c>
      <c r="E1438" s="3" cm="1">
        <f t="array" ref="E1438">MIN(Table2[num_loops],_xlfn.FLOOR.MATH((Table2[h_sections]-Table1[[#This Row],[h]])/Table2[Band Width]))</f>
        <v>4</v>
      </c>
      <c r="F1438" s="3">
        <f>MIN(Table1[[#This Row],[ring based on ascending h]],Table1[[#This Row],[ring based on descending h]])</f>
        <v>4</v>
      </c>
      <c r="G1438" s="3"/>
      <c r="H1438" s="3" cm="1">
        <f t="array" ref="H1438">MIN(Table2[num_loops],_xlfn.FLOOR.MATH(Table1[[#This Row],[w]]/Table2[Band Width]))</f>
        <v>4</v>
      </c>
      <c r="I1438" s="3" cm="1">
        <f t="array" ref="I1438">MIN(Table2[num_loops],_xlfn.FLOOR.MATH((Table2[w_sections]-Table1[[#This Row],[w]])/Table2[Band Width]))</f>
        <v>4</v>
      </c>
      <c r="J1438" s="3">
        <f>MIN(Table1[[#This Row],[ring based on ascending w]],Table1[[#This Row],[ring based on descending w]])</f>
        <v>4</v>
      </c>
      <c r="L1438" s="3">
        <f>MIN(Table1[[#This Row],[ring based on H]],Table1[[#This Row],[Ring based on W]])</f>
        <v>4</v>
      </c>
      <c r="M1438" s="3" cm="1">
        <f t="array" ref="M14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39" spans="2:13" x14ac:dyDescent="0.45">
      <c r="B1439" s="1">
        <f t="shared" si="44"/>
        <v>27</v>
      </c>
      <c r="C1439" s="1">
        <f t="shared" si="45"/>
        <v>26</v>
      </c>
      <c r="D1439" s="3" cm="1">
        <f t="array" ref="D1439">MIN(Table2[num_loops],_xlfn.FLOOR.MATH(Table1[[#This Row],[h]]/Table2[Band Width]))</f>
        <v>4</v>
      </c>
      <c r="E1439" s="3" cm="1">
        <f t="array" ref="E1439">MIN(Table2[num_loops],_xlfn.FLOOR.MATH((Table2[h_sections]-Table1[[#This Row],[h]])/Table2[Band Width]))</f>
        <v>4</v>
      </c>
      <c r="F1439" s="3">
        <f>MIN(Table1[[#This Row],[ring based on ascending h]],Table1[[#This Row],[ring based on descending h]])</f>
        <v>4</v>
      </c>
      <c r="G1439" s="3"/>
      <c r="H1439" s="3" cm="1">
        <f t="array" ref="H1439">MIN(Table2[num_loops],_xlfn.FLOOR.MATH(Table1[[#This Row],[w]]/Table2[Band Width]))</f>
        <v>4</v>
      </c>
      <c r="I1439" s="3" cm="1">
        <f t="array" ref="I1439">MIN(Table2[num_loops],_xlfn.FLOOR.MATH((Table2[w_sections]-Table1[[#This Row],[w]])/Table2[Band Width]))</f>
        <v>4</v>
      </c>
      <c r="J1439" s="3">
        <f>MIN(Table1[[#This Row],[ring based on ascending w]],Table1[[#This Row],[ring based on descending w]])</f>
        <v>4</v>
      </c>
      <c r="L1439" s="3">
        <f>MIN(Table1[[#This Row],[ring based on H]],Table1[[#This Row],[Ring based on W]])</f>
        <v>4</v>
      </c>
      <c r="M1439" s="3" cm="1">
        <f t="array" ref="M14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40" spans="2:13" x14ac:dyDescent="0.45">
      <c r="B1440" s="1">
        <f t="shared" si="44"/>
        <v>27</v>
      </c>
      <c r="C1440" s="1">
        <f t="shared" si="45"/>
        <v>27</v>
      </c>
      <c r="D1440" s="3" cm="1">
        <f t="array" ref="D1440">MIN(Table2[num_loops],_xlfn.FLOOR.MATH(Table1[[#This Row],[h]]/Table2[Band Width]))</f>
        <v>4</v>
      </c>
      <c r="E1440" s="3" cm="1">
        <f t="array" ref="E1440">MIN(Table2[num_loops],_xlfn.FLOOR.MATH((Table2[h_sections]-Table1[[#This Row],[h]])/Table2[Band Width]))</f>
        <v>4</v>
      </c>
      <c r="F1440" s="3">
        <f>MIN(Table1[[#This Row],[ring based on ascending h]],Table1[[#This Row],[ring based on descending h]])</f>
        <v>4</v>
      </c>
      <c r="G1440" s="3"/>
      <c r="H1440" s="3" cm="1">
        <f t="array" ref="H1440">MIN(Table2[num_loops],_xlfn.FLOOR.MATH(Table1[[#This Row],[w]]/Table2[Band Width]))</f>
        <v>4</v>
      </c>
      <c r="I1440" s="3" cm="1">
        <f t="array" ref="I1440">MIN(Table2[num_loops],_xlfn.FLOOR.MATH((Table2[w_sections]-Table1[[#This Row],[w]])/Table2[Band Width]))</f>
        <v>4</v>
      </c>
      <c r="J1440" s="3">
        <f>MIN(Table1[[#This Row],[ring based on ascending w]],Table1[[#This Row],[ring based on descending w]])</f>
        <v>4</v>
      </c>
      <c r="L1440" s="3">
        <f>MIN(Table1[[#This Row],[ring based on H]],Table1[[#This Row],[Ring based on W]])</f>
        <v>4</v>
      </c>
      <c r="M1440" s="3" cm="1">
        <f t="array" ref="M14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41" spans="2:13" x14ac:dyDescent="0.45">
      <c r="B1441" s="1">
        <f t="shared" si="44"/>
        <v>27</v>
      </c>
      <c r="C1441" s="1">
        <f t="shared" si="45"/>
        <v>28</v>
      </c>
      <c r="D1441" s="3" cm="1">
        <f t="array" ref="D1441">MIN(Table2[num_loops],_xlfn.FLOOR.MATH(Table1[[#This Row],[h]]/Table2[Band Width]))</f>
        <v>4</v>
      </c>
      <c r="E1441" s="3" cm="1">
        <f t="array" ref="E1441">MIN(Table2[num_loops],_xlfn.FLOOR.MATH((Table2[h_sections]-Table1[[#This Row],[h]])/Table2[Band Width]))</f>
        <v>4</v>
      </c>
      <c r="F1441" s="3">
        <f>MIN(Table1[[#This Row],[ring based on ascending h]],Table1[[#This Row],[ring based on descending h]])</f>
        <v>4</v>
      </c>
      <c r="G1441" s="3"/>
      <c r="H1441" s="3" cm="1">
        <f t="array" ref="H1441">MIN(Table2[num_loops],_xlfn.FLOOR.MATH(Table1[[#This Row],[w]]/Table2[Band Width]))</f>
        <v>4</v>
      </c>
      <c r="I1441" s="3" cm="1">
        <f t="array" ref="I1441">MIN(Table2[num_loops],_xlfn.FLOOR.MATH((Table2[w_sections]-Table1[[#This Row],[w]])/Table2[Band Width]))</f>
        <v>4</v>
      </c>
      <c r="J1441" s="3">
        <f>MIN(Table1[[#This Row],[ring based on ascending w]],Table1[[#This Row],[ring based on descending w]])</f>
        <v>4</v>
      </c>
      <c r="L1441" s="3">
        <f>MIN(Table1[[#This Row],[ring based on H]],Table1[[#This Row],[Ring based on W]])</f>
        <v>4</v>
      </c>
      <c r="M1441" s="3" cm="1">
        <f t="array" ref="M14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42" spans="2:13" x14ac:dyDescent="0.45">
      <c r="B1442" s="1">
        <f t="shared" si="44"/>
        <v>27</v>
      </c>
      <c r="C1442" s="1">
        <f t="shared" si="45"/>
        <v>29</v>
      </c>
      <c r="D1442" s="3" cm="1">
        <f t="array" ref="D1442">MIN(Table2[num_loops],_xlfn.FLOOR.MATH(Table1[[#This Row],[h]]/Table2[Band Width]))</f>
        <v>4</v>
      </c>
      <c r="E1442" s="3" cm="1">
        <f t="array" ref="E1442">MIN(Table2[num_loops],_xlfn.FLOOR.MATH((Table2[h_sections]-Table1[[#This Row],[h]])/Table2[Band Width]))</f>
        <v>4</v>
      </c>
      <c r="F1442" s="3">
        <f>MIN(Table1[[#This Row],[ring based on ascending h]],Table1[[#This Row],[ring based on descending h]])</f>
        <v>4</v>
      </c>
      <c r="G1442" s="3"/>
      <c r="H1442" s="3" cm="1">
        <f t="array" ref="H1442">MIN(Table2[num_loops],_xlfn.FLOOR.MATH(Table1[[#This Row],[w]]/Table2[Band Width]))</f>
        <v>4</v>
      </c>
      <c r="I1442" s="3" cm="1">
        <f t="array" ref="I1442">MIN(Table2[num_loops],_xlfn.FLOOR.MATH((Table2[w_sections]-Table1[[#This Row],[w]])/Table2[Band Width]))</f>
        <v>4</v>
      </c>
      <c r="J1442" s="3">
        <f>MIN(Table1[[#This Row],[ring based on ascending w]],Table1[[#This Row],[ring based on descending w]])</f>
        <v>4</v>
      </c>
      <c r="L1442" s="3">
        <f>MIN(Table1[[#This Row],[ring based on H]],Table1[[#This Row],[Ring based on W]])</f>
        <v>4</v>
      </c>
      <c r="M1442" s="3" cm="1">
        <f t="array" ref="M14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43" spans="2:13" x14ac:dyDescent="0.45">
      <c r="B1443" s="1">
        <f t="shared" si="44"/>
        <v>27</v>
      </c>
      <c r="C1443" s="1">
        <f t="shared" si="45"/>
        <v>30</v>
      </c>
      <c r="D1443" s="3" cm="1">
        <f t="array" ref="D1443">MIN(Table2[num_loops],_xlfn.FLOOR.MATH(Table1[[#This Row],[h]]/Table2[Band Width]))</f>
        <v>4</v>
      </c>
      <c r="E1443" s="3" cm="1">
        <f t="array" ref="E1443">MIN(Table2[num_loops],_xlfn.FLOOR.MATH((Table2[h_sections]-Table1[[#This Row],[h]])/Table2[Band Width]))</f>
        <v>4</v>
      </c>
      <c r="F1443" s="3">
        <f>MIN(Table1[[#This Row],[ring based on ascending h]],Table1[[#This Row],[ring based on descending h]])</f>
        <v>4</v>
      </c>
      <c r="G1443" s="3"/>
      <c r="H1443" s="3" cm="1">
        <f t="array" ref="H1443">MIN(Table2[num_loops],_xlfn.FLOOR.MATH(Table1[[#This Row],[w]]/Table2[Band Width]))</f>
        <v>4</v>
      </c>
      <c r="I1443" s="3" cm="1">
        <f t="array" ref="I1443">MIN(Table2[num_loops],_xlfn.FLOOR.MATH((Table2[w_sections]-Table1[[#This Row],[w]])/Table2[Band Width]))</f>
        <v>3</v>
      </c>
      <c r="J1443" s="3">
        <f>MIN(Table1[[#This Row],[ring based on ascending w]],Table1[[#This Row],[ring based on descending w]])</f>
        <v>3</v>
      </c>
      <c r="L1443" s="3">
        <f>MIN(Table1[[#This Row],[ring based on H]],Table1[[#This Row],[Ring based on W]])</f>
        <v>3</v>
      </c>
      <c r="M1443" s="3" cm="1">
        <f t="array" ref="M14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44" spans="2:13" x14ac:dyDescent="0.45">
      <c r="B1444" s="1">
        <f t="shared" si="44"/>
        <v>27</v>
      </c>
      <c r="C1444" s="1">
        <f t="shared" si="45"/>
        <v>31</v>
      </c>
      <c r="D1444" s="3" cm="1">
        <f t="array" ref="D1444">MIN(Table2[num_loops],_xlfn.FLOOR.MATH(Table1[[#This Row],[h]]/Table2[Band Width]))</f>
        <v>4</v>
      </c>
      <c r="E1444" s="3" cm="1">
        <f t="array" ref="E1444">MIN(Table2[num_loops],_xlfn.FLOOR.MATH((Table2[h_sections]-Table1[[#This Row],[h]])/Table2[Band Width]))</f>
        <v>4</v>
      </c>
      <c r="F1444" s="3">
        <f>MIN(Table1[[#This Row],[ring based on ascending h]],Table1[[#This Row],[ring based on descending h]])</f>
        <v>4</v>
      </c>
      <c r="G1444" s="3"/>
      <c r="H1444" s="3" cm="1">
        <f t="array" ref="H1444">MIN(Table2[num_loops],_xlfn.FLOOR.MATH(Table1[[#This Row],[w]]/Table2[Band Width]))</f>
        <v>4</v>
      </c>
      <c r="I1444" s="3" cm="1">
        <f t="array" ref="I1444">MIN(Table2[num_loops],_xlfn.FLOOR.MATH((Table2[w_sections]-Table1[[#This Row],[w]])/Table2[Band Width]))</f>
        <v>3</v>
      </c>
      <c r="J1444" s="3">
        <f>MIN(Table1[[#This Row],[ring based on ascending w]],Table1[[#This Row],[ring based on descending w]])</f>
        <v>3</v>
      </c>
      <c r="L1444" s="3">
        <f>MIN(Table1[[#This Row],[ring based on H]],Table1[[#This Row],[Ring based on W]])</f>
        <v>3</v>
      </c>
      <c r="M1444" s="3" cm="1">
        <f t="array" ref="M14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45" spans="2:13" x14ac:dyDescent="0.45">
      <c r="B1445" s="1">
        <f t="shared" si="44"/>
        <v>27</v>
      </c>
      <c r="C1445" s="1">
        <f t="shared" si="45"/>
        <v>32</v>
      </c>
      <c r="D1445" s="3" cm="1">
        <f t="array" ref="D1445">MIN(Table2[num_loops],_xlfn.FLOOR.MATH(Table1[[#This Row],[h]]/Table2[Band Width]))</f>
        <v>4</v>
      </c>
      <c r="E1445" s="3" cm="1">
        <f t="array" ref="E1445">MIN(Table2[num_loops],_xlfn.FLOOR.MATH((Table2[h_sections]-Table1[[#This Row],[h]])/Table2[Band Width]))</f>
        <v>4</v>
      </c>
      <c r="F1445" s="3">
        <f>MIN(Table1[[#This Row],[ring based on ascending h]],Table1[[#This Row],[ring based on descending h]])</f>
        <v>4</v>
      </c>
      <c r="G1445" s="3"/>
      <c r="H1445" s="3" cm="1">
        <f t="array" ref="H1445">MIN(Table2[num_loops],_xlfn.FLOOR.MATH(Table1[[#This Row],[w]]/Table2[Band Width]))</f>
        <v>4</v>
      </c>
      <c r="I1445" s="3" cm="1">
        <f t="array" ref="I1445">MIN(Table2[num_loops],_xlfn.FLOOR.MATH((Table2[w_sections]-Table1[[#This Row],[w]])/Table2[Band Width]))</f>
        <v>3</v>
      </c>
      <c r="J1445" s="3">
        <f>MIN(Table1[[#This Row],[ring based on ascending w]],Table1[[#This Row],[ring based on descending w]])</f>
        <v>3</v>
      </c>
      <c r="L1445" s="3">
        <f>MIN(Table1[[#This Row],[ring based on H]],Table1[[#This Row],[Ring based on W]])</f>
        <v>3</v>
      </c>
      <c r="M1445" s="3" cm="1">
        <f t="array" ref="M14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46" spans="2:13" x14ac:dyDescent="0.45">
      <c r="B1446" s="1">
        <f t="shared" si="44"/>
        <v>27</v>
      </c>
      <c r="C1446" s="1">
        <f t="shared" si="45"/>
        <v>33</v>
      </c>
      <c r="D1446" s="3" cm="1">
        <f t="array" ref="D1446">MIN(Table2[num_loops],_xlfn.FLOOR.MATH(Table1[[#This Row],[h]]/Table2[Band Width]))</f>
        <v>4</v>
      </c>
      <c r="E1446" s="3" cm="1">
        <f t="array" ref="E1446">MIN(Table2[num_loops],_xlfn.FLOOR.MATH((Table2[h_sections]-Table1[[#This Row],[h]])/Table2[Band Width]))</f>
        <v>4</v>
      </c>
      <c r="F1446" s="3">
        <f>MIN(Table1[[#This Row],[ring based on ascending h]],Table1[[#This Row],[ring based on descending h]])</f>
        <v>4</v>
      </c>
      <c r="G1446" s="3"/>
      <c r="H1446" s="3" cm="1">
        <f t="array" ref="H1446">MIN(Table2[num_loops],_xlfn.FLOOR.MATH(Table1[[#This Row],[w]]/Table2[Band Width]))</f>
        <v>4</v>
      </c>
      <c r="I1446" s="3" cm="1">
        <f t="array" ref="I1446">MIN(Table2[num_loops],_xlfn.FLOOR.MATH((Table2[w_sections]-Table1[[#This Row],[w]])/Table2[Band Width]))</f>
        <v>3</v>
      </c>
      <c r="J1446" s="3">
        <f>MIN(Table1[[#This Row],[ring based on ascending w]],Table1[[#This Row],[ring based on descending w]])</f>
        <v>3</v>
      </c>
      <c r="L1446" s="3">
        <f>MIN(Table1[[#This Row],[ring based on H]],Table1[[#This Row],[Ring based on W]])</f>
        <v>3</v>
      </c>
      <c r="M1446" s="3" cm="1">
        <f t="array" ref="M14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47" spans="2:13" x14ac:dyDescent="0.45">
      <c r="B1447" s="1">
        <f t="shared" si="44"/>
        <v>27</v>
      </c>
      <c r="C1447" s="1">
        <f t="shared" si="45"/>
        <v>34</v>
      </c>
      <c r="D1447" s="3" cm="1">
        <f t="array" ref="D1447">MIN(Table2[num_loops],_xlfn.FLOOR.MATH(Table1[[#This Row],[h]]/Table2[Band Width]))</f>
        <v>4</v>
      </c>
      <c r="E1447" s="3" cm="1">
        <f t="array" ref="E1447">MIN(Table2[num_loops],_xlfn.FLOOR.MATH((Table2[h_sections]-Table1[[#This Row],[h]])/Table2[Band Width]))</f>
        <v>4</v>
      </c>
      <c r="F1447" s="3">
        <f>MIN(Table1[[#This Row],[ring based on ascending h]],Table1[[#This Row],[ring based on descending h]])</f>
        <v>4</v>
      </c>
      <c r="G1447" s="3"/>
      <c r="H1447" s="3" cm="1">
        <f t="array" ref="H1447">MIN(Table2[num_loops],_xlfn.FLOOR.MATH(Table1[[#This Row],[w]]/Table2[Band Width]))</f>
        <v>4</v>
      </c>
      <c r="I1447" s="3" cm="1">
        <f t="array" ref="I1447">MIN(Table2[num_loops],_xlfn.FLOOR.MATH((Table2[w_sections]-Table1[[#This Row],[w]])/Table2[Band Width]))</f>
        <v>3</v>
      </c>
      <c r="J1447" s="3">
        <f>MIN(Table1[[#This Row],[ring based on ascending w]],Table1[[#This Row],[ring based on descending w]])</f>
        <v>3</v>
      </c>
      <c r="L1447" s="3">
        <f>MIN(Table1[[#This Row],[ring based on H]],Table1[[#This Row],[Ring based on W]])</f>
        <v>3</v>
      </c>
      <c r="M1447" s="3" cm="1">
        <f t="array" ref="M14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48" spans="2:13" x14ac:dyDescent="0.45">
      <c r="B1448" s="1">
        <f t="shared" si="44"/>
        <v>27</v>
      </c>
      <c r="C1448" s="1">
        <f t="shared" si="45"/>
        <v>35</v>
      </c>
      <c r="D1448" s="3" cm="1">
        <f t="array" ref="D1448">MIN(Table2[num_loops],_xlfn.FLOOR.MATH(Table1[[#This Row],[h]]/Table2[Band Width]))</f>
        <v>4</v>
      </c>
      <c r="E1448" s="3" cm="1">
        <f t="array" ref="E1448">MIN(Table2[num_loops],_xlfn.FLOOR.MATH((Table2[h_sections]-Table1[[#This Row],[h]])/Table2[Band Width]))</f>
        <v>4</v>
      </c>
      <c r="F1448" s="3">
        <f>MIN(Table1[[#This Row],[ring based on ascending h]],Table1[[#This Row],[ring based on descending h]])</f>
        <v>4</v>
      </c>
      <c r="G1448" s="3"/>
      <c r="H1448" s="3" cm="1">
        <f t="array" ref="H1448">MIN(Table2[num_loops],_xlfn.FLOOR.MATH(Table1[[#This Row],[w]]/Table2[Band Width]))</f>
        <v>4</v>
      </c>
      <c r="I1448" s="3" cm="1">
        <f t="array" ref="I1448">MIN(Table2[num_loops],_xlfn.FLOOR.MATH((Table2[w_sections]-Table1[[#This Row],[w]])/Table2[Band Width]))</f>
        <v>2</v>
      </c>
      <c r="J1448" s="3">
        <f>MIN(Table1[[#This Row],[ring based on ascending w]],Table1[[#This Row],[ring based on descending w]])</f>
        <v>2</v>
      </c>
      <c r="L1448" s="3">
        <f>MIN(Table1[[#This Row],[ring based on H]],Table1[[#This Row],[Ring based on W]])</f>
        <v>2</v>
      </c>
      <c r="M1448" s="3" cm="1">
        <f t="array" ref="M14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49" spans="2:13" x14ac:dyDescent="0.45">
      <c r="B1449" s="1">
        <f t="shared" si="44"/>
        <v>27</v>
      </c>
      <c r="C1449" s="1">
        <f t="shared" si="45"/>
        <v>36</v>
      </c>
      <c r="D1449" s="3" cm="1">
        <f t="array" ref="D1449">MIN(Table2[num_loops],_xlfn.FLOOR.MATH(Table1[[#This Row],[h]]/Table2[Band Width]))</f>
        <v>4</v>
      </c>
      <c r="E1449" s="3" cm="1">
        <f t="array" ref="E1449">MIN(Table2[num_loops],_xlfn.FLOOR.MATH((Table2[h_sections]-Table1[[#This Row],[h]])/Table2[Band Width]))</f>
        <v>4</v>
      </c>
      <c r="F1449" s="3">
        <f>MIN(Table1[[#This Row],[ring based on ascending h]],Table1[[#This Row],[ring based on descending h]])</f>
        <v>4</v>
      </c>
      <c r="G1449" s="3"/>
      <c r="H1449" s="3" cm="1">
        <f t="array" ref="H1449">MIN(Table2[num_loops],_xlfn.FLOOR.MATH(Table1[[#This Row],[w]]/Table2[Band Width]))</f>
        <v>4</v>
      </c>
      <c r="I1449" s="3" cm="1">
        <f t="array" ref="I1449">MIN(Table2[num_loops],_xlfn.FLOOR.MATH((Table2[w_sections]-Table1[[#This Row],[w]])/Table2[Band Width]))</f>
        <v>2</v>
      </c>
      <c r="J1449" s="3">
        <f>MIN(Table1[[#This Row],[ring based on ascending w]],Table1[[#This Row],[ring based on descending w]])</f>
        <v>2</v>
      </c>
      <c r="L1449" s="3">
        <f>MIN(Table1[[#This Row],[ring based on H]],Table1[[#This Row],[Ring based on W]])</f>
        <v>2</v>
      </c>
      <c r="M1449" s="3" cm="1">
        <f t="array" ref="M14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50" spans="2:13" x14ac:dyDescent="0.45">
      <c r="B1450" s="1">
        <f t="shared" si="44"/>
        <v>27</v>
      </c>
      <c r="C1450" s="1">
        <f t="shared" si="45"/>
        <v>37</v>
      </c>
      <c r="D1450" s="3" cm="1">
        <f t="array" ref="D1450">MIN(Table2[num_loops],_xlfn.FLOOR.MATH(Table1[[#This Row],[h]]/Table2[Band Width]))</f>
        <v>4</v>
      </c>
      <c r="E1450" s="3" cm="1">
        <f t="array" ref="E1450">MIN(Table2[num_loops],_xlfn.FLOOR.MATH((Table2[h_sections]-Table1[[#This Row],[h]])/Table2[Band Width]))</f>
        <v>4</v>
      </c>
      <c r="F1450" s="3">
        <f>MIN(Table1[[#This Row],[ring based on ascending h]],Table1[[#This Row],[ring based on descending h]])</f>
        <v>4</v>
      </c>
      <c r="G1450" s="3"/>
      <c r="H1450" s="3" cm="1">
        <f t="array" ref="H1450">MIN(Table2[num_loops],_xlfn.FLOOR.MATH(Table1[[#This Row],[w]]/Table2[Band Width]))</f>
        <v>4</v>
      </c>
      <c r="I1450" s="3" cm="1">
        <f t="array" ref="I1450">MIN(Table2[num_loops],_xlfn.FLOOR.MATH((Table2[w_sections]-Table1[[#This Row],[w]])/Table2[Band Width]))</f>
        <v>2</v>
      </c>
      <c r="J1450" s="3">
        <f>MIN(Table1[[#This Row],[ring based on ascending w]],Table1[[#This Row],[ring based on descending w]])</f>
        <v>2</v>
      </c>
      <c r="L1450" s="3">
        <f>MIN(Table1[[#This Row],[ring based on H]],Table1[[#This Row],[Ring based on W]])</f>
        <v>2</v>
      </c>
      <c r="M1450" s="3" cm="1">
        <f t="array" ref="M14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51" spans="2:13" x14ac:dyDescent="0.45">
      <c r="B1451" s="1">
        <f t="shared" si="44"/>
        <v>27</v>
      </c>
      <c r="C1451" s="1">
        <f t="shared" si="45"/>
        <v>38</v>
      </c>
      <c r="D1451" s="3" cm="1">
        <f t="array" ref="D1451">MIN(Table2[num_loops],_xlfn.FLOOR.MATH(Table1[[#This Row],[h]]/Table2[Band Width]))</f>
        <v>4</v>
      </c>
      <c r="E1451" s="3" cm="1">
        <f t="array" ref="E1451">MIN(Table2[num_loops],_xlfn.FLOOR.MATH((Table2[h_sections]-Table1[[#This Row],[h]])/Table2[Band Width]))</f>
        <v>4</v>
      </c>
      <c r="F1451" s="3">
        <f>MIN(Table1[[#This Row],[ring based on ascending h]],Table1[[#This Row],[ring based on descending h]])</f>
        <v>4</v>
      </c>
      <c r="G1451" s="3"/>
      <c r="H1451" s="3" cm="1">
        <f t="array" ref="H1451">MIN(Table2[num_loops],_xlfn.FLOOR.MATH(Table1[[#This Row],[w]]/Table2[Band Width]))</f>
        <v>4</v>
      </c>
      <c r="I1451" s="3" cm="1">
        <f t="array" ref="I1451">MIN(Table2[num_loops],_xlfn.FLOOR.MATH((Table2[w_sections]-Table1[[#This Row],[w]])/Table2[Band Width]))</f>
        <v>2</v>
      </c>
      <c r="J1451" s="3">
        <f>MIN(Table1[[#This Row],[ring based on ascending w]],Table1[[#This Row],[ring based on descending w]])</f>
        <v>2</v>
      </c>
      <c r="L1451" s="3">
        <f>MIN(Table1[[#This Row],[ring based on H]],Table1[[#This Row],[Ring based on W]])</f>
        <v>2</v>
      </c>
      <c r="M1451" s="3" cm="1">
        <f t="array" ref="M14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52" spans="2:13" x14ac:dyDescent="0.45">
      <c r="B1452" s="1">
        <f t="shared" si="44"/>
        <v>27</v>
      </c>
      <c r="C1452" s="1">
        <f t="shared" si="45"/>
        <v>39</v>
      </c>
      <c r="D1452" s="3" cm="1">
        <f t="array" ref="D1452">MIN(Table2[num_loops],_xlfn.FLOOR.MATH(Table1[[#This Row],[h]]/Table2[Band Width]))</f>
        <v>4</v>
      </c>
      <c r="E1452" s="3" cm="1">
        <f t="array" ref="E1452">MIN(Table2[num_loops],_xlfn.FLOOR.MATH((Table2[h_sections]-Table1[[#This Row],[h]])/Table2[Band Width]))</f>
        <v>4</v>
      </c>
      <c r="F1452" s="3">
        <f>MIN(Table1[[#This Row],[ring based on ascending h]],Table1[[#This Row],[ring based on descending h]])</f>
        <v>4</v>
      </c>
      <c r="G1452" s="3"/>
      <c r="H1452" s="3" cm="1">
        <f t="array" ref="H1452">MIN(Table2[num_loops],_xlfn.FLOOR.MATH(Table1[[#This Row],[w]]/Table2[Band Width]))</f>
        <v>4</v>
      </c>
      <c r="I1452" s="3" cm="1">
        <f t="array" ref="I1452">MIN(Table2[num_loops],_xlfn.FLOOR.MATH((Table2[w_sections]-Table1[[#This Row],[w]])/Table2[Band Width]))</f>
        <v>2</v>
      </c>
      <c r="J1452" s="3">
        <f>MIN(Table1[[#This Row],[ring based on ascending w]],Table1[[#This Row],[ring based on descending w]])</f>
        <v>2</v>
      </c>
      <c r="L1452" s="3">
        <f>MIN(Table1[[#This Row],[ring based on H]],Table1[[#This Row],[Ring based on W]])</f>
        <v>2</v>
      </c>
      <c r="M1452" s="3" cm="1">
        <f t="array" ref="M14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53" spans="2:13" x14ac:dyDescent="0.45">
      <c r="B1453" s="1">
        <f t="shared" si="44"/>
        <v>27</v>
      </c>
      <c r="C1453" s="1">
        <f t="shared" si="45"/>
        <v>40</v>
      </c>
      <c r="D1453" s="3" cm="1">
        <f t="array" ref="D1453">MIN(Table2[num_loops],_xlfn.FLOOR.MATH(Table1[[#This Row],[h]]/Table2[Band Width]))</f>
        <v>4</v>
      </c>
      <c r="E1453" s="3" cm="1">
        <f t="array" ref="E1453">MIN(Table2[num_loops],_xlfn.FLOOR.MATH((Table2[h_sections]-Table1[[#This Row],[h]])/Table2[Band Width]))</f>
        <v>4</v>
      </c>
      <c r="F1453" s="3">
        <f>MIN(Table1[[#This Row],[ring based on ascending h]],Table1[[#This Row],[ring based on descending h]])</f>
        <v>4</v>
      </c>
      <c r="G1453" s="3"/>
      <c r="H1453" s="3" cm="1">
        <f t="array" ref="H1453">MIN(Table2[num_loops],_xlfn.FLOOR.MATH(Table1[[#This Row],[w]]/Table2[Band Width]))</f>
        <v>4</v>
      </c>
      <c r="I1453" s="3" cm="1">
        <f t="array" ref="I1453">MIN(Table2[num_loops],_xlfn.FLOOR.MATH((Table2[w_sections]-Table1[[#This Row],[w]])/Table2[Band Width]))</f>
        <v>1</v>
      </c>
      <c r="J1453" s="3">
        <f>MIN(Table1[[#This Row],[ring based on ascending w]],Table1[[#This Row],[ring based on descending w]])</f>
        <v>1</v>
      </c>
      <c r="L1453" s="3">
        <f>MIN(Table1[[#This Row],[ring based on H]],Table1[[#This Row],[Ring based on W]])</f>
        <v>1</v>
      </c>
      <c r="M1453" s="3" cm="1">
        <f t="array" ref="M14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54" spans="2:13" x14ac:dyDescent="0.45">
      <c r="B1454" s="1">
        <f t="shared" si="44"/>
        <v>27</v>
      </c>
      <c r="C1454" s="1">
        <f t="shared" si="45"/>
        <v>41</v>
      </c>
      <c r="D1454" s="3" cm="1">
        <f t="array" ref="D1454">MIN(Table2[num_loops],_xlfn.FLOOR.MATH(Table1[[#This Row],[h]]/Table2[Band Width]))</f>
        <v>4</v>
      </c>
      <c r="E1454" s="3" cm="1">
        <f t="array" ref="E1454">MIN(Table2[num_loops],_xlfn.FLOOR.MATH((Table2[h_sections]-Table1[[#This Row],[h]])/Table2[Band Width]))</f>
        <v>4</v>
      </c>
      <c r="F1454" s="3">
        <f>MIN(Table1[[#This Row],[ring based on ascending h]],Table1[[#This Row],[ring based on descending h]])</f>
        <v>4</v>
      </c>
      <c r="G1454" s="3"/>
      <c r="H1454" s="3" cm="1">
        <f t="array" ref="H1454">MIN(Table2[num_loops],_xlfn.FLOOR.MATH(Table1[[#This Row],[w]]/Table2[Band Width]))</f>
        <v>4</v>
      </c>
      <c r="I1454" s="3" cm="1">
        <f t="array" ref="I1454">MIN(Table2[num_loops],_xlfn.FLOOR.MATH((Table2[w_sections]-Table1[[#This Row],[w]])/Table2[Band Width]))</f>
        <v>1</v>
      </c>
      <c r="J1454" s="3">
        <f>MIN(Table1[[#This Row],[ring based on ascending w]],Table1[[#This Row],[ring based on descending w]])</f>
        <v>1</v>
      </c>
      <c r="L1454" s="3">
        <f>MIN(Table1[[#This Row],[ring based on H]],Table1[[#This Row],[Ring based on W]])</f>
        <v>1</v>
      </c>
      <c r="M1454" s="3" cm="1">
        <f t="array" ref="M14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55" spans="2:13" x14ac:dyDescent="0.45">
      <c r="B1455" s="1">
        <f t="shared" si="44"/>
        <v>27</v>
      </c>
      <c r="C1455" s="1">
        <f t="shared" si="45"/>
        <v>42</v>
      </c>
      <c r="D1455" s="3" cm="1">
        <f t="array" ref="D1455">MIN(Table2[num_loops],_xlfn.FLOOR.MATH(Table1[[#This Row],[h]]/Table2[Band Width]))</f>
        <v>4</v>
      </c>
      <c r="E1455" s="3" cm="1">
        <f t="array" ref="E1455">MIN(Table2[num_loops],_xlfn.FLOOR.MATH((Table2[h_sections]-Table1[[#This Row],[h]])/Table2[Band Width]))</f>
        <v>4</v>
      </c>
      <c r="F1455" s="3">
        <f>MIN(Table1[[#This Row],[ring based on ascending h]],Table1[[#This Row],[ring based on descending h]])</f>
        <v>4</v>
      </c>
      <c r="G1455" s="3"/>
      <c r="H1455" s="3" cm="1">
        <f t="array" ref="H1455">MIN(Table2[num_loops],_xlfn.FLOOR.MATH(Table1[[#This Row],[w]]/Table2[Band Width]))</f>
        <v>4</v>
      </c>
      <c r="I1455" s="3" cm="1">
        <f t="array" ref="I1455">MIN(Table2[num_loops],_xlfn.FLOOR.MATH((Table2[w_sections]-Table1[[#This Row],[w]])/Table2[Band Width]))</f>
        <v>1</v>
      </c>
      <c r="J1455" s="3">
        <f>MIN(Table1[[#This Row],[ring based on ascending w]],Table1[[#This Row],[ring based on descending w]])</f>
        <v>1</v>
      </c>
      <c r="L1455" s="3">
        <f>MIN(Table1[[#This Row],[ring based on H]],Table1[[#This Row],[Ring based on W]])</f>
        <v>1</v>
      </c>
      <c r="M1455" s="3" cm="1">
        <f t="array" ref="M14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56" spans="2:13" x14ac:dyDescent="0.45">
      <c r="B1456" s="1">
        <f t="shared" si="44"/>
        <v>27</v>
      </c>
      <c r="C1456" s="1">
        <f t="shared" si="45"/>
        <v>43</v>
      </c>
      <c r="D1456" s="3" cm="1">
        <f t="array" ref="D1456">MIN(Table2[num_loops],_xlfn.FLOOR.MATH(Table1[[#This Row],[h]]/Table2[Band Width]))</f>
        <v>4</v>
      </c>
      <c r="E1456" s="3" cm="1">
        <f t="array" ref="E1456">MIN(Table2[num_loops],_xlfn.FLOOR.MATH((Table2[h_sections]-Table1[[#This Row],[h]])/Table2[Band Width]))</f>
        <v>4</v>
      </c>
      <c r="F1456" s="3">
        <f>MIN(Table1[[#This Row],[ring based on ascending h]],Table1[[#This Row],[ring based on descending h]])</f>
        <v>4</v>
      </c>
      <c r="G1456" s="3"/>
      <c r="H1456" s="3" cm="1">
        <f t="array" ref="H1456">MIN(Table2[num_loops],_xlfn.FLOOR.MATH(Table1[[#This Row],[w]]/Table2[Band Width]))</f>
        <v>4</v>
      </c>
      <c r="I1456" s="3" cm="1">
        <f t="array" ref="I1456">MIN(Table2[num_loops],_xlfn.FLOOR.MATH((Table2[w_sections]-Table1[[#This Row],[w]])/Table2[Band Width]))</f>
        <v>1</v>
      </c>
      <c r="J1456" s="3">
        <f>MIN(Table1[[#This Row],[ring based on ascending w]],Table1[[#This Row],[ring based on descending w]])</f>
        <v>1</v>
      </c>
      <c r="L1456" s="3">
        <f>MIN(Table1[[#This Row],[ring based on H]],Table1[[#This Row],[Ring based on W]])</f>
        <v>1</v>
      </c>
      <c r="M1456" s="3" cm="1">
        <f t="array" ref="M14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57" spans="2:13" x14ac:dyDescent="0.45">
      <c r="B1457" s="1">
        <f t="shared" si="44"/>
        <v>27</v>
      </c>
      <c r="C1457" s="1">
        <f t="shared" si="45"/>
        <v>44</v>
      </c>
      <c r="D1457" s="3" cm="1">
        <f t="array" ref="D1457">MIN(Table2[num_loops],_xlfn.FLOOR.MATH(Table1[[#This Row],[h]]/Table2[Band Width]))</f>
        <v>4</v>
      </c>
      <c r="E1457" s="3" cm="1">
        <f t="array" ref="E1457">MIN(Table2[num_loops],_xlfn.FLOOR.MATH((Table2[h_sections]-Table1[[#This Row],[h]])/Table2[Band Width]))</f>
        <v>4</v>
      </c>
      <c r="F1457" s="3">
        <f>MIN(Table1[[#This Row],[ring based on ascending h]],Table1[[#This Row],[ring based on descending h]])</f>
        <v>4</v>
      </c>
      <c r="G1457" s="3"/>
      <c r="H1457" s="3" cm="1">
        <f t="array" ref="H1457">MIN(Table2[num_loops],_xlfn.FLOOR.MATH(Table1[[#This Row],[w]]/Table2[Band Width]))</f>
        <v>4</v>
      </c>
      <c r="I1457" s="3" cm="1">
        <f t="array" ref="I1457">MIN(Table2[num_loops],_xlfn.FLOOR.MATH((Table2[w_sections]-Table1[[#This Row],[w]])/Table2[Band Width]))</f>
        <v>1</v>
      </c>
      <c r="J1457" s="3">
        <f>MIN(Table1[[#This Row],[ring based on ascending w]],Table1[[#This Row],[ring based on descending w]])</f>
        <v>1</v>
      </c>
      <c r="L1457" s="3">
        <f>MIN(Table1[[#This Row],[ring based on H]],Table1[[#This Row],[Ring based on W]])</f>
        <v>1</v>
      </c>
      <c r="M1457" s="3" cm="1">
        <f t="array" ref="M14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58" spans="2:13" x14ac:dyDescent="0.45">
      <c r="B1458" s="1">
        <f t="shared" ref="B1458:B1521" si="46">B1408+1</f>
        <v>27</v>
      </c>
      <c r="C1458" s="1">
        <f t="shared" ref="C1458:C1521" si="47">C1408</f>
        <v>45</v>
      </c>
      <c r="D1458" s="3" cm="1">
        <f t="array" ref="D1458">MIN(Table2[num_loops],_xlfn.FLOOR.MATH(Table1[[#This Row],[h]]/Table2[Band Width]))</f>
        <v>4</v>
      </c>
      <c r="E1458" s="3" cm="1">
        <f t="array" ref="E1458">MIN(Table2[num_loops],_xlfn.FLOOR.MATH((Table2[h_sections]-Table1[[#This Row],[h]])/Table2[Band Width]))</f>
        <v>4</v>
      </c>
      <c r="F1458" s="3">
        <f>MIN(Table1[[#This Row],[ring based on ascending h]],Table1[[#This Row],[ring based on descending h]])</f>
        <v>4</v>
      </c>
      <c r="G1458" s="3"/>
      <c r="H1458" s="3" cm="1">
        <f t="array" ref="H1458">MIN(Table2[num_loops],_xlfn.FLOOR.MATH(Table1[[#This Row],[w]]/Table2[Band Width]))</f>
        <v>4</v>
      </c>
      <c r="I1458" s="3" cm="1">
        <f t="array" ref="I1458">MIN(Table2[num_loops],_xlfn.FLOOR.MATH((Table2[w_sections]-Table1[[#This Row],[w]])/Table2[Band Width]))</f>
        <v>0</v>
      </c>
      <c r="J1458" s="3">
        <f>MIN(Table1[[#This Row],[ring based on ascending w]],Table1[[#This Row],[ring based on descending w]])</f>
        <v>0</v>
      </c>
      <c r="L1458" s="3">
        <f>MIN(Table1[[#This Row],[ring based on H]],Table1[[#This Row],[Ring based on W]])</f>
        <v>0</v>
      </c>
      <c r="M1458" s="3" cm="1">
        <f t="array" ref="M14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59" spans="2:13" x14ac:dyDescent="0.45">
      <c r="B1459" s="1">
        <f t="shared" si="46"/>
        <v>27</v>
      </c>
      <c r="C1459" s="1">
        <f t="shared" si="47"/>
        <v>46</v>
      </c>
      <c r="D1459" s="3" cm="1">
        <f t="array" ref="D1459">MIN(Table2[num_loops],_xlfn.FLOOR.MATH(Table1[[#This Row],[h]]/Table2[Band Width]))</f>
        <v>4</v>
      </c>
      <c r="E1459" s="3" cm="1">
        <f t="array" ref="E1459">MIN(Table2[num_loops],_xlfn.FLOOR.MATH((Table2[h_sections]-Table1[[#This Row],[h]])/Table2[Band Width]))</f>
        <v>4</v>
      </c>
      <c r="F1459" s="3">
        <f>MIN(Table1[[#This Row],[ring based on ascending h]],Table1[[#This Row],[ring based on descending h]])</f>
        <v>4</v>
      </c>
      <c r="G1459" s="3"/>
      <c r="H1459" s="3" cm="1">
        <f t="array" ref="H1459">MIN(Table2[num_loops],_xlfn.FLOOR.MATH(Table1[[#This Row],[w]]/Table2[Band Width]))</f>
        <v>4</v>
      </c>
      <c r="I1459" s="3" cm="1">
        <f t="array" ref="I1459">MIN(Table2[num_loops],_xlfn.FLOOR.MATH((Table2[w_sections]-Table1[[#This Row],[w]])/Table2[Band Width]))</f>
        <v>0</v>
      </c>
      <c r="J1459" s="3">
        <f>MIN(Table1[[#This Row],[ring based on ascending w]],Table1[[#This Row],[ring based on descending w]])</f>
        <v>0</v>
      </c>
      <c r="L1459" s="3">
        <f>MIN(Table1[[#This Row],[ring based on H]],Table1[[#This Row],[Ring based on W]])</f>
        <v>0</v>
      </c>
      <c r="M1459" s="3" cm="1">
        <f t="array" ref="M14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0" spans="2:13" x14ac:dyDescent="0.45">
      <c r="B1460" s="1">
        <f t="shared" si="46"/>
        <v>27</v>
      </c>
      <c r="C1460" s="1">
        <f t="shared" si="47"/>
        <v>47</v>
      </c>
      <c r="D1460" s="3" cm="1">
        <f t="array" ref="D1460">MIN(Table2[num_loops],_xlfn.FLOOR.MATH(Table1[[#This Row],[h]]/Table2[Band Width]))</f>
        <v>4</v>
      </c>
      <c r="E1460" s="3" cm="1">
        <f t="array" ref="E1460">MIN(Table2[num_loops],_xlfn.FLOOR.MATH((Table2[h_sections]-Table1[[#This Row],[h]])/Table2[Band Width]))</f>
        <v>4</v>
      </c>
      <c r="F1460" s="3">
        <f>MIN(Table1[[#This Row],[ring based on ascending h]],Table1[[#This Row],[ring based on descending h]])</f>
        <v>4</v>
      </c>
      <c r="G1460" s="3"/>
      <c r="H1460" s="3" cm="1">
        <f t="array" ref="H1460">MIN(Table2[num_loops],_xlfn.FLOOR.MATH(Table1[[#This Row],[w]]/Table2[Band Width]))</f>
        <v>4</v>
      </c>
      <c r="I1460" s="3" cm="1">
        <f t="array" ref="I1460">MIN(Table2[num_loops],_xlfn.FLOOR.MATH((Table2[w_sections]-Table1[[#This Row],[w]])/Table2[Band Width]))</f>
        <v>0</v>
      </c>
      <c r="J1460" s="3">
        <f>MIN(Table1[[#This Row],[ring based on ascending w]],Table1[[#This Row],[ring based on descending w]])</f>
        <v>0</v>
      </c>
      <c r="L1460" s="3">
        <f>MIN(Table1[[#This Row],[ring based on H]],Table1[[#This Row],[Ring based on W]])</f>
        <v>0</v>
      </c>
      <c r="M1460" s="3" cm="1">
        <f t="array" ref="M14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1" spans="2:13" x14ac:dyDescent="0.45">
      <c r="B1461" s="1">
        <f t="shared" si="46"/>
        <v>27</v>
      </c>
      <c r="C1461" s="1">
        <f t="shared" si="47"/>
        <v>48</v>
      </c>
      <c r="D1461" s="3" cm="1">
        <f t="array" ref="D1461">MIN(Table2[num_loops],_xlfn.FLOOR.MATH(Table1[[#This Row],[h]]/Table2[Band Width]))</f>
        <v>4</v>
      </c>
      <c r="E1461" s="3" cm="1">
        <f t="array" ref="E1461">MIN(Table2[num_loops],_xlfn.FLOOR.MATH((Table2[h_sections]-Table1[[#This Row],[h]])/Table2[Band Width]))</f>
        <v>4</v>
      </c>
      <c r="F1461" s="3">
        <f>MIN(Table1[[#This Row],[ring based on ascending h]],Table1[[#This Row],[ring based on descending h]])</f>
        <v>4</v>
      </c>
      <c r="G1461" s="3"/>
      <c r="H1461" s="3" cm="1">
        <f t="array" ref="H1461">MIN(Table2[num_loops],_xlfn.FLOOR.MATH(Table1[[#This Row],[w]]/Table2[Band Width]))</f>
        <v>4</v>
      </c>
      <c r="I1461" s="3" cm="1">
        <f t="array" ref="I1461">MIN(Table2[num_loops],_xlfn.FLOOR.MATH((Table2[w_sections]-Table1[[#This Row],[w]])/Table2[Band Width]))</f>
        <v>0</v>
      </c>
      <c r="J1461" s="3">
        <f>MIN(Table1[[#This Row],[ring based on ascending w]],Table1[[#This Row],[ring based on descending w]])</f>
        <v>0</v>
      </c>
      <c r="L1461" s="3">
        <f>MIN(Table1[[#This Row],[ring based on H]],Table1[[#This Row],[Ring based on W]])</f>
        <v>0</v>
      </c>
      <c r="M1461" s="3" cm="1">
        <f t="array" ref="M14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2" spans="2:13" x14ac:dyDescent="0.45">
      <c r="B1462" s="1">
        <f t="shared" si="46"/>
        <v>27</v>
      </c>
      <c r="C1462" s="1">
        <f t="shared" si="47"/>
        <v>49</v>
      </c>
      <c r="D1462" s="3" cm="1">
        <f t="array" ref="D1462">MIN(Table2[num_loops],_xlfn.FLOOR.MATH(Table1[[#This Row],[h]]/Table2[Band Width]))</f>
        <v>4</v>
      </c>
      <c r="E1462" s="3" cm="1">
        <f t="array" ref="E1462">MIN(Table2[num_loops],_xlfn.FLOOR.MATH((Table2[h_sections]-Table1[[#This Row],[h]])/Table2[Band Width]))</f>
        <v>4</v>
      </c>
      <c r="F1462" s="3">
        <f>MIN(Table1[[#This Row],[ring based on ascending h]],Table1[[#This Row],[ring based on descending h]])</f>
        <v>4</v>
      </c>
      <c r="G1462" s="3"/>
      <c r="H1462" s="3" cm="1">
        <f t="array" ref="H1462">MIN(Table2[num_loops],_xlfn.FLOOR.MATH(Table1[[#This Row],[w]]/Table2[Band Width]))</f>
        <v>4</v>
      </c>
      <c r="I1462" s="3" cm="1">
        <f t="array" ref="I1462">MIN(Table2[num_loops],_xlfn.FLOOR.MATH((Table2[w_sections]-Table1[[#This Row],[w]])/Table2[Band Width]))</f>
        <v>0</v>
      </c>
      <c r="J1462" s="3">
        <f>MIN(Table1[[#This Row],[ring based on ascending w]],Table1[[#This Row],[ring based on descending w]])</f>
        <v>0</v>
      </c>
      <c r="L1462" s="3">
        <f>MIN(Table1[[#This Row],[ring based on H]],Table1[[#This Row],[Ring based on W]])</f>
        <v>0</v>
      </c>
      <c r="M1462" s="3" cm="1">
        <f t="array" ref="M14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3" spans="2:13" x14ac:dyDescent="0.45">
      <c r="B1463" s="1">
        <f t="shared" si="46"/>
        <v>28</v>
      </c>
      <c r="C1463" s="1">
        <f t="shared" si="47"/>
        <v>0</v>
      </c>
      <c r="D1463" s="3" cm="1">
        <f t="array" ref="D1463">MIN(Table2[num_loops],_xlfn.FLOOR.MATH(Table1[[#This Row],[h]]/Table2[Band Width]))</f>
        <v>4</v>
      </c>
      <c r="E1463" s="3" cm="1">
        <f t="array" ref="E1463">MIN(Table2[num_loops],_xlfn.FLOOR.MATH((Table2[h_sections]-Table1[[#This Row],[h]])/Table2[Band Width]))</f>
        <v>4</v>
      </c>
      <c r="F1463" s="3">
        <f>MIN(Table1[[#This Row],[ring based on ascending h]],Table1[[#This Row],[ring based on descending h]])</f>
        <v>4</v>
      </c>
      <c r="G1463" s="3"/>
      <c r="H1463" s="3" cm="1">
        <f t="array" ref="H1463">MIN(Table2[num_loops],_xlfn.FLOOR.MATH(Table1[[#This Row],[w]]/Table2[Band Width]))</f>
        <v>0</v>
      </c>
      <c r="I1463" s="3" cm="1">
        <f t="array" ref="I1463">MIN(Table2[num_loops],_xlfn.FLOOR.MATH((Table2[w_sections]-Table1[[#This Row],[w]])/Table2[Band Width]))</f>
        <v>4</v>
      </c>
      <c r="J1463" s="3">
        <f>MIN(Table1[[#This Row],[ring based on ascending w]],Table1[[#This Row],[ring based on descending w]])</f>
        <v>0</v>
      </c>
      <c r="L1463" s="3">
        <f>MIN(Table1[[#This Row],[ring based on H]],Table1[[#This Row],[Ring based on W]])</f>
        <v>0</v>
      </c>
      <c r="M1463" s="3" cm="1">
        <f t="array" ref="M14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4" spans="2:13" x14ac:dyDescent="0.45">
      <c r="B1464" s="1">
        <f t="shared" si="46"/>
        <v>28</v>
      </c>
      <c r="C1464" s="1">
        <f t="shared" si="47"/>
        <v>1</v>
      </c>
      <c r="D1464" s="3" cm="1">
        <f t="array" ref="D1464">MIN(Table2[num_loops],_xlfn.FLOOR.MATH(Table1[[#This Row],[h]]/Table2[Band Width]))</f>
        <v>4</v>
      </c>
      <c r="E1464" s="3" cm="1">
        <f t="array" ref="E1464">MIN(Table2[num_loops],_xlfn.FLOOR.MATH((Table2[h_sections]-Table1[[#This Row],[h]])/Table2[Band Width]))</f>
        <v>4</v>
      </c>
      <c r="F1464" s="3">
        <f>MIN(Table1[[#This Row],[ring based on ascending h]],Table1[[#This Row],[ring based on descending h]])</f>
        <v>4</v>
      </c>
      <c r="G1464" s="3"/>
      <c r="H1464" s="3" cm="1">
        <f t="array" ref="H1464">MIN(Table2[num_loops],_xlfn.FLOOR.MATH(Table1[[#This Row],[w]]/Table2[Band Width]))</f>
        <v>0</v>
      </c>
      <c r="I1464" s="3" cm="1">
        <f t="array" ref="I1464">MIN(Table2[num_loops],_xlfn.FLOOR.MATH((Table2[w_sections]-Table1[[#This Row],[w]])/Table2[Band Width]))</f>
        <v>4</v>
      </c>
      <c r="J1464" s="3">
        <f>MIN(Table1[[#This Row],[ring based on ascending w]],Table1[[#This Row],[ring based on descending w]])</f>
        <v>0</v>
      </c>
      <c r="L1464" s="3">
        <f>MIN(Table1[[#This Row],[ring based on H]],Table1[[#This Row],[Ring based on W]])</f>
        <v>0</v>
      </c>
      <c r="M1464" s="3" cm="1">
        <f t="array" ref="M14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5" spans="2:13" x14ac:dyDescent="0.45">
      <c r="B1465" s="1">
        <f t="shared" si="46"/>
        <v>28</v>
      </c>
      <c r="C1465" s="1">
        <f t="shared" si="47"/>
        <v>2</v>
      </c>
      <c r="D1465" s="3" cm="1">
        <f t="array" ref="D1465">MIN(Table2[num_loops],_xlfn.FLOOR.MATH(Table1[[#This Row],[h]]/Table2[Band Width]))</f>
        <v>4</v>
      </c>
      <c r="E1465" s="3" cm="1">
        <f t="array" ref="E1465">MIN(Table2[num_loops],_xlfn.FLOOR.MATH((Table2[h_sections]-Table1[[#This Row],[h]])/Table2[Band Width]))</f>
        <v>4</v>
      </c>
      <c r="F1465" s="3">
        <f>MIN(Table1[[#This Row],[ring based on ascending h]],Table1[[#This Row],[ring based on descending h]])</f>
        <v>4</v>
      </c>
      <c r="G1465" s="3"/>
      <c r="H1465" s="3" cm="1">
        <f t="array" ref="H1465">MIN(Table2[num_loops],_xlfn.FLOOR.MATH(Table1[[#This Row],[w]]/Table2[Band Width]))</f>
        <v>0</v>
      </c>
      <c r="I1465" s="3" cm="1">
        <f t="array" ref="I1465">MIN(Table2[num_loops],_xlfn.FLOOR.MATH((Table2[w_sections]-Table1[[#This Row],[w]])/Table2[Band Width]))</f>
        <v>4</v>
      </c>
      <c r="J1465" s="3">
        <f>MIN(Table1[[#This Row],[ring based on ascending w]],Table1[[#This Row],[ring based on descending w]])</f>
        <v>0</v>
      </c>
      <c r="L1465" s="3">
        <f>MIN(Table1[[#This Row],[ring based on H]],Table1[[#This Row],[Ring based on W]])</f>
        <v>0</v>
      </c>
      <c r="M1465" s="3" cm="1">
        <f t="array" ref="M14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6" spans="2:13" x14ac:dyDescent="0.45">
      <c r="B1466" s="1">
        <f t="shared" si="46"/>
        <v>28</v>
      </c>
      <c r="C1466" s="1">
        <f t="shared" si="47"/>
        <v>3</v>
      </c>
      <c r="D1466" s="3" cm="1">
        <f t="array" ref="D1466">MIN(Table2[num_loops],_xlfn.FLOOR.MATH(Table1[[#This Row],[h]]/Table2[Band Width]))</f>
        <v>4</v>
      </c>
      <c r="E1466" s="3" cm="1">
        <f t="array" ref="E1466">MIN(Table2[num_loops],_xlfn.FLOOR.MATH((Table2[h_sections]-Table1[[#This Row],[h]])/Table2[Band Width]))</f>
        <v>4</v>
      </c>
      <c r="F1466" s="3">
        <f>MIN(Table1[[#This Row],[ring based on ascending h]],Table1[[#This Row],[ring based on descending h]])</f>
        <v>4</v>
      </c>
      <c r="G1466" s="3"/>
      <c r="H1466" s="3" cm="1">
        <f t="array" ref="H1466">MIN(Table2[num_loops],_xlfn.FLOOR.MATH(Table1[[#This Row],[w]]/Table2[Band Width]))</f>
        <v>0</v>
      </c>
      <c r="I1466" s="3" cm="1">
        <f t="array" ref="I1466">MIN(Table2[num_loops],_xlfn.FLOOR.MATH((Table2[w_sections]-Table1[[#This Row],[w]])/Table2[Band Width]))</f>
        <v>4</v>
      </c>
      <c r="J1466" s="3">
        <f>MIN(Table1[[#This Row],[ring based on ascending w]],Table1[[#This Row],[ring based on descending w]])</f>
        <v>0</v>
      </c>
      <c r="L1466" s="3">
        <f>MIN(Table1[[#This Row],[ring based on H]],Table1[[#This Row],[Ring based on W]])</f>
        <v>0</v>
      </c>
      <c r="M1466" s="3" cm="1">
        <f t="array" ref="M14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7" spans="2:13" x14ac:dyDescent="0.45">
      <c r="B1467" s="1">
        <f t="shared" si="46"/>
        <v>28</v>
      </c>
      <c r="C1467" s="1">
        <f t="shared" si="47"/>
        <v>4</v>
      </c>
      <c r="D1467" s="3" cm="1">
        <f t="array" ref="D1467">MIN(Table2[num_loops],_xlfn.FLOOR.MATH(Table1[[#This Row],[h]]/Table2[Band Width]))</f>
        <v>4</v>
      </c>
      <c r="E1467" s="3" cm="1">
        <f t="array" ref="E1467">MIN(Table2[num_loops],_xlfn.FLOOR.MATH((Table2[h_sections]-Table1[[#This Row],[h]])/Table2[Band Width]))</f>
        <v>4</v>
      </c>
      <c r="F1467" s="3">
        <f>MIN(Table1[[#This Row],[ring based on ascending h]],Table1[[#This Row],[ring based on descending h]])</f>
        <v>4</v>
      </c>
      <c r="G1467" s="3"/>
      <c r="H1467" s="3" cm="1">
        <f t="array" ref="H1467">MIN(Table2[num_loops],_xlfn.FLOOR.MATH(Table1[[#This Row],[w]]/Table2[Band Width]))</f>
        <v>0</v>
      </c>
      <c r="I1467" s="3" cm="1">
        <f t="array" ref="I1467">MIN(Table2[num_loops],_xlfn.FLOOR.MATH((Table2[w_sections]-Table1[[#This Row],[w]])/Table2[Band Width]))</f>
        <v>4</v>
      </c>
      <c r="J1467" s="3">
        <f>MIN(Table1[[#This Row],[ring based on ascending w]],Table1[[#This Row],[ring based on descending w]])</f>
        <v>0</v>
      </c>
      <c r="L1467" s="3">
        <f>MIN(Table1[[#This Row],[ring based on H]],Table1[[#This Row],[Ring based on W]])</f>
        <v>0</v>
      </c>
      <c r="M1467" s="3" cm="1">
        <f t="array" ref="M14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468" spans="2:13" x14ac:dyDescent="0.45">
      <c r="B1468" s="1">
        <f t="shared" si="46"/>
        <v>28</v>
      </c>
      <c r="C1468" s="1">
        <f t="shared" si="47"/>
        <v>5</v>
      </c>
      <c r="D1468" s="3" cm="1">
        <f t="array" ref="D1468">MIN(Table2[num_loops],_xlfn.FLOOR.MATH(Table1[[#This Row],[h]]/Table2[Band Width]))</f>
        <v>4</v>
      </c>
      <c r="E1468" s="3" cm="1">
        <f t="array" ref="E1468">MIN(Table2[num_loops],_xlfn.FLOOR.MATH((Table2[h_sections]-Table1[[#This Row],[h]])/Table2[Band Width]))</f>
        <v>4</v>
      </c>
      <c r="F1468" s="3">
        <f>MIN(Table1[[#This Row],[ring based on ascending h]],Table1[[#This Row],[ring based on descending h]])</f>
        <v>4</v>
      </c>
      <c r="G1468" s="3"/>
      <c r="H1468" s="3" cm="1">
        <f t="array" ref="H1468">MIN(Table2[num_loops],_xlfn.FLOOR.MATH(Table1[[#This Row],[w]]/Table2[Band Width]))</f>
        <v>1</v>
      </c>
      <c r="I1468" s="3" cm="1">
        <f t="array" ref="I1468">MIN(Table2[num_loops],_xlfn.FLOOR.MATH((Table2[w_sections]-Table1[[#This Row],[w]])/Table2[Band Width]))</f>
        <v>4</v>
      </c>
      <c r="J1468" s="3">
        <f>MIN(Table1[[#This Row],[ring based on ascending w]],Table1[[#This Row],[ring based on descending w]])</f>
        <v>1</v>
      </c>
      <c r="L1468" s="3">
        <f>MIN(Table1[[#This Row],[ring based on H]],Table1[[#This Row],[Ring based on W]])</f>
        <v>1</v>
      </c>
      <c r="M1468" s="3" cm="1">
        <f t="array" ref="M14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69" spans="2:13" x14ac:dyDescent="0.45">
      <c r="B1469" s="1">
        <f t="shared" si="46"/>
        <v>28</v>
      </c>
      <c r="C1469" s="1">
        <f t="shared" si="47"/>
        <v>6</v>
      </c>
      <c r="D1469" s="3" cm="1">
        <f t="array" ref="D1469">MIN(Table2[num_loops],_xlfn.FLOOR.MATH(Table1[[#This Row],[h]]/Table2[Band Width]))</f>
        <v>4</v>
      </c>
      <c r="E1469" s="3" cm="1">
        <f t="array" ref="E1469">MIN(Table2[num_loops],_xlfn.FLOOR.MATH((Table2[h_sections]-Table1[[#This Row],[h]])/Table2[Band Width]))</f>
        <v>4</v>
      </c>
      <c r="F1469" s="3">
        <f>MIN(Table1[[#This Row],[ring based on ascending h]],Table1[[#This Row],[ring based on descending h]])</f>
        <v>4</v>
      </c>
      <c r="G1469" s="3"/>
      <c r="H1469" s="3" cm="1">
        <f t="array" ref="H1469">MIN(Table2[num_loops],_xlfn.FLOOR.MATH(Table1[[#This Row],[w]]/Table2[Band Width]))</f>
        <v>1</v>
      </c>
      <c r="I1469" s="3" cm="1">
        <f t="array" ref="I1469">MIN(Table2[num_loops],_xlfn.FLOOR.MATH((Table2[w_sections]-Table1[[#This Row],[w]])/Table2[Band Width]))</f>
        <v>4</v>
      </c>
      <c r="J1469" s="3">
        <f>MIN(Table1[[#This Row],[ring based on ascending w]],Table1[[#This Row],[ring based on descending w]])</f>
        <v>1</v>
      </c>
      <c r="L1469" s="3">
        <f>MIN(Table1[[#This Row],[ring based on H]],Table1[[#This Row],[Ring based on W]])</f>
        <v>1</v>
      </c>
      <c r="M1469" s="3" cm="1">
        <f t="array" ref="M14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70" spans="2:13" x14ac:dyDescent="0.45">
      <c r="B1470" s="1">
        <f t="shared" si="46"/>
        <v>28</v>
      </c>
      <c r="C1470" s="1">
        <f t="shared" si="47"/>
        <v>7</v>
      </c>
      <c r="D1470" s="3" cm="1">
        <f t="array" ref="D1470">MIN(Table2[num_loops],_xlfn.FLOOR.MATH(Table1[[#This Row],[h]]/Table2[Band Width]))</f>
        <v>4</v>
      </c>
      <c r="E1470" s="3" cm="1">
        <f t="array" ref="E1470">MIN(Table2[num_loops],_xlfn.FLOOR.MATH((Table2[h_sections]-Table1[[#This Row],[h]])/Table2[Band Width]))</f>
        <v>4</v>
      </c>
      <c r="F1470" s="3">
        <f>MIN(Table1[[#This Row],[ring based on ascending h]],Table1[[#This Row],[ring based on descending h]])</f>
        <v>4</v>
      </c>
      <c r="G1470" s="3"/>
      <c r="H1470" s="3" cm="1">
        <f t="array" ref="H1470">MIN(Table2[num_loops],_xlfn.FLOOR.MATH(Table1[[#This Row],[w]]/Table2[Band Width]))</f>
        <v>1</v>
      </c>
      <c r="I1470" s="3" cm="1">
        <f t="array" ref="I1470">MIN(Table2[num_loops],_xlfn.FLOOR.MATH((Table2[w_sections]-Table1[[#This Row],[w]])/Table2[Band Width]))</f>
        <v>4</v>
      </c>
      <c r="J1470" s="3">
        <f>MIN(Table1[[#This Row],[ring based on ascending w]],Table1[[#This Row],[ring based on descending w]])</f>
        <v>1</v>
      </c>
      <c r="L1470" s="3">
        <f>MIN(Table1[[#This Row],[ring based on H]],Table1[[#This Row],[Ring based on W]])</f>
        <v>1</v>
      </c>
      <c r="M1470" s="3" cm="1">
        <f t="array" ref="M14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71" spans="2:13" x14ac:dyDescent="0.45">
      <c r="B1471" s="1">
        <f t="shared" si="46"/>
        <v>28</v>
      </c>
      <c r="C1471" s="1">
        <f t="shared" si="47"/>
        <v>8</v>
      </c>
      <c r="D1471" s="3" cm="1">
        <f t="array" ref="D1471">MIN(Table2[num_loops],_xlfn.FLOOR.MATH(Table1[[#This Row],[h]]/Table2[Band Width]))</f>
        <v>4</v>
      </c>
      <c r="E1471" s="3" cm="1">
        <f t="array" ref="E1471">MIN(Table2[num_loops],_xlfn.FLOOR.MATH((Table2[h_sections]-Table1[[#This Row],[h]])/Table2[Band Width]))</f>
        <v>4</v>
      </c>
      <c r="F1471" s="3">
        <f>MIN(Table1[[#This Row],[ring based on ascending h]],Table1[[#This Row],[ring based on descending h]])</f>
        <v>4</v>
      </c>
      <c r="G1471" s="3"/>
      <c r="H1471" s="3" cm="1">
        <f t="array" ref="H1471">MIN(Table2[num_loops],_xlfn.FLOOR.MATH(Table1[[#This Row],[w]]/Table2[Band Width]))</f>
        <v>1</v>
      </c>
      <c r="I1471" s="3" cm="1">
        <f t="array" ref="I1471">MIN(Table2[num_loops],_xlfn.FLOOR.MATH((Table2[w_sections]-Table1[[#This Row],[w]])/Table2[Band Width]))</f>
        <v>4</v>
      </c>
      <c r="J1471" s="3">
        <f>MIN(Table1[[#This Row],[ring based on ascending w]],Table1[[#This Row],[ring based on descending w]])</f>
        <v>1</v>
      </c>
      <c r="L1471" s="3">
        <f>MIN(Table1[[#This Row],[ring based on H]],Table1[[#This Row],[Ring based on W]])</f>
        <v>1</v>
      </c>
      <c r="M1471" s="3" cm="1">
        <f t="array" ref="M14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72" spans="2:13" x14ac:dyDescent="0.45">
      <c r="B1472" s="1">
        <f t="shared" si="46"/>
        <v>28</v>
      </c>
      <c r="C1472" s="1">
        <f t="shared" si="47"/>
        <v>9</v>
      </c>
      <c r="D1472" s="3" cm="1">
        <f t="array" ref="D1472">MIN(Table2[num_loops],_xlfn.FLOOR.MATH(Table1[[#This Row],[h]]/Table2[Band Width]))</f>
        <v>4</v>
      </c>
      <c r="E1472" s="3" cm="1">
        <f t="array" ref="E1472">MIN(Table2[num_loops],_xlfn.FLOOR.MATH((Table2[h_sections]-Table1[[#This Row],[h]])/Table2[Band Width]))</f>
        <v>4</v>
      </c>
      <c r="F1472" s="3">
        <f>MIN(Table1[[#This Row],[ring based on ascending h]],Table1[[#This Row],[ring based on descending h]])</f>
        <v>4</v>
      </c>
      <c r="G1472" s="3"/>
      <c r="H1472" s="3" cm="1">
        <f t="array" ref="H1472">MIN(Table2[num_loops],_xlfn.FLOOR.MATH(Table1[[#This Row],[w]]/Table2[Band Width]))</f>
        <v>1</v>
      </c>
      <c r="I1472" s="3" cm="1">
        <f t="array" ref="I1472">MIN(Table2[num_loops],_xlfn.FLOOR.MATH((Table2[w_sections]-Table1[[#This Row],[w]])/Table2[Band Width]))</f>
        <v>4</v>
      </c>
      <c r="J1472" s="3">
        <f>MIN(Table1[[#This Row],[ring based on ascending w]],Table1[[#This Row],[ring based on descending w]])</f>
        <v>1</v>
      </c>
      <c r="L1472" s="3">
        <f>MIN(Table1[[#This Row],[ring based on H]],Table1[[#This Row],[Ring based on W]])</f>
        <v>1</v>
      </c>
      <c r="M1472" s="3" cm="1">
        <f t="array" ref="M14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473" spans="2:13" x14ac:dyDescent="0.45">
      <c r="B1473" s="1">
        <f t="shared" si="46"/>
        <v>28</v>
      </c>
      <c r="C1473" s="1">
        <f t="shared" si="47"/>
        <v>10</v>
      </c>
      <c r="D1473" s="3" cm="1">
        <f t="array" ref="D1473">MIN(Table2[num_loops],_xlfn.FLOOR.MATH(Table1[[#This Row],[h]]/Table2[Band Width]))</f>
        <v>4</v>
      </c>
      <c r="E1473" s="3" cm="1">
        <f t="array" ref="E1473">MIN(Table2[num_loops],_xlfn.FLOOR.MATH((Table2[h_sections]-Table1[[#This Row],[h]])/Table2[Band Width]))</f>
        <v>4</v>
      </c>
      <c r="F1473" s="3">
        <f>MIN(Table1[[#This Row],[ring based on ascending h]],Table1[[#This Row],[ring based on descending h]])</f>
        <v>4</v>
      </c>
      <c r="G1473" s="3"/>
      <c r="H1473" s="3" cm="1">
        <f t="array" ref="H1473">MIN(Table2[num_loops],_xlfn.FLOOR.MATH(Table1[[#This Row],[w]]/Table2[Band Width]))</f>
        <v>2</v>
      </c>
      <c r="I1473" s="3" cm="1">
        <f t="array" ref="I1473">MIN(Table2[num_loops],_xlfn.FLOOR.MATH((Table2[w_sections]-Table1[[#This Row],[w]])/Table2[Band Width]))</f>
        <v>4</v>
      </c>
      <c r="J1473" s="3">
        <f>MIN(Table1[[#This Row],[ring based on ascending w]],Table1[[#This Row],[ring based on descending w]])</f>
        <v>2</v>
      </c>
      <c r="L1473" s="3">
        <f>MIN(Table1[[#This Row],[ring based on H]],Table1[[#This Row],[Ring based on W]])</f>
        <v>2</v>
      </c>
      <c r="M1473" s="3" cm="1">
        <f t="array" ref="M14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74" spans="2:13" x14ac:dyDescent="0.45">
      <c r="B1474" s="1">
        <f t="shared" si="46"/>
        <v>28</v>
      </c>
      <c r="C1474" s="1">
        <f t="shared" si="47"/>
        <v>11</v>
      </c>
      <c r="D1474" s="3" cm="1">
        <f t="array" ref="D1474">MIN(Table2[num_loops],_xlfn.FLOOR.MATH(Table1[[#This Row],[h]]/Table2[Band Width]))</f>
        <v>4</v>
      </c>
      <c r="E1474" s="3" cm="1">
        <f t="array" ref="E1474">MIN(Table2[num_loops],_xlfn.FLOOR.MATH((Table2[h_sections]-Table1[[#This Row],[h]])/Table2[Band Width]))</f>
        <v>4</v>
      </c>
      <c r="F1474" s="3">
        <f>MIN(Table1[[#This Row],[ring based on ascending h]],Table1[[#This Row],[ring based on descending h]])</f>
        <v>4</v>
      </c>
      <c r="G1474" s="3"/>
      <c r="H1474" s="3" cm="1">
        <f t="array" ref="H1474">MIN(Table2[num_loops],_xlfn.FLOOR.MATH(Table1[[#This Row],[w]]/Table2[Band Width]))</f>
        <v>2</v>
      </c>
      <c r="I1474" s="3" cm="1">
        <f t="array" ref="I1474">MIN(Table2[num_loops],_xlfn.FLOOR.MATH((Table2[w_sections]-Table1[[#This Row],[w]])/Table2[Band Width]))</f>
        <v>4</v>
      </c>
      <c r="J1474" s="3">
        <f>MIN(Table1[[#This Row],[ring based on ascending w]],Table1[[#This Row],[ring based on descending w]])</f>
        <v>2</v>
      </c>
      <c r="L1474" s="3">
        <f>MIN(Table1[[#This Row],[ring based on H]],Table1[[#This Row],[Ring based on W]])</f>
        <v>2</v>
      </c>
      <c r="M1474" s="3" cm="1">
        <f t="array" ref="M14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75" spans="2:13" x14ac:dyDescent="0.45">
      <c r="B1475" s="1">
        <f t="shared" si="46"/>
        <v>28</v>
      </c>
      <c r="C1475" s="1">
        <f t="shared" si="47"/>
        <v>12</v>
      </c>
      <c r="D1475" s="3" cm="1">
        <f t="array" ref="D1475">MIN(Table2[num_loops],_xlfn.FLOOR.MATH(Table1[[#This Row],[h]]/Table2[Band Width]))</f>
        <v>4</v>
      </c>
      <c r="E1475" s="3" cm="1">
        <f t="array" ref="E1475">MIN(Table2[num_loops],_xlfn.FLOOR.MATH((Table2[h_sections]-Table1[[#This Row],[h]])/Table2[Band Width]))</f>
        <v>4</v>
      </c>
      <c r="F1475" s="3">
        <f>MIN(Table1[[#This Row],[ring based on ascending h]],Table1[[#This Row],[ring based on descending h]])</f>
        <v>4</v>
      </c>
      <c r="G1475" s="3"/>
      <c r="H1475" s="3" cm="1">
        <f t="array" ref="H1475">MIN(Table2[num_loops],_xlfn.FLOOR.MATH(Table1[[#This Row],[w]]/Table2[Band Width]))</f>
        <v>2</v>
      </c>
      <c r="I1475" s="3" cm="1">
        <f t="array" ref="I1475">MIN(Table2[num_loops],_xlfn.FLOOR.MATH((Table2[w_sections]-Table1[[#This Row],[w]])/Table2[Band Width]))</f>
        <v>4</v>
      </c>
      <c r="J1475" s="3">
        <f>MIN(Table1[[#This Row],[ring based on ascending w]],Table1[[#This Row],[ring based on descending w]])</f>
        <v>2</v>
      </c>
      <c r="L1475" s="3">
        <f>MIN(Table1[[#This Row],[ring based on H]],Table1[[#This Row],[Ring based on W]])</f>
        <v>2</v>
      </c>
      <c r="M1475" s="3" cm="1">
        <f t="array" ref="M14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76" spans="2:13" x14ac:dyDescent="0.45">
      <c r="B1476" s="1">
        <f t="shared" si="46"/>
        <v>28</v>
      </c>
      <c r="C1476" s="1">
        <f t="shared" si="47"/>
        <v>13</v>
      </c>
      <c r="D1476" s="3" cm="1">
        <f t="array" ref="D1476">MIN(Table2[num_loops],_xlfn.FLOOR.MATH(Table1[[#This Row],[h]]/Table2[Band Width]))</f>
        <v>4</v>
      </c>
      <c r="E1476" s="3" cm="1">
        <f t="array" ref="E1476">MIN(Table2[num_loops],_xlfn.FLOOR.MATH((Table2[h_sections]-Table1[[#This Row],[h]])/Table2[Band Width]))</f>
        <v>4</v>
      </c>
      <c r="F1476" s="3">
        <f>MIN(Table1[[#This Row],[ring based on ascending h]],Table1[[#This Row],[ring based on descending h]])</f>
        <v>4</v>
      </c>
      <c r="G1476" s="3"/>
      <c r="H1476" s="3" cm="1">
        <f t="array" ref="H1476">MIN(Table2[num_loops],_xlfn.FLOOR.MATH(Table1[[#This Row],[w]]/Table2[Band Width]))</f>
        <v>2</v>
      </c>
      <c r="I1476" s="3" cm="1">
        <f t="array" ref="I1476">MIN(Table2[num_loops],_xlfn.FLOOR.MATH((Table2[w_sections]-Table1[[#This Row],[w]])/Table2[Band Width]))</f>
        <v>4</v>
      </c>
      <c r="J1476" s="3">
        <f>MIN(Table1[[#This Row],[ring based on ascending w]],Table1[[#This Row],[ring based on descending w]])</f>
        <v>2</v>
      </c>
      <c r="L1476" s="3">
        <f>MIN(Table1[[#This Row],[ring based on H]],Table1[[#This Row],[Ring based on W]])</f>
        <v>2</v>
      </c>
      <c r="M1476" s="3" cm="1">
        <f t="array" ref="M14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77" spans="2:13" x14ac:dyDescent="0.45">
      <c r="B1477" s="1">
        <f t="shared" si="46"/>
        <v>28</v>
      </c>
      <c r="C1477" s="1">
        <f t="shared" si="47"/>
        <v>14</v>
      </c>
      <c r="D1477" s="3" cm="1">
        <f t="array" ref="D1477">MIN(Table2[num_loops],_xlfn.FLOOR.MATH(Table1[[#This Row],[h]]/Table2[Band Width]))</f>
        <v>4</v>
      </c>
      <c r="E1477" s="3" cm="1">
        <f t="array" ref="E1477">MIN(Table2[num_loops],_xlfn.FLOOR.MATH((Table2[h_sections]-Table1[[#This Row],[h]])/Table2[Band Width]))</f>
        <v>4</v>
      </c>
      <c r="F1477" s="3">
        <f>MIN(Table1[[#This Row],[ring based on ascending h]],Table1[[#This Row],[ring based on descending h]])</f>
        <v>4</v>
      </c>
      <c r="G1477" s="3"/>
      <c r="H1477" s="3" cm="1">
        <f t="array" ref="H1477">MIN(Table2[num_loops],_xlfn.FLOOR.MATH(Table1[[#This Row],[w]]/Table2[Band Width]))</f>
        <v>2</v>
      </c>
      <c r="I1477" s="3" cm="1">
        <f t="array" ref="I1477">MIN(Table2[num_loops],_xlfn.FLOOR.MATH((Table2[w_sections]-Table1[[#This Row],[w]])/Table2[Band Width]))</f>
        <v>4</v>
      </c>
      <c r="J1477" s="3">
        <f>MIN(Table1[[#This Row],[ring based on ascending w]],Table1[[#This Row],[ring based on descending w]])</f>
        <v>2</v>
      </c>
      <c r="L1477" s="3">
        <f>MIN(Table1[[#This Row],[ring based on H]],Table1[[#This Row],[Ring based on W]])</f>
        <v>2</v>
      </c>
      <c r="M1477" s="3" cm="1">
        <f t="array" ref="M14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78" spans="2:13" x14ac:dyDescent="0.45">
      <c r="B1478" s="1">
        <f t="shared" si="46"/>
        <v>28</v>
      </c>
      <c r="C1478" s="1">
        <f t="shared" si="47"/>
        <v>15</v>
      </c>
      <c r="D1478" s="3" cm="1">
        <f t="array" ref="D1478">MIN(Table2[num_loops],_xlfn.FLOOR.MATH(Table1[[#This Row],[h]]/Table2[Band Width]))</f>
        <v>4</v>
      </c>
      <c r="E1478" s="3" cm="1">
        <f t="array" ref="E1478">MIN(Table2[num_loops],_xlfn.FLOOR.MATH((Table2[h_sections]-Table1[[#This Row],[h]])/Table2[Band Width]))</f>
        <v>4</v>
      </c>
      <c r="F1478" s="3">
        <f>MIN(Table1[[#This Row],[ring based on ascending h]],Table1[[#This Row],[ring based on descending h]])</f>
        <v>4</v>
      </c>
      <c r="G1478" s="3"/>
      <c r="H1478" s="3" cm="1">
        <f t="array" ref="H1478">MIN(Table2[num_loops],_xlfn.FLOOR.MATH(Table1[[#This Row],[w]]/Table2[Band Width]))</f>
        <v>3</v>
      </c>
      <c r="I1478" s="3" cm="1">
        <f t="array" ref="I1478">MIN(Table2[num_loops],_xlfn.FLOOR.MATH((Table2[w_sections]-Table1[[#This Row],[w]])/Table2[Band Width]))</f>
        <v>4</v>
      </c>
      <c r="J1478" s="3">
        <f>MIN(Table1[[#This Row],[ring based on ascending w]],Table1[[#This Row],[ring based on descending w]])</f>
        <v>3</v>
      </c>
      <c r="L1478" s="3">
        <f>MIN(Table1[[#This Row],[ring based on H]],Table1[[#This Row],[Ring based on W]])</f>
        <v>3</v>
      </c>
      <c r="M1478" s="3" cm="1">
        <f t="array" ref="M14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79" spans="2:13" x14ac:dyDescent="0.45">
      <c r="B1479" s="1">
        <f t="shared" si="46"/>
        <v>28</v>
      </c>
      <c r="C1479" s="1">
        <f t="shared" si="47"/>
        <v>16</v>
      </c>
      <c r="D1479" s="3" cm="1">
        <f t="array" ref="D1479">MIN(Table2[num_loops],_xlfn.FLOOR.MATH(Table1[[#This Row],[h]]/Table2[Band Width]))</f>
        <v>4</v>
      </c>
      <c r="E1479" s="3" cm="1">
        <f t="array" ref="E1479">MIN(Table2[num_loops],_xlfn.FLOOR.MATH((Table2[h_sections]-Table1[[#This Row],[h]])/Table2[Band Width]))</f>
        <v>4</v>
      </c>
      <c r="F1479" s="3">
        <f>MIN(Table1[[#This Row],[ring based on ascending h]],Table1[[#This Row],[ring based on descending h]])</f>
        <v>4</v>
      </c>
      <c r="G1479" s="3"/>
      <c r="H1479" s="3" cm="1">
        <f t="array" ref="H1479">MIN(Table2[num_loops],_xlfn.FLOOR.MATH(Table1[[#This Row],[w]]/Table2[Band Width]))</f>
        <v>3</v>
      </c>
      <c r="I1479" s="3" cm="1">
        <f t="array" ref="I1479">MIN(Table2[num_loops],_xlfn.FLOOR.MATH((Table2[w_sections]-Table1[[#This Row],[w]])/Table2[Band Width]))</f>
        <v>4</v>
      </c>
      <c r="J1479" s="3">
        <f>MIN(Table1[[#This Row],[ring based on ascending w]],Table1[[#This Row],[ring based on descending w]])</f>
        <v>3</v>
      </c>
      <c r="L1479" s="3">
        <f>MIN(Table1[[#This Row],[ring based on H]],Table1[[#This Row],[Ring based on W]])</f>
        <v>3</v>
      </c>
      <c r="M1479" s="3" cm="1">
        <f t="array" ref="M14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80" spans="2:13" x14ac:dyDescent="0.45">
      <c r="B1480" s="1">
        <f t="shared" si="46"/>
        <v>28</v>
      </c>
      <c r="C1480" s="1">
        <f t="shared" si="47"/>
        <v>17</v>
      </c>
      <c r="D1480" s="3" cm="1">
        <f t="array" ref="D1480">MIN(Table2[num_loops],_xlfn.FLOOR.MATH(Table1[[#This Row],[h]]/Table2[Band Width]))</f>
        <v>4</v>
      </c>
      <c r="E1480" s="3" cm="1">
        <f t="array" ref="E1480">MIN(Table2[num_loops],_xlfn.FLOOR.MATH((Table2[h_sections]-Table1[[#This Row],[h]])/Table2[Band Width]))</f>
        <v>4</v>
      </c>
      <c r="F1480" s="3">
        <f>MIN(Table1[[#This Row],[ring based on ascending h]],Table1[[#This Row],[ring based on descending h]])</f>
        <v>4</v>
      </c>
      <c r="G1480" s="3"/>
      <c r="H1480" s="3" cm="1">
        <f t="array" ref="H1480">MIN(Table2[num_loops],_xlfn.FLOOR.MATH(Table1[[#This Row],[w]]/Table2[Band Width]))</f>
        <v>3</v>
      </c>
      <c r="I1480" s="3" cm="1">
        <f t="array" ref="I1480">MIN(Table2[num_loops],_xlfn.FLOOR.MATH((Table2[w_sections]-Table1[[#This Row],[w]])/Table2[Band Width]))</f>
        <v>4</v>
      </c>
      <c r="J1480" s="3">
        <f>MIN(Table1[[#This Row],[ring based on ascending w]],Table1[[#This Row],[ring based on descending w]])</f>
        <v>3</v>
      </c>
      <c r="L1480" s="3">
        <f>MIN(Table1[[#This Row],[ring based on H]],Table1[[#This Row],[Ring based on W]])</f>
        <v>3</v>
      </c>
      <c r="M1480" s="3" cm="1">
        <f t="array" ref="M14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81" spans="2:13" x14ac:dyDescent="0.45">
      <c r="B1481" s="1">
        <f t="shared" si="46"/>
        <v>28</v>
      </c>
      <c r="C1481" s="1">
        <f t="shared" si="47"/>
        <v>18</v>
      </c>
      <c r="D1481" s="3" cm="1">
        <f t="array" ref="D1481">MIN(Table2[num_loops],_xlfn.FLOOR.MATH(Table1[[#This Row],[h]]/Table2[Band Width]))</f>
        <v>4</v>
      </c>
      <c r="E1481" s="3" cm="1">
        <f t="array" ref="E1481">MIN(Table2[num_loops],_xlfn.FLOOR.MATH((Table2[h_sections]-Table1[[#This Row],[h]])/Table2[Band Width]))</f>
        <v>4</v>
      </c>
      <c r="F1481" s="3">
        <f>MIN(Table1[[#This Row],[ring based on ascending h]],Table1[[#This Row],[ring based on descending h]])</f>
        <v>4</v>
      </c>
      <c r="G1481" s="3"/>
      <c r="H1481" s="3" cm="1">
        <f t="array" ref="H1481">MIN(Table2[num_loops],_xlfn.FLOOR.MATH(Table1[[#This Row],[w]]/Table2[Band Width]))</f>
        <v>3</v>
      </c>
      <c r="I1481" s="3" cm="1">
        <f t="array" ref="I1481">MIN(Table2[num_loops],_xlfn.FLOOR.MATH((Table2[w_sections]-Table1[[#This Row],[w]])/Table2[Band Width]))</f>
        <v>4</v>
      </c>
      <c r="J1481" s="3">
        <f>MIN(Table1[[#This Row],[ring based on ascending w]],Table1[[#This Row],[ring based on descending w]])</f>
        <v>3</v>
      </c>
      <c r="L1481" s="3">
        <f>MIN(Table1[[#This Row],[ring based on H]],Table1[[#This Row],[Ring based on W]])</f>
        <v>3</v>
      </c>
      <c r="M1481" s="3" cm="1">
        <f t="array" ref="M14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82" spans="2:13" x14ac:dyDescent="0.45">
      <c r="B1482" s="1">
        <f t="shared" si="46"/>
        <v>28</v>
      </c>
      <c r="C1482" s="1">
        <f t="shared" si="47"/>
        <v>19</v>
      </c>
      <c r="D1482" s="3" cm="1">
        <f t="array" ref="D1482">MIN(Table2[num_loops],_xlfn.FLOOR.MATH(Table1[[#This Row],[h]]/Table2[Band Width]))</f>
        <v>4</v>
      </c>
      <c r="E1482" s="3" cm="1">
        <f t="array" ref="E1482">MIN(Table2[num_loops],_xlfn.FLOOR.MATH((Table2[h_sections]-Table1[[#This Row],[h]])/Table2[Band Width]))</f>
        <v>4</v>
      </c>
      <c r="F1482" s="3">
        <f>MIN(Table1[[#This Row],[ring based on ascending h]],Table1[[#This Row],[ring based on descending h]])</f>
        <v>4</v>
      </c>
      <c r="G1482" s="3"/>
      <c r="H1482" s="3" cm="1">
        <f t="array" ref="H1482">MIN(Table2[num_loops],_xlfn.FLOOR.MATH(Table1[[#This Row],[w]]/Table2[Band Width]))</f>
        <v>3</v>
      </c>
      <c r="I1482" s="3" cm="1">
        <f t="array" ref="I1482">MIN(Table2[num_loops],_xlfn.FLOOR.MATH((Table2[w_sections]-Table1[[#This Row],[w]])/Table2[Band Width]))</f>
        <v>4</v>
      </c>
      <c r="J1482" s="3">
        <f>MIN(Table1[[#This Row],[ring based on ascending w]],Table1[[#This Row],[ring based on descending w]])</f>
        <v>3</v>
      </c>
      <c r="L1482" s="3">
        <f>MIN(Table1[[#This Row],[ring based on H]],Table1[[#This Row],[Ring based on W]])</f>
        <v>3</v>
      </c>
      <c r="M1482" s="3" cm="1">
        <f t="array" ref="M14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83" spans="2:13" x14ac:dyDescent="0.45">
      <c r="B1483" s="1">
        <f t="shared" si="46"/>
        <v>28</v>
      </c>
      <c r="C1483" s="1">
        <f t="shared" si="47"/>
        <v>20</v>
      </c>
      <c r="D1483" s="3" cm="1">
        <f t="array" ref="D1483">MIN(Table2[num_loops],_xlfn.FLOOR.MATH(Table1[[#This Row],[h]]/Table2[Band Width]))</f>
        <v>4</v>
      </c>
      <c r="E1483" s="3" cm="1">
        <f t="array" ref="E1483">MIN(Table2[num_loops],_xlfn.FLOOR.MATH((Table2[h_sections]-Table1[[#This Row],[h]])/Table2[Band Width]))</f>
        <v>4</v>
      </c>
      <c r="F1483" s="3">
        <f>MIN(Table1[[#This Row],[ring based on ascending h]],Table1[[#This Row],[ring based on descending h]])</f>
        <v>4</v>
      </c>
      <c r="G1483" s="3"/>
      <c r="H1483" s="3" cm="1">
        <f t="array" ref="H1483">MIN(Table2[num_loops],_xlfn.FLOOR.MATH(Table1[[#This Row],[w]]/Table2[Band Width]))</f>
        <v>4</v>
      </c>
      <c r="I1483" s="3" cm="1">
        <f t="array" ref="I1483">MIN(Table2[num_loops],_xlfn.FLOOR.MATH((Table2[w_sections]-Table1[[#This Row],[w]])/Table2[Band Width]))</f>
        <v>4</v>
      </c>
      <c r="J1483" s="3">
        <f>MIN(Table1[[#This Row],[ring based on ascending w]],Table1[[#This Row],[ring based on descending w]])</f>
        <v>4</v>
      </c>
      <c r="L1483" s="3">
        <f>MIN(Table1[[#This Row],[ring based on H]],Table1[[#This Row],[Ring based on W]])</f>
        <v>4</v>
      </c>
      <c r="M1483" s="3" cm="1">
        <f t="array" ref="M14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84" spans="2:13" x14ac:dyDescent="0.45">
      <c r="B1484" s="1">
        <f t="shared" si="46"/>
        <v>28</v>
      </c>
      <c r="C1484" s="1">
        <f t="shared" si="47"/>
        <v>21</v>
      </c>
      <c r="D1484" s="3" cm="1">
        <f t="array" ref="D1484">MIN(Table2[num_loops],_xlfn.FLOOR.MATH(Table1[[#This Row],[h]]/Table2[Band Width]))</f>
        <v>4</v>
      </c>
      <c r="E1484" s="3" cm="1">
        <f t="array" ref="E1484">MIN(Table2[num_loops],_xlfn.FLOOR.MATH((Table2[h_sections]-Table1[[#This Row],[h]])/Table2[Band Width]))</f>
        <v>4</v>
      </c>
      <c r="F1484" s="3">
        <f>MIN(Table1[[#This Row],[ring based on ascending h]],Table1[[#This Row],[ring based on descending h]])</f>
        <v>4</v>
      </c>
      <c r="G1484" s="3"/>
      <c r="H1484" s="3" cm="1">
        <f t="array" ref="H1484">MIN(Table2[num_loops],_xlfn.FLOOR.MATH(Table1[[#This Row],[w]]/Table2[Band Width]))</f>
        <v>4</v>
      </c>
      <c r="I1484" s="3" cm="1">
        <f t="array" ref="I1484">MIN(Table2[num_loops],_xlfn.FLOOR.MATH((Table2[w_sections]-Table1[[#This Row],[w]])/Table2[Band Width]))</f>
        <v>4</v>
      </c>
      <c r="J1484" s="3">
        <f>MIN(Table1[[#This Row],[ring based on ascending w]],Table1[[#This Row],[ring based on descending w]])</f>
        <v>4</v>
      </c>
      <c r="L1484" s="3">
        <f>MIN(Table1[[#This Row],[ring based on H]],Table1[[#This Row],[Ring based on W]])</f>
        <v>4</v>
      </c>
      <c r="M1484" s="3" cm="1">
        <f t="array" ref="M14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85" spans="2:13" x14ac:dyDescent="0.45">
      <c r="B1485" s="1">
        <f t="shared" si="46"/>
        <v>28</v>
      </c>
      <c r="C1485" s="1">
        <f t="shared" si="47"/>
        <v>22</v>
      </c>
      <c r="D1485" s="3" cm="1">
        <f t="array" ref="D1485">MIN(Table2[num_loops],_xlfn.FLOOR.MATH(Table1[[#This Row],[h]]/Table2[Band Width]))</f>
        <v>4</v>
      </c>
      <c r="E1485" s="3" cm="1">
        <f t="array" ref="E1485">MIN(Table2[num_loops],_xlfn.FLOOR.MATH((Table2[h_sections]-Table1[[#This Row],[h]])/Table2[Band Width]))</f>
        <v>4</v>
      </c>
      <c r="F1485" s="3">
        <f>MIN(Table1[[#This Row],[ring based on ascending h]],Table1[[#This Row],[ring based on descending h]])</f>
        <v>4</v>
      </c>
      <c r="G1485" s="3"/>
      <c r="H1485" s="3" cm="1">
        <f t="array" ref="H1485">MIN(Table2[num_loops],_xlfn.FLOOR.MATH(Table1[[#This Row],[w]]/Table2[Band Width]))</f>
        <v>4</v>
      </c>
      <c r="I1485" s="3" cm="1">
        <f t="array" ref="I1485">MIN(Table2[num_loops],_xlfn.FLOOR.MATH((Table2[w_sections]-Table1[[#This Row],[w]])/Table2[Band Width]))</f>
        <v>4</v>
      </c>
      <c r="J1485" s="3">
        <f>MIN(Table1[[#This Row],[ring based on ascending w]],Table1[[#This Row],[ring based on descending w]])</f>
        <v>4</v>
      </c>
      <c r="L1485" s="3">
        <f>MIN(Table1[[#This Row],[ring based on H]],Table1[[#This Row],[Ring based on W]])</f>
        <v>4</v>
      </c>
      <c r="M1485" s="3" cm="1">
        <f t="array" ref="M14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86" spans="2:13" x14ac:dyDescent="0.45">
      <c r="B1486" s="1">
        <f t="shared" si="46"/>
        <v>28</v>
      </c>
      <c r="C1486" s="1">
        <f t="shared" si="47"/>
        <v>23</v>
      </c>
      <c r="D1486" s="3" cm="1">
        <f t="array" ref="D1486">MIN(Table2[num_loops],_xlfn.FLOOR.MATH(Table1[[#This Row],[h]]/Table2[Band Width]))</f>
        <v>4</v>
      </c>
      <c r="E1486" s="3" cm="1">
        <f t="array" ref="E1486">MIN(Table2[num_loops],_xlfn.FLOOR.MATH((Table2[h_sections]-Table1[[#This Row],[h]])/Table2[Band Width]))</f>
        <v>4</v>
      </c>
      <c r="F1486" s="3">
        <f>MIN(Table1[[#This Row],[ring based on ascending h]],Table1[[#This Row],[ring based on descending h]])</f>
        <v>4</v>
      </c>
      <c r="G1486" s="3"/>
      <c r="H1486" s="3" cm="1">
        <f t="array" ref="H1486">MIN(Table2[num_loops],_xlfn.FLOOR.MATH(Table1[[#This Row],[w]]/Table2[Band Width]))</f>
        <v>4</v>
      </c>
      <c r="I1486" s="3" cm="1">
        <f t="array" ref="I1486">MIN(Table2[num_loops],_xlfn.FLOOR.MATH((Table2[w_sections]-Table1[[#This Row],[w]])/Table2[Band Width]))</f>
        <v>4</v>
      </c>
      <c r="J1486" s="3">
        <f>MIN(Table1[[#This Row],[ring based on ascending w]],Table1[[#This Row],[ring based on descending w]])</f>
        <v>4</v>
      </c>
      <c r="L1486" s="3">
        <f>MIN(Table1[[#This Row],[ring based on H]],Table1[[#This Row],[Ring based on W]])</f>
        <v>4</v>
      </c>
      <c r="M1486" s="3" cm="1">
        <f t="array" ref="M14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87" spans="2:13" x14ac:dyDescent="0.45">
      <c r="B1487" s="1">
        <f t="shared" si="46"/>
        <v>28</v>
      </c>
      <c r="C1487" s="1">
        <f t="shared" si="47"/>
        <v>24</v>
      </c>
      <c r="D1487" s="3" cm="1">
        <f t="array" ref="D1487">MIN(Table2[num_loops],_xlfn.FLOOR.MATH(Table1[[#This Row],[h]]/Table2[Band Width]))</f>
        <v>4</v>
      </c>
      <c r="E1487" s="3" cm="1">
        <f t="array" ref="E1487">MIN(Table2[num_loops],_xlfn.FLOOR.MATH((Table2[h_sections]-Table1[[#This Row],[h]])/Table2[Band Width]))</f>
        <v>4</v>
      </c>
      <c r="F1487" s="3">
        <f>MIN(Table1[[#This Row],[ring based on ascending h]],Table1[[#This Row],[ring based on descending h]])</f>
        <v>4</v>
      </c>
      <c r="G1487" s="3"/>
      <c r="H1487" s="3" cm="1">
        <f t="array" ref="H1487">MIN(Table2[num_loops],_xlfn.FLOOR.MATH(Table1[[#This Row],[w]]/Table2[Band Width]))</f>
        <v>4</v>
      </c>
      <c r="I1487" s="3" cm="1">
        <f t="array" ref="I1487">MIN(Table2[num_loops],_xlfn.FLOOR.MATH((Table2[w_sections]-Table1[[#This Row],[w]])/Table2[Band Width]))</f>
        <v>4</v>
      </c>
      <c r="J1487" s="3">
        <f>MIN(Table1[[#This Row],[ring based on ascending w]],Table1[[#This Row],[ring based on descending w]])</f>
        <v>4</v>
      </c>
      <c r="L1487" s="3">
        <f>MIN(Table1[[#This Row],[ring based on H]],Table1[[#This Row],[Ring based on W]])</f>
        <v>4</v>
      </c>
      <c r="M1487" s="3" cm="1">
        <f t="array" ref="M14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88" spans="2:13" x14ac:dyDescent="0.45">
      <c r="B1488" s="1">
        <f t="shared" si="46"/>
        <v>28</v>
      </c>
      <c r="C1488" s="1">
        <f t="shared" si="47"/>
        <v>25</v>
      </c>
      <c r="D1488" s="3" cm="1">
        <f t="array" ref="D1488">MIN(Table2[num_loops],_xlfn.FLOOR.MATH(Table1[[#This Row],[h]]/Table2[Band Width]))</f>
        <v>4</v>
      </c>
      <c r="E1488" s="3" cm="1">
        <f t="array" ref="E1488">MIN(Table2[num_loops],_xlfn.FLOOR.MATH((Table2[h_sections]-Table1[[#This Row],[h]])/Table2[Band Width]))</f>
        <v>4</v>
      </c>
      <c r="F1488" s="3">
        <f>MIN(Table1[[#This Row],[ring based on ascending h]],Table1[[#This Row],[ring based on descending h]])</f>
        <v>4</v>
      </c>
      <c r="G1488" s="3"/>
      <c r="H1488" s="3" cm="1">
        <f t="array" ref="H1488">MIN(Table2[num_loops],_xlfn.FLOOR.MATH(Table1[[#This Row],[w]]/Table2[Band Width]))</f>
        <v>4</v>
      </c>
      <c r="I1488" s="3" cm="1">
        <f t="array" ref="I1488">MIN(Table2[num_loops],_xlfn.FLOOR.MATH((Table2[w_sections]-Table1[[#This Row],[w]])/Table2[Band Width]))</f>
        <v>4</v>
      </c>
      <c r="J1488" s="3">
        <f>MIN(Table1[[#This Row],[ring based on ascending w]],Table1[[#This Row],[ring based on descending w]])</f>
        <v>4</v>
      </c>
      <c r="L1488" s="3">
        <f>MIN(Table1[[#This Row],[ring based on H]],Table1[[#This Row],[Ring based on W]])</f>
        <v>4</v>
      </c>
      <c r="M1488" s="3" cm="1">
        <f t="array" ref="M14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89" spans="2:13" x14ac:dyDescent="0.45">
      <c r="B1489" s="1">
        <f t="shared" si="46"/>
        <v>28</v>
      </c>
      <c r="C1489" s="1">
        <f t="shared" si="47"/>
        <v>26</v>
      </c>
      <c r="D1489" s="3" cm="1">
        <f t="array" ref="D1489">MIN(Table2[num_loops],_xlfn.FLOOR.MATH(Table1[[#This Row],[h]]/Table2[Band Width]))</f>
        <v>4</v>
      </c>
      <c r="E1489" s="3" cm="1">
        <f t="array" ref="E1489">MIN(Table2[num_loops],_xlfn.FLOOR.MATH((Table2[h_sections]-Table1[[#This Row],[h]])/Table2[Band Width]))</f>
        <v>4</v>
      </c>
      <c r="F1489" s="3">
        <f>MIN(Table1[[#This Row],[ring based on ascending h]],Table1[[#This Row],[ring based on descending h]])</f>
        <v>4</v>
      </c>
      <c r="G1489" s="3"/>
      <c r="H1489" s="3" cm="1">
        <f t="array" ref="H1489">MIN(Table2[num_loops],_xlfn.FLOOR.MATH(Table1[[#This Row],[w]]/Table2[Band Width]))</f>
        <v>4</v>
      </c>
      <c r="I1489" s="3" cm="1">
        <f t="array" ref="I1489">MIN(Table2[num_loops],_xlfn.FLOOR.MATH((Table2[w_sections]-Table1[[#This Row],[w]])/Table2[Band Width]))</f>
        <v>4</v>
      </c>
      <c r="J1489" s="3">
        <f>MIN(Table1[[#This Row],[ring based on ascending w]],Table1[[#This Row],[ring based on descending w]])</f>
        <v>4</v>
      </c>
      <c r="L1489" s="3">
        <f>MIN(Table1[[#This Row],[ring based on H]],Table1[[#This Row],[Ring based on W]])</f>
        <v>4</v>
      </c>
      <c r="M1489" s="3" cm="1">
        <f t="array" ref="M14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90" spans="2:13" x14ac:dyDescent="0.45">
      <c r="B1490" s="1">
        <f t="shared" si="46"/>
        <v>28</v>
      </c>
      <c r="C1490" s="1">
        <f t="shared" si="47"/>
        <v>27</v>
      </c>
      <c r="D1490" s="3" cm="1">
        <f t="array" ref="D1490">MIN(Table2[num_loops],_xlfn.FLOOR.MATH(Table1[[#This Row],[h]]/Table2[Band Width]))</f>
        <v>4</v>
      </c>
      <c r="E1490" s="3" cm="1">
        <f t="array" ref="E1490">MIN(Table2[num_loops],_xlfn.FLOOR.MATH((Table2[h_sections]-Table1[[#This Row],[h]])/Table2[Band Width]))</f>
        <v>4</v>
      </c>
      <c r="F1490" s="3">
        <f>MIN(Table1[[#This Row],[ring based on ascending h]],Table1[[#This Row],[ring based on descending h]])</f>
        <v>4</v>
      </c>
      <c r="G1490" s="3"/>
      <c r="H1490" s="3" cm="1">
        <f t="array" ref="H1490">MIN(Table2[num_loops],_xlfn.FLOOR.MATH(Table1[[#This Row],[w]]/Table2[Band Width]))</f>
        <v>4</v>
      </c>
      <c r="I1490" s="3" cm="1">
        <f t="array" ref="I1490">MIN(Table2[num_loops],_xlfn.FLOOR.MATH((Table2[w_sections]-Table1[[#This Row],[w]])/Table2[Band Width]))</f>
        <v>4</v>
      </c>
      <c r="J1490" s="3">
        <f>MIN(Table1[[#This Row],[ring based on ascending w]],Table1[[#This Row],[ring based on descending w]])</f>
        <v>4</v>
      </c>
      <c r="L1490" s="3">
        <f>MIN(Table1[[#This Row],[ring based on H]],Table1[[#This Row],[Ring based on W]])</f>
        <v>4</v>
      </c>
      <c r="M1490" s="3" cm="1">
        <f t="array" ref="M14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91" spans="2:13" x14ac:dyDescent="0.45">
      <c r="B1491" s="1">
        <f t="shared" si="46"/>
        <v>28</v>
      </c>
      <c r="C1491" s="1">
        <f t="shared" si="47"/>
        <v>28</v>
      </c>
      <c r="D1491" s="3" cm="1">
        <f t="array" ref="D1491">MIN(Table2[num_loops],_xlfn.FLOOR.MATH(Table1[[#This Row],[h]]/Table2[Band Width]))</f>
        <v>4</v>
      </c>
      <c r="E1491" s="3" cm="1">
        <f t="array" ref="E1491">MIN(Table2[num_loops],_xlfn.FLOOR.MATH((Table2[h_sections]-Table1[[#This Row],[h]])/Table2[Band Width]))</f>
        <v>4</v>
      </c>
      <c r="F1491" s="3">
        <f>MIN(Table1[[#This Row],[ring based on ascending h]],Table1[[#This Row],[ring based on descending h]])</f>
        <v>4</v>
      </c>
      <c r="G1491" s="3"/>
      <c r="H1491" s="3" cm="1">
        <f t="array" ref="H1491">MIN(Table2[num_loops],_xlfn.FLOOR.MATH(Table1[[#This Row],[w]]/Table2[Band Width]))</f>
        <v>4</v>
      </c>
      <c r="I1491" s="3" cm="1">
        <f t="array" ref="I1491">MIN(Table2[num_loops],_xlfn.FLOOR.MATH((Table2[w_sections]-Table1[[#This Row],[w]])/Table2[Band Width]))</f>
        <v>4</v>
      </c>
      <c r="J1491" s="3">
        <f>MIN(Table1[[#This Row],[ring based on ascending w]],Table1[[#This Row],[ring based on descending w]])</f>
        <v>4</v>
      </c>
      <c r="L1491" s="3">
        <f>MIN(Table1[[#This Row],[ring based on H]],Table1[[#This Row],[Ring based on W]])</f>
        <v>4</v>
      </c>
      <c r="M1491" s="3" cm="1">
        <f t="array" ref="M14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92" spans="2:13" x14ac:dyDescent="0.45">
      <c r="B1492" s="1">
        <f t="shared" si="46"/>
        <v>28</v>
      </c>
      <c r="C1492" s="1">
        <f t="shared" si="47"/>
        <v>29</v>
      </c>
      <c r="D1492" s="3" cm="1">
        <f t="array" ref="D1492">MIN(Table2[num_loops],_xlfn.FLOOR.MATH(Table1[[#This Row],[h]]/Table2[Band Width]))</f>
        <v>4</v>
      </c>
      <c r="E1492" s="3" cm="1">
        <f t="array" ref="E1492">MIN(Table2[num_loops],_xlfn.FLOOR.MATH((Table2[h_sections]-Table1[[#This Row],[h]])/Table2[Band Width]))</f>
        <v>4</v>
      </c>
      <c r="F1492" s="3">
        <f>MIN(Table1[[#This Row],[ring based on ascending h]],Table1[[#This Row],[ring based on descending h]])</f>
        <v>4</v>
      </c>
      <c r="G1492" s="3"/>
      <c r="H1492" s="3" cm="1">
        <f t="array" ref="H1492">MIN(Table2[num_loops],_xlfn.FLOOR.MATH(Table1[[#This Row],[w]]/Table2[Band Width]))</f>
        <v>4</v>
      </c>
      <c r="I1492" s="3" cm="1">
        <f t="array" ref="I1492">MIN(Table2[num_loops],_xlfn.FLOOR.MATH((Table2[w_sections]-Table1[[#This Row],[w]])/Table2[Band Width]))</f>
        <v>4</v>
      </c>
      <c r="J1492" s="3">
        <f>MIN(Table1[[#This Row],[ring based on ascending w]],Table1[[#This Row],[ring based on descending w]])</f>
        <v>4</v>
      </c>
      <c r="L1492" s="3">
        <f>MIN(Table1[[#This Row],[ring based on H]],Table1[[#This Row],[Ring based on W]])</f>
        <v>4</v>
      </c>
      <c r="M1492" s="3" cm="1">
        <f t="array" ref="M14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493" spans="2:13" x14ac:dyDescent="0.45">
      <c r="B1493" s="1">
        <f t="shared" si="46"/>
        <v>28</v>
      </c>
      <c r="C1493" s="1">
        <f t="shared" si="47"/>
        <v>30</v>
      </c>
      <c r="D1493" s="3" cm="1">
        <f t="array" ref="D1493">MIN(Table2[num_loops],_xlfn.FLOOR.MATH(Table1[[#This Row],[h]]/Table2[Band Width]))</f>
        <v>4</v>
      </c>
      <c r="E1493" s="3" cm="1">
        <f t="array" ref="E1493">MIN(Table2[num_loops],_xlfn.FLOOR.MATH((Table2[h_sections]-Table1[[#This Row],[h]])/Table2[Band Width]))</f>
        <v>4</v>
      </c>
      <c r="F1493" s="3">
        <f>MIN(Table1[[#This Row],[ring based on ascending h]],Table1[[#This Row],[ring based on descending h]])</f>
        <v>4</v>
      </c>
      <c r="G1493" s="3"/>
      <c r="H1493" s="3" cm="1">
        <f t="array" ref="H1493">MIN(Table2[num_loops],_xlfn.FLOOR.MATH(Table1[[#This Row],[w]]/Table2[Band Width]))</f>
        <v>4</v>
      </c>
      <c r="I1493" s="3" cm="1">
        <f t="array" ref="I1493">MIN(Table2[num_loops],_xlfn.FLOOR.MATH((Table2[w_sections]-Table1[[#This Row],[w]])/Table2[Band Width]))</f>
        <v>3</v>
      </c>
      <c r="J1493" s="3">
        <f>MIN(Table1[[#This Row],[ring based on ascending w]],Table1[[#This Row],[ring based on descending w]])</f>
        <v>3</v>
      </c>
      <c r="L1493" s="3">
        <f>MIN(Table1[[#This Row],[ring based on H]],Table1[[#This Row],[Ring based on W]])</f>
        <v>3</v>
      </c>
      <c r="M1493" s="3" cm="1">
        <f t="array" ref="M14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94" spans="2:13" x14ac:dyDescent="0.45">
      <c r="B1494" s="1">
        <f t="shared" si="46"/>
        <v>28</v>
      </c>
      <c r="C1494" s="1">
        <f t="shared" si="47"/>
        <v>31</v>
      </c>
      <c r="D1494" s="3" cm="1">
        <f t="array" ref="D1494">MIN(Table2[num_loops],_xlfn.FLOOR.MATH(Table1[[#This Row],[h]]/Table2[Band Width]))</f>
        <v>4</v>
      </c>
      <c r="E1494" s="3" cm="1">
        <f t="array" ref="E1494">MIN(Table2[num_loops],_xlfn.FLOOR.MATH((Table2[h_sections]-Table1[[#This Row],[h]])/Table2[Band Width]))</f>
        <v>4</v>
      </c>
      <c r="F1494" s="3">
        <f>MIN(Table1[[#This Row],[ring based on ascending h]],Table1[[#This Row],[ring based on descending h]])</f>
        <v>4</v>
      </c>
      <c r="G1494" s="3"/>
      <c r="H1494" s="3" cm="1">
        <f t="array" ref="H1494">MIN(Table2[num_loops],_xlfn.FLOOR.MATH(Table1[[#This Row],[w]]/Table2[Band Width]))</f>
        <v>4</v>
      </c>
      <c r="I1494" s="3" cm="1">
        <f t="array" ref="I1494">MIN(Table2[num_loops],_xlfn.FLOOR.MATH((Table2[w_sections]-Table1[[#This Row],[w]])/Table2[Band Width]))</f>
        <v>3</v>
      </c>
      <c r="J1494" s="3">
        <f>MIN(Table1[[#This Row],[ring based on ascending w]],Table1[[#This Row],[ring based on descending w]])</f>
        <v>3</v>
      </c>
      <c r="L1494" s="3">
        <f>MIN(Table1[[#This Row],[ring based on H]],Table1[[#This Row],[Ring based on W]])</f>
        <v>3</v>
      </c>
      <c r="M1494" s="3" cm="1">
        <f t="array" ref="M14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95" spans="2:13" x14ac:dyDescent="0.45">
      <c r="B1495" s="1">
        <f t="shared" si="46"/>
        <v>28</v>
      </c>
      <c r="C1495" s="1">
        <f t="shared" si="47"/>
        <v>32</v>
      </c>
      <c r="D1495" s="3" cm="1">
        <f t="array" ref="D1495">MIN(Table2[num_loops],_xlfn.FLOOR.MATH(Table1[[#This Row],[h]]/Table2[Band Width]))</f>
        <v>4</v>
      </c>
      <c r="E1495" s="3" cm="1">
        <f t="array" ref="E1495">MIN(Table2[num_loops],_xlfn.FLOOR.MATH((Table2[h_sections]-Table1[[#This Row],[h]])/Table2[Band Width]))</f>
        <v>4</v>
      </c>
      <c r="F1495" s="3">
        <f>MIN(Table1[[#This Row],[ring based on ascending h]],Table1[[#This Row],[ring based on descending h]])</f>
        <v>4</v>
      </c>
      <c r="G1495" s="3"/>
      <c r="H1495" s="3" cm="1">
        <f t="array" ref="H1495">MIN(Table2[num_loops],_xlfn.FLOOR.MATH(Table1[[#This Row],[w]]/Table2[Band Width]))</f>
        <v>4</v>
      </c>
      <c r="I1495" s="3" cm="1">
        <f t="array" ref="I1495">MIN(Table2[num_loops],_xlfn.FLOOR.MATH((Table2[w_sections]-Table1[[#This Row],[w]])/Table2[Band Width]))</f>
        <v>3</v>
      </c>
      <c r="J1495" s="3">
        <f>MIN(Table1[[#This Row],[ring based on ascending w]],Table1[[#This Row],[ring based on descending w]])</f>
        <v>3</v>
      </c>
      <c r="L1495" s="3">
        <f>MIN(Table1[[#This Row],[ring based on H]],Table1[[#This Row],[Ring based on W]])</f>
        <v>3</v>
      </c>
      <c r="M1495" s="3" cm="1">
        <f t="array" ref="M14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96" spans="2:13" x14ac:dyDescent="0.45">
      <c r="B1496" s="1">
        <f t="shared" si="46"/>
        <v>28</v>
      </c>
      <c r="C1496" s="1">
        <f t="shared" si="47"/>
        <v>33</v>
      </c>
      <c r="D1496" s="3" cm="1">
        <f t="array" ref="D1496">MIN(Table2[num_loops],_xlfn.FLOOR.MATH(Table1[[#This Row],[h]]/Table2[Band Width]))</f>
        <v>4</v>
      </c>
      <c r="E1496" s="3" cm="1">
        <f t="array" ref="E1496">MIN(Table2[num_loops],_xlfn.FLOOR.MATH((Table2[h_sections]-Table1[[#This Row],[h]])/Table2[Band Width]))</f>
        <v>4</v>
      </c>
      <c r="F1496" s="3">
        <f>MIN(Table1[[#This Row],[ring based on ascending h]],Table1[[#This Row],[ring based on descending h]])</f>
        <v>4</v>
      </c>
      <c r="G1496" s="3"/>
      <c r="H1496" s="3" cm="1">
        <f t="array" ref="H1496">MIN(Table2[num_loops],_xlfn.FLOOR.MATH(Table1[[#This Row],[w]]/Table2[Band Width]))</f>
        <v>4</v>
      </c>
      <c r="I1496" s="3" cm="1">
        <f t="array" ref="I1496">MIN(Table2[num_loops],_xlfn.FLOOR.MATH((Table2[w_sections]-Table1[[#This Row],[w]])/Table2[Band Width]))</f>
        <v>3</v>
      </c>
      <c r="J1496" s="3">
        <f>MIN(Table1[[#This Row],[ring based on ascending w]],Table1[[#This Row],[ring based on descending w]])</f>
        <v>3</v>
      </c>
      <c r="L1496" s="3">
        <f>MIN(Table1[[#This Row],[ring based on H]],Table1[[#This Row],[Ring based on W]])</f>
        <v>3</v>
      </c>
      <c r="M1496" s="3" cm="1">
        <f t="array" ref="M14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97" spans="2:13" x14ac:dyDescent="0.45">
      <c r="B1497" s="1">
        <f t="shared" si="46"/>
        <v>28</v>
      </c>
      <c r="C1497" s="1">
        <f t="shared" si="47"/>
        <v>34</v>
      </c>
      <c r="D1497" s="3" cm="1">
        <f t="array" ref="D1497">MIN(Table2[num_loops],_xlfn.FLOOR.MATH(Table1[[#This Row],[h]]/Table2[Band Width]))</f>
        <v>4</v>
      </c>
      <c r="E1497" s="3" cm="1">
        <f t="array" ref="E1497">MIN(Table2[num_loops],_xlfn.FLOOR.MATH((Table2[h_sections]-Table1[[#This Row],[h]])/Table2[Band Width]))</f>
        <v>4</v>
      </c>
      <c r="F1497" s="3">
        <f>MIN(Table1[[#This Row],[ring based on ascending h]],Table1[[#This Row],[ring based on descending h]])</f>
        <v>4</v>
      </c>
      <c r="G1497" s="3"/>
      <c r="H1497" s="3" cm="1">
        <f t="array" ref="H1497">MIN(Table2[num_loops],_xlfn.FLOOR.MATH(Table1[[#This Row],[w]]/Table2[Band Width]))</f>
        <v>4</v>
      </c>
      <c r="I1497" s="3" cm="1">
        <f t="array" ref="I1497">MIN(Table2[num_loops],_xlfn.FLOOR.MATH((Table2[w_sections]-Table1[[#This Row],[w]])/Table2[Band Width]))</f>
        <v>3</v>
      </c>
      <c r="J1497" s="3">
        <f>MIN(Table1[[#This Row],[ring based on ascending w]],Table1[[#This Row],[ring based on descending w]])</f>
        <v>3</v>
      </c>
      <c r="L1497" s="3">
        <f>MIN(Table1[[#This Row],[ring based on H]],Table1[[#This Row],[Ring based on W]])</f>
        <v>3</v>
      </c>
      <c r="M1497" s="3" cm="1">
        <f t="array" ref="M14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498" spans="2:13" x14ac:dyDescent="0.45">
      <c r="B1498" s="1">
        <f t="shared" si="46"/>
        <v>28</v>
      </c>
      <c r="C1498" s="1">
        <f t="shared" si="47"/>
        <v>35</v>
      </c>
      <c r="D1498" s="3" cm="1">
        <f t="array" ref="D1498">MIN(Table2[num_loops],_xlfn.FLOOR.MATH(Table1[[#This Row],[h]]/Table2[Band Width]))</f>
        <v>4</v>
      </c>
      <c r="E1498" s="3" cm="1">
        <f t="array" ref="E1498">MIN(Table2[num_loops],_xlfn.FLOOR.MATH((Table2[h_sections]-Table1[[#This Row],[h]])/Table2[Band Width]))</f>
        <v>4</v>
      </c>
      <c r="F1498" s="3">
        <f>MIN(Table1[[#This Row],[ring based on ascending h]],Table1[[#This Row],[ring based on descending h]])</f>
        <v>4</v>
      </c>
      <c r="G1498" s="3"/>
      <c r="H1498" s="3" cm="1">
        <f t="array" ref="H1498">MIN(Table2[num_loops],_xlfn.FLOOR.MATH(Table1[[#This Row],[w]]/Table2[Band Width]))</f>
        <v>4</v>
      </c>
      <c r="I1498" s="3" cm="1">
        <f t="array" ref="I1498">MIN(Table2[num_loops],_xlfn.FLOOR.MATH((Table2[w_sections]-Table1[[#This Row],[w]])/Table2[Band Width]))</f>
        <v>2</v>
      </c>
      <c r="J1498" s="3">
        <f>MIN(Table1[[#This Row],[ring based on ascending w]],Table1[[#This Row],[ring based on descending w]])</f>
        <v>2</v>
      </c>
      <c r="L1498" s="3">
        <f>MIN(Table1[[#This Row],[ring based on H]],Table1[[#This Row],[Ring based on W]])</f>
        <v>2</v>
      </c>
      <c r="M1498" s="3" cm="1">
        <f t="array" ref="M14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499" spans="2:13" x14ac:dyDescent="0.45">
      <c r="B1499" s="1">
        <f t="shared" si="46"/>
        <v>28</v>
      </c>
      <c r="C1499" s="1">
        <f t="shared" si="47"/>
        <v>36</v>
      </c>
      <c r="D1499" s="3" cm="1">
        <f t="array" ref="D1499">MIN(Table2[num_loops],_xlfn.FLOOR.MATH(Table1[[#This Row],[h]]/Table2[Band Width]))</f>
        <v>4</v>
      </c>
      <c r="E1499" s="3" cm="1">
        <f t="array" ref="E1499">MIN(Table2[num_loops],_xlfn.FLOOR.MATH((Table2[h_sections]-Table1[[#This Row],[h]])/Table2[Band Width]))</f>
        <v>4</v>
      </c>
      <c r="F1499" s="3">
        <f>MIN(Table1[[#This Row],[ring based on ascending h]],Table1[[#This Row],[ring based on descending h]])</f>
        <v>4</v>
      </c>
      <c r="G1499" s="3"/>
      <c r="H1499" s="3" cm="1">
        <f t="array" ref="H1499">MIN(Table2[num_loops],_xlfn.FLOOR.MATH(Table1[[#This Row],[w]]/Table2[Band Width]))</f>
        <v>4</v>
      </c>
      <c r="I1499" s="3" cm="1">
        <f t="array" ref="I1499">MIN(Table2[num_loops],_xlfn.FLOOR.MATH((Table2[w_sections]-Table1[[#This Row],[w]])/Table2[Band Width]))</f>
        <v>2</v>
      </c>
      <c r="J1499" s="3">
        <f>MIN(Table1[[#This Row],[ring based on ascending w]],Table1[[#This Row],[ring based on descending w]])</f>
        <v>2</v>
      </c>
      <c r="L1499" s="3">
        <f>MIN(Table1[[#This Row],[ring based on H]],Table1[[#This Row],[Ring based on W]])</f>
        <v>2</v>
      </c>
      <c r="M1499" s="3" cm="1">
        <f t="array" ref="M14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00" spans="2:13" x14ac:dyDescent="0.45">
      <c r="B1500" s="1">
        <f t="shared" si="46"/>
        <v>28</v>
      </c>
      <c r="C1500" s="1">
        <f t="shared" si="47"/>
        <v>37</v>
      </c>
      <c r="D1500" s="3" cm="1">
        <f t="array" ref="D1500">MIN(Table2[num_loops],_xlfn.FLOOR.MATH(Table1[[#This Row],[h]]/Table2[Band Width]))</f>
        <v>4</v>
      </c>
      <c r="E1500" s="3" cm="1">
        <f t="array" ref="E1500">MIN(Table2[num_loops],_xlfn.FLOOR.MATH((Table2[h_sections]-Table1[[#This Row],[h]])/Table2[Band Width]))</f>
        <v>4</v>
      </c>
      <c r="F1500" s="3">
        <f>MIN(Table1[[#This Row],[ring based on ascending h]],Table1[[#This Row],[ring based on descending h]])</f>
        <v>4</v>
      </c>
      <c r="G1500" s="3"/>
      <c r="H1500" s="3" cm="1">
        <f t="array" ref="H1500">MIN(Table2[num_loops],_xlfn.FLOOR.MATH(Table1[[#This Row],[w]]/Table2[Band Width]))</f>
        <v>4</v>
      </c>
      <c r="I1500" s="3" cm="1">
        <f t="array" ref="I1500">MIN(Table2[num_loops],_xlfn.FLOOR.MATH((Table2[w_sections]-Table1[[#This Row],[w]])/Table2[Band Width]))</f>
        <v>2</v>
      </c>
      <c r="J1500" s="3">
        <f>MIN(Table1[[#This Row],[ring based on ascending w]],Table1[[#This Row],[ring based on descending w]])</f>
        <v>2</v>
      </c>
      <c r="L1500" s="3">
        <f>MIN(Table1[[#This Row],[ring based on H]],Table1[[#This Row],[Ring based on W]])</f>
        <v>2</v>
      </c>
      <c r="M1500" s="3" cm="1">
        <f t="array" ref="M15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01" spans="2:13" x14ac:dyDescent="0.45">
      <c r="B1501" s="1">
        <f t="shared" si="46"/>
        <v>28</v>
      </c>
      <c r="C1501" s="1">
        <f t="shared" si="47"/>
        <v>38</v>
      </c>
      <c r="D1501" s="3" cm="1">
        <f t="array" ref="D1501">MIN(Table2[num_loops],_xlfn.FLOOR.MATH(Table1[[#This Row],[h]]/Table2[Band Width]))</f>
        <v>4</v>
      </c>
      <c r="E1501" s="3" cm="1">
        <f t="array" ref="E1501">MIN(Table2[num_loops],_xlfn.FLOOR.MATH((Table2[h_sections]-Table1[[#This Row],[h]])/Table2[Band Width]))</f>
        <v>4</v>
      </c>
      <c r="F1501" s="3">
        <f>MIN(Table1[[#This Row],[ring based on ascending h]],Table1[[#This Row],[ring based on descending h]])</f>
        <v>4</v>
      </c>
      <c r="G1501" s="3"/>
      <c r="H1501" s="3" cm="1">
        <f t="array" ref="H1501">MIN(Table2[num_loops],_xlfn.FLOOR.MATH(Table1[[#This Row],[w]]/Table2[Band Width]))</f>
        <v>4</v>
      </c>
      <c r="I1501" s="3" cm="1">
        <f t="array" ref="I1501">MIN(Table2[num_loops],_xlfn.FLOOR.MATH((Table2[w_sections]-Table1[[#This Row],[w]])/Table2[Band Width]))</f>
        <v>2</v>
      </c>
      <c r="J1501" s="3">
        <f>MIN(Table1[[#This Row],[ring based on ascending w]],Table1[[#This Row],[ring based on descending w]])</f>
        <v>2</v>
      </c>
      <c r="L1501" s="3">
        <f>MIN(Table1[[#This Row],[ring based on H]],Table1[[#This Row],[Ring based on W]])</f>
        <v>2</v>
      </c>
      <c r="M1501" s="3" cm="1">
        <f t="array" ref="M15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02" spans="2:13" x14ac:dyDescent="0.45">
      <c r="B1502" s="1">
        <f t="shared" si="46"/>
        <v>28</v>
      </c>
      <c r="C1502" s="1">
        <f t="shared" si="47"/>
        <v>39</v>
      </c>
      <c r="D1502" s="3" cm="1">
        <f t="array" ref="D1502">MIN(Table2[num_loops],_xlfn.FLOOR.MATH(Table1[[#This Row],[h]]/Table2[Band Width]))</f>
        <v>4</v>
      </c>
      <c r="E1502" s="3" cm="1">
        <f t="array" ref="E1502">MIN(Table2[num_loops],_xlfn.FLOOR.MATH((Table2[h_sections]-Table1[[#This Row],[h]])/Table2[Band Width]))</f>
        <v>4</v>
      </c>
      <c r="F1502" s="3">
        <f>MIN(Table1[[#This Row],[ring based on ascending h]],Table1[[#This Row],[ring based on descending h]])</f>
        <v>4</v>
      </c>
      <c r="G1502" s="3"/>
      <c r="H1502" s="3" cm="1">
        <f t="array" ref="H1502">MIN(Table2[num_loops],_xlfn.FLOOR.MATH(Table1[[#This Row],[w]]/Table2[Band Width]))</f>
        <v>4</v>
      </c>
      <c r="I1502" s="3" cm="1">
        <f t="array" ref="I1502">MIN(Table2[num_loops],_xlfn.FLOOR.MATH((Table2[w_sections]-Table1[[#This Row],[w]])/Table2[Band Width]))</f>
        <v>2</v>
      </c>
      <c r="J1502" s="3">
        <f>MIN(Table1[[#This Row],[ring based on ascending w]],Table1[[#This Row],[ring based on descending w]])</f>
        <v>2</v>
      </c>
      <c r="L1502" s="3">
        <f>MIN(Table1[[#This Row],[ring based on H]],Table1[[#This Row],[Ring based on W]])</f>
        <v>2</v>
      </c>
      <c r="M1502" s="3" cm="1">
        <f t="array" ref="M15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03" spans="2:13" x14ac:dyDescent="0.45">
      <c r="B1503" s="1">
        <f t="shared" si="46"/>
        <v>28</v>
      </c>
      <c r="C1503" s="1">
        <f t="shared" si="47"/>
        <v>40</v>
      </c>
      <c r="D1503" s="3" cm="1">
        <f t="array" ref="D1503">MIN(Table2[num_loops],_xlfn.FLOOR.MATH(Table1[[#This Row],[h]]/Table2[Band Width]))</f>
        <v>4</v>
      </c>
      <c r="E1503" s="3" cm="1">
        <f t="array" ref="E1503">MIN(Table2[num_loops],_xlfn.FLOOR.MATH((Table2[h_sections]-Table1[[#This Row],[h]])/Table2[Band Width]))</f>
        <v>4</v>
      </c>
      <c r="F1503" s="3">
        <f>MIN(Table1[[#This Row],[ring based on ascending h]],Table1[[#This Row],[ring based on descending h]])</f>
        <v>4</v>
      </c>
      <c r="G1503" s="3"/>
      <c r="H1503" s="3" cm="1">
        <f t="array" ref="H1503">MIN(Table2[num_loops],_xlfn.FLOOR.MATH(Table1[[#This Row],[w]]/Table2[Band Width]))</f>
        <v>4</v>
      </c>
      <c r="I1503" s="3" cm="1">
        <f t="array" ref="I1503">MIN(Table2[num_loops],_xlfn.FLOOR.MATH((Table2[w_sections]-Table1[[#This Row],[w]])/Table2[Band Width]))</f>
        <v>1</v>
      </c>
      <c r="J1503" s="3">
        <f>MIN(Table1[[#This Row],[ring based on ascending w]],Table1[[#This Row],[ring based on descending w]])</f>
        <v>1</v>
      </c>
      <c r="L1503" s="3">
        <f>MIN(Table1[[#This Row],[ring based on H]],Table1[[#This Row],[Ring based on W]])</f>
        <v>1</v>
      </c>
      <c r="M1503" s="3" cm="1">
        <f t="array" ref="M15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04" spans="2:13" x14ac:dyDescent="0.45">
      <c r="B1504" s="1">
        <f t="shared" si="46"/>
        <v>28</v>
      </c>
      <c r="C1504" s="1">
        <f t="shared" si="47"/>
        <v>41</v>
      </c>
      <c r="D1504" s="3" cm="1">
        <f t="array" ref="D1504">MIN(Table2[num_loops],_xlfn.FLOOR.MATH(Table1[[#This Row],[h]]/Table2[Band Width]))</f>
        <v>4</v>
      </c>
      <c r="E1504" s="3" cm="1">
        <f t="array" ref="E1504">MIN(Table2[num_loops],_xlfn.FLOOR.MATH((Table2[h_sections]-Table1[[#This Row],[h]])/Table2[Band Width]))</f>
        <v>4</v>
      </c>
      <c r="F1504" s="3">
        <f>MIN(Table1[[#This Row],[ring based on ascending h]],Table1[[#This Row],[ring based on descending h]])</f>
        <v>4</v>
      </c>
      <c r="G1504" s="3"/>
      <c r="H1504" s="3" cm="1">
        <f t="array" ref="H1504">MIN(Table2[num_loops],_xlfn.FLOOR.MATH(Table1[[#This Row],[w]]/Table2[Band Width]))</f>
        <v>4</v>
      </c>
      <c r="I1504" s="3" cm="1">
        <f t="array" ref="I1504">MIN(Table2[num_loops],_xlfn.FLOOR.MATH((Table2[w_sections]-Table1[[#This Row],[w]])/Table2[Band Width]))</f>
        <v>1</v>
      </c>
      <c r="J1504" s="3">
        <f>MIN(Table1[[#This Row],[ring based on ascending w]],Table1[[#This Row],[ring based on descending w]])</f>
        <v>1</v>
      </c>
      <c r="L1504" s="3">
        <f>MIN(Table1[[#This Row],[ring based on H]],Table1[[#This Row],[Ring based on W]])</f>
        <v>1</v>
      </c>
      <c r="M1504" s="3" cm="1">
        <f t="array" ref="M15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05" spans="2:13" x14ac:dyDescent="0.45">
      <c r="B1505" s="1">
        <f t="shared" si="46"/>
        <v>28</v>
      </c>
      <c r="C1505" s="1">
        <f t="shared" si="47"/>
        <v>42</v>
      </c>
      <c r="D1505" s="3" cm="1">
        <f t="array" ref="D1505">MIN(Table2[num_loops],_xlfn.FLOOR.MATH(Table1[[#This Row],[h]]/Table2[Band Width]))</f>
        <v>4</v>
      </c>
      <c r="E1505" s="3" cm="1">
        <f t="array" ref="E1505">MIN(Table2[num_loops],_xlfn.FLOOR.MATH((Table2[h_sections]-Table1[[#This Row],[h]])/Table2[Band Width]))</f>
        <v>4</v>
      </c>
      <c r="F1505" s="3">
        <f>MIN(Table1[[#This Row],[ring based on ascending h]],Table1[[#This Row],[ring based on descending h]])</f>
        <v>4</v>
      </c>
      <c r="G1505" s="3"/>
      <c r="H1505" s="3" cm="1">
        <f t="array" ref="H1505">MIN(Table2[num_loops],_xlfn.FLOOR.MATH(Table1[[#This Row],[w]]/Table2[Band Width]))</f>
        <v>4</v>
      </c>
      <c r="I1505" s="3" cm="1">
        <f t="array" ref="I1505">MIN(Table2[num_loops],_xlfn.FLOOR.MATH((Table2[w_sections]-Table1[[#This Row],[w]])/Table2[Band Width]))</f>
        <v>1</v>
      </c>
      <c r="J1505" s="3">
        <f>MIN(Table1[[#This Row],[ring based on ascending w]],Table1[[#This Row],[ring based on descending w]])</f>
        <v>1</v>
      </c>
      <c r="L1505" s="3">
        <f>MIN(Table1[[#This Row],[ring based on H]],Table1[[#This Row],[Ring based on W]])</f>
        <v>1</v>
      </c>
      <c r="M1505" s="3" cm="1">
        <f t="array" ref="M15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06" spans="2:13" x14ac:dyDescent="0.45">
      <c r="B1506" s="1">
        <f t="shared" si="46"/>
        <v>28</v>
      </c>
      <c r="C1506" s="1">
        <f t="shared" si="47"/>
        <v>43</v>
      </c>
      <c r="D1506" s="3" cm="1">
        <f t="array" ref="D1506">MIN(Table2[num_loops],_xlfn.FLOOR.MATH(Table1[[#This Row],[h]]/Table2[Band Width]))</f>
        <v>4</v>
      </c>
      <c r="E1506" s="3" cm="1">
        <f t="array" ref="E1506">MIN(Table2[num_loops],_xlfn.FLOOR.MATH((Table2[h_sections]-Table1[[#This Row],[h]])/Table2[Band Width]))</f>
        <v>4</v>
      </c>
      <c r="F1506" s="3">
        <f>MIN(Table1[[#This Row],[ring based on ascending h]],Table1[[#This Row],[ring based on descending h]])</f>
        <v>4</v>
      </c>
      <c r="G1506" s="3"/>
      <c r="H1506" s="3" cm="1">
        <f t="array" ref="H1506">MIN(Table2[num_loops],_xlfn.FLOOR.MATH(Table1[[#This Row],[w]]/Table2[Band Width]))</f>
        <v>4</v>
      </c>
      <c r="I1506" s="3" cm="1">
        <f t="array" ref="I1506">MIN(Table2[num_loops],_xlfn.FLOOR.MATH((Table2[w_sections]-Table1[[#This Row],[w]])/Table2[Band Width]))</f>
        <v>1</v>
      </c>
      <c r="J1506" s="3">
        <f>MIN(Table1[[#This Row],[ring based on ascending w]],Table1[[#This Row],[ring based on descending w]])</f>
        <v>1</v>
      </c>
      <c r="L1506" s="3">
        <f>MIN(Table1[[#This Row],[ring based on H]],Table1[[#This Row],[Ring based on W]])</f>
        <v>1</v>
      </c>
      <c r="M1506" s="3" cm="1">
        <f t="array" ref="M15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07" spans="2:13" x14ac:dyDescent="0.45">
      <c r="B1507" s="1">
        <f t="shared" si="46"/>
        <v>28</v>
      </c>
      <c r="C1507" s="1">
        <f t="shared" si="47"/>
        <v>44</v>
      </c>
      <c r="D1507" s="3" cm="1">
        <f t="array" ref="D1507">MIN(Table2[num_loops],_xlfn.FLOOR.MATH(Table1[[#This Row],[h]]/Table2[Band Width]))</f>
        <v>4</v>
      </c>
      <c r="E1507" s="3" cm="1">
        <f t="array" ref="E1507">MIN(Table2[num_loops],_xlfn.FLOOR.MATH((Table2[h_sections]-Table1[[#This Row],[h]])/Table2[Band Width]))</f>
        <v>4</v>
      </c>
      <c r="F1507" s="3">
        <f>MIN(Table1[[#This Row],[ring based on ascending h]],Table1[[#This Row],[ring based on descending h]])</f>
        <v>4</v>
      </c>
      <c r="G1507" s="3"/>
      <c r="H1507" s="3" cm="1">
        <f t="array" ref="H1507">MIN(Table2[num_loops],_xlfn.FLOOR.MATH(Table1[[#This Row],[w]]/Table2[Band Width]))</f>
        <v>4</v>
      </c>
      <c r="I1507" s="3" cm="1">
        <f t="array" ref="I1507">MIN(Table2[num_loops],_xlfn.FLOOR.MATH((Table2[w_sections]-Table1[[#This Row],[w]])/Table2[Band Width]))</f>
        <v>1</v>
      </c>
      <c r="J1507" s="3">
        <f>MIN(Table1[[#This Row],[ring based on ascending w]],Table1[[#This Row],[ring based on descending w]])</f>
        <v>1</v>
      </c>
      <c r="L1507" s="3">
        <f>MIN(Table1[[#This Row],[ring based on H]],Table1[[#This Row],[Ring based on W]])</f>
        <v>1</v>
      </c>
      <c r="M1507" s="3" cm="1">
        <f t="array" ref="M15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08" spans="2:13" x14ac:dyDescent="0.45">
      <c r="B1508" s="1">
        <f t="shared" si="46"/>
        <v>28</v>
      </c>
      <c r="C1508" s="1">
        <f t="shared" si="47"/>
        <v>45</v>
      </c>
      <c r="D1508" s="3" cm="1">
        <f t="array" ref="D1508">MIN(Table2[num_loops],_xlfn.FLOOR.MATH(Table1[[#This Row],[h]]/Table2[Band Width]))</f>
        <v>4</v>
      </c>
      <c r="E1508" s="3" cm="1">
        <f t="array" ref="E1508">MIN(Table2[num_loops],_xlfn.FLOOR.MATH((Table2[h_sections]-Table1[[#This Row],[h]])/Table2[Band Width]))</f>
        <v>4</v>
      </c>
      <c r="F1508" s="3">
        <f>MIN(Table1[[#This Row],[ring based on ascending h]],Table1[[#This Row],[ring based on descending h]])</f>
        <v>4</v>
      </c>
      <c r="G1508" s="3"/>
      <c r="H1508" s="3" cm="1">
        <f t="array" ref="H1508">MIN(Table2[num_loops],_xlfn.FLOOR.MATH(Table1[[#This Row],[w]]/Table2[Band Width]))</f>
        <v>4</v>
      </c>
      <c r="I1508" s="3" cm="1">
        <f t="array" ref="I1508">MIN(Table2[num_loops],_xlfn.FLOOR.MATH((Table2[w_sections]-Table1[[#This Row],[w]])/Table2[Band Width]))</f>
        <v>0</v>
      </c>
      <c r="J1508" s="3">
        <f>MIN(Table1[[#This Row],[ring based on ascending w]],Table1[[#This Row],[ring based on descending w]])</f>
        <v>0</v>
      </c>
      <c r="L1508" s="3">
        <f>MIN(Table1[[#This Row],[ring based on H]],Table1[[#This Row],[Ring based on W]])</f>
        <v>0</v>
      </c>
      <c r="M1508" s="3" cm="1">
        <f t="array" ref="M15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09" spans="2:13" x14ac:dyDescent="0.45">
      <c r="B1509" s="1">
        <f t="shared" si="46"/>
        <v>28</v>
      </c>
      <c r="C1509" s="1">
        <f t="shared" si="47"/>
        <v>46</v>
      </c>
      <c r="D1509" s="3" cm="1">
        <f t="array" ref="D1509">MIN(Table2[num_loops],_xlfn.FLOOR.MATH(Table1[[#This Row],[h]]/Table2[Band Width]))</f>
        <v>4</v>
      </c>
      <c r="E1509" s="3" cm="1">
        <f t="array" ref="E1509">MIN(Table2[num_loops],_xlfn.FLOOR.MATH((Table2[h_sections]-Table1[[#This Row],[h]])/Table2[Band Width]))</f>
        <v>4</v>
      </c>
      <c r="F1509" s="3">
        <f>MIN(Table1[[#This Row],[ring based on ascending h]],Table1[[#This Row],[ring based on descending h]])</f>
        <v>4</v>
      </c>
      <c r="G1509" s="3"/>
      <c r="H1509" s="3" cm="1">
        <f t="array" ref="H1509">MIN(Table2[num_loops],_xlfn.FLOOR.MATH(Table1[[#This Row],[w]]/Table2[Band Width]))</f>
        <v>4</v>
      </c>
      <c r="I1509" s="3" cm="1">
        <f t="array" ref="I1509">MIN(Table2[num_loops],_xlfn.FLOOR.MATH((Table2[w_sections]-Table1[[#This Row],[w]])/Table2[Band Width]))</f>
        <v>0</v>
      </c>
      <c r="J1509" s="3">
        <f>MIN(Table1[[#This Row],[ring based on ascending w]],Table1[[#This Row],[ring based on descending w]])</f>
        <v>0</v>
      </c>
      <c r="L1509" s="3">
        <f>MIN(Table1[[#This Row],[ring based on H]],Table1[[#This Row],[Ring based on W]])</f>
        <v>0</v>
      </c>
      <c r="M1509" s="3" cm="1">
        <f t="array" ref="M15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0" spans="2:13" x14ac:dyDescent="0.45">
      <c r="B1510" s="1">
        <f t="shared" si="46"/>
        <v>28</v>
      </c>
      <c r="C1510" s="1">
        <f t="shared" si="47"/>
        <v>47</v>
      </c>
      <c r="D1510" s="3" cm="1">
        <f t="array" ref="D1510">MIN(Table2[num_loops],_xlfn.FLOOR.MATH(Table1[[#This Row],[h]]/Table2[Band Width]))</f>
        <v>4</v>
      </c>
      <c r="E1510" s="3" cm="1">
        <f t="array" ref="E1510">MIN(Table2[num_loops],_xlfn.FLOOR.MATH((Table2[h_sections]-Table1[[#This Row],[h]])/Table2[Band Width]))</f>
        <v>4</v>
      </c>
      <c r="F1510" s="3">
        <f>MIN(Table1[[#This Row],[ring based on ascending h]],Table1[[#This Row],[ring based on descending h]])</f>
        <v>4</v>
      </c>
      <c r="G1510" s="3"/>
      <c r="H1510" s="3" cm="1">
        <f t="array" ref="H1510">MIN(Table2[num_loops],_xlfn.FLOOR.MATH(Table1[[#This Row],[w]]/Table2[Band Width]))</f>
        <v>4</v>
      </c>
      <c r="I1510" s="3" cm="1">
        <f t="array" ref="I1510">MIN(Table2[num_loops],_xlfn.FLOOR.MATH((Table2[w_sections]-Table1[[#This Row],[w]])/Table2[Band Width]))</f>
        <v>0</v>
      </c>
      <c r="J1510" s="3">
        <f>MIN(Table1[[#This Row],[ring based on ascending w]],Table1[[#This Row],[ring based on descending w]])</f>
        <v>0</v>
      </c>
      <c r="L1510" s="3">
        <f>MIN(Table1[[#This Row],[ring based on H]],Table1[[#This Row],[Ring based on W]])</f>
        <v>0</v>
      </c>
      <c r="M1510" s="3" cm="1">
        <f t="array" ref="M15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1" spans="2:13" x14ac:dyDescent="0.45">
      <c r="B1511" s="1">
        <f t="shared" si="46"/>
        <v>28</v>
      </c>
      <c r="C1511" s="1">
        <f t="shared" si="47"/>
        <v>48</v>
      </c>
      <c r="D1511" s="3" cm="1">
        <f t="array" ref="D1511">MIN(Table2[num_loops],_xlfn.FLOOR.MATH(Table1[[#This Row],[h]]/Table2[Band Width]))</f>
        <v>4</v>
      </c>
      <c r="E1511" s="3" cm="1">
        <f t="array" ref="E1511">MIN(Table2[num_loops],_xlfn.FLOOR.MATH((Table2[h_sections]-Table1[[#This Row],[h]])/Table2[Band Width]))</f>
        <v>4</v>
      </c>
      <c r="F1511" s="3">
        <f>MIN(Table1[[#This Row],[ring based on ascending h]],Table1[[#This Row],[ring based on descending h]])</f>
        <v>4</v>
      </c>
      <c r="G1511" s="3"/>
      <c r="H1511" s="3" cm="1">
        <f t="array" ref="H1511">MIN(Table2[num_loops],_xlfn.FLOOR.MATH(Table1[[#This Row],[w]]/Table2[Band Width]))</f>
        <v>4</v>
      </c>
      <c r="I1511" s="3" cm="1">
        <f t="array" ref="I1511">MIN(Table2[num_loops],_xlfn.FLOOR.MATH((Table2[w_sections]-Table1[[#This Row],[w]])/Table2[Band Width]))</f>
        <v>0</v>
      </c>
      <c r="J1511" s="3">
        <f>MIN(Table1[[#This Row],[ring based on ascending w]],Table1[[#This Row],[ring based on descending w]])</f>
        <v>0</v>
      </c>
      <c r="L1511" s="3">
        <f>MIN(Table1[[#This Row],[ring based on H]],Table1[[#This Row],[Ring based on W]])</f>
        <v>0</v>
      </c>
      <c r="M1511" s="3" cm="1">
        <f t="array" ref="M15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2" spans="2:13" x14ac:dyDescent="0.45">
      <c r="B1512" s="1">
        <f t="shared" si="46"/>
        <v>28</v>
      </c>
      <c r="C1512" s="1">
        <f t="shared" si="47"/>
        <v>49</v>
      </c>
      <c r="D1512" s="3" cm="1">
        <f t="array" ref="D1512">MIN(Table2[num_loops],_xlfn.FLOOR.MATH(Table1[[#This Row],[h]]/Table2[Band Width]))</f>
        <v>4</v>
      </c>
      <c r="E1512" s="3" cm="1">
        <f t="array" ref="E1512">MIN(Table2[num_loops],_xlfn.FLOOR.MATH((Table2[h_sections]-Table1[[#This Row],[h]])/Table2[Band Width]))</f>
        <v>4</v>
      </c>
      <c r="F1512" s="3">
        <f>MIN(Table1[[#This Row],[ring based on ascending h]],Table1[[#This Row],[ring based on descending h]])</f>
        <v>4</v>
      </c>
      <c r="G1512" s="3"/>
      <c r="H1512" s="3" cm="1">
        <f t="array" ref="H1512">MIN(Table2[num_loops],_xlfn.FLOOR.MATH(Table1[[#This Row],[w]]/Table2[Band Width]))</f>
        <v>4</v>
      </c>
      <c r="I1512" s="3" cm="1">
        <f t="array" ref="I1512">MIN(Table2[num_loops],_xlfn.FLOOR.MATH((Table2[w_sections]-Table1[[#This Row],[w]])/Table2[Band Width]))</f>
        <v>0</v>
      </c>
      <c r="J1512" s="3">
        <f>MIN(Table1[[#This Row],[ring based on ascending w]],Table1[[#This Row],[ring based on descending w]])</f>
        <v>0</v>
      </c>
      <c r="L1512" s="3">
        <f>MIN(Table1[[#This Row],[ring based on H]],Table1[[#This Row],[Ring based on W]])</f>
        <v>0</v>
      </c>
      <c r="M1512" s="3" cm="1">
        <f t="array" ref="M15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3" spans="2:13" x14ac:dyDescent="0.45">
      <c r="B1513" s="1">
        <f t="shared" si="46"/>
        <v>29</v>
      </c>
      <c r="C1513" s="1">
        <f t="shared" si="47"/>
        <v>0</v>
      </c>
      <c r="D1513" s="3" cm="1">
        <f t="array" ref="D1513">MIN(Table2[num_loops],_xlfn.FLOOR.MATH(Table1[[#This Row],[h]]/Table2[Band Width]))</f>
        <v>4</v>
      </c>
      <c r="E1513" s="3" cm="1">
        <f t="array" ref="E1513">MIN(Table2[num_loops],_xlfn.FLOOR.MATH((Table2[h_sections]-Table1[[#This Row],[h]])/Table2[Band Width]))</f>
        <v>4</v>
      </c>
      <c r="F1513" s="3">
        <f>MIN(Table1[[#This Row],[ring based on ascending h]],Table1[[#This Row],[ring based on descending h]])</f>
        <v>4</v>
      </c>
      <c r="G1513" s="3"/>
      <c r="H1513" s="3" cm="1">
        <f t="array" ref="H1513">MIN(Table2[num_loops],_xlfn.FLOOR.MATH(Table1[[#This Row],[w]]/Table2[Band Width]))</f>
        <v>0</v>
      </c>
      <c r="I1513" s="3" cm="1">
        <f t="array" ref="I1513">MIN(Table2[num_loops],_xlfn.FLOOR.MATH((Table2[w_sections]-Table1[[#This Row],[w]])/Table2[Band Width]))</f>
        <v>4</v>
      </c>
      <c r="J1513" s="3">
        <f>MIN(Table1[[#This Row],[ring based on ascending w]],Table1[[#This Row],[ring based on descending w]])</f>
        <v>0</v>
      </c>
      <c r="L1513" s="3">
        <f>MIN(Table1[[#This Row],[ring based on H]],Table1[[#This Row],[Ring based on W]])</f>
        <v>0</v>
      </c>
      <c r="M1513" s="3" cm="1">
        <f t="array" ref="M15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4" spans="2:13" x14ac:dyDescent="0.45">
      <c r="B1514" s="1">
        <f t="shared" si="46"/>
        <v>29</v>
      </c>
      <c r="C1514" s="1">
        <f t="shared" si="47"/>
        <v>1</v>
      </c>
      <c r="D1514" s="3" cm="1">
        <f t="array" ref="D1514">MIN(Table2[num_loops],_xlfn.FLOOR.MATH(Table1[[#This Row],[h]]/Table2[Band Width]))</f>
        <v>4</v>
      </c>
      <c r="E1514" s="3" cm="1">
        <f t="array" ref="E1514">MIN(Table2[num_loops],_xlfn.FLOOR.MATH((Table2[h_sections]-Table1[[#This Row],[h]])/Table2[Band Width]))</f>
        <v>4</v>
      </c>
      <c r="F1514" s="3">
        <f>MIN(Table1[[#This Row],[ring based on ascending h]],Table1[[#This Row],[ring based on descending h]])</f>
        <v>4</v>
      </c>
      <c r="G1514" s="3"/>
      <c r="H1514" s="3" cm="1">
        <f t="array" ref="H1514">MIN(Table2[num_loops],_xlfn.FLOOR.MATH(Table1[[#This Row],[w]]/Table2[Band Width]))</f>
        <v>0</v>
      </c>
      <c r="I1514" s="3" cm="1">
        <f t="array" ref="I1514">MIN(Table2[num_loops],_xlfn.FLOOR.MATH((Table2[w_sections]-Table1[[#This Row],[w]])/Table2[Band Width]))</f>
        <v>4</v>
      </c>
      <c r="J1514" s="3">
        <f>MIN(Table1[[#This Row],[ring based on ascending w]],Table1[[#This Row],[ring based on descending w]])</f>
        <v>0</v>
      </c>
      <c r="L1514" s="3">
        <f>MIN(Table1[[#This Row],[ring based on H]],Table1[[#This Row],[Ring based on W]])</f>
        <v>0</v>
      </c>
      <c r="M1514" s="3" cm="1">
        <f t="array" ref="M15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5" spans="2:13" x14ac:dyDescent="0.45">
      <c r="B1515" s="1">
        <f t="shared" si="46"/>
        <v>29</v>
      </c>
      <c r="C1515" s="1">
        <f t="shared" si="47"/>
        <v>2</v>
      </c>
      <c r="D1515" s="3" cm="1">
        <f t="array" ref="D1515">MIN(Table2[num_loops],_xlfn.FLOOR.MATH(Table1[[#This Row],[h]]/Table2[Band Width]))</f>
        <v>4</v>
      </c>
      <c r="E1515" s="3" cm="1">
        <f t="array" ref="E1515">MIN(Table2[num_loops],_xlfn.FLOOR.MATH((Table2[h_sections]-Table1[[#This Row],[h]])/Table2[Band Width]))</f>
        <v>4</v>
      </c>
      <c r="F1515" s="3">
        <f>MIN(Table1[[#This Row],[ring based on ascending h]],Table1[[#This Row],[ring based on descending h]])</f>
        <v>4</v>
      </c>
      <c r="G1515" s="3"/>
      <c r="H1515" s="3" cm="1">
        <f t="array" ref="H1515">MIN(Table2[num_loops],_xlfn.FLOOR.MATH(Table1[[#This Row],[w]]/Table2[Band Width]))</f>
        <v>0</v>
      </c>
      <c r="I1515" s="3" cm="1">
        <f t="array" ref="I1515">MIN(Table2[num_loops],_xlfn.FLOOR.MATH((Table2[w_sections]-Table1[[#This Row],[w]])/Table2[Band Width]))</f>
        <v>4</v>
      </c>
      <c r="J1515" s="3">
        <f>MIN(Table1[[#This Row],[ring based on ascending w]],Table1[[#This Row],[ring based on descending w]])</f>
        <v>0</v>
      </c>
      <c r="L1515" s="3">
        <f>MIN(Table1[[#This Row],[ring based on H]],Table1[[#This Row],[Ring based on W]])</f>
        <v>0</v>
      </c>
      <c r="M1515" s="3" cm="1">
        <f t="array" ref="M15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6" spans="2:13" x14ac:dyDescent="0.45">
      <c r="B1516" s="1">
        <f t="shared" si="46"/>
        <v>29</v>
      </c>
      <c r="C1516" s="1">
        <f t="shared" si="47"/>
        <v>3</v>
      </c>
      <c r="D1516" s="3" cm="1">
        <f t="array" ref="D1516">MIN(Table2[num_loops],_xlfn.FLOOR.MATH(Table1[[#This Row],[h]]/Table2[Band Width]))</f>
        <v>4</v>
      </c>
      <c r="E1516" s="3" cm="1">
        <f t="array" ref="E1516">MIN(Table2[num_loops],_xlfn.FLOOR.MATH((Table2[h_sections]-Table1[[#This Row],[h]])/Table2[Band Width]))</f>
        <v>4</v>
      </c>
      <c r="F1516" s="3">
        <f>MIN(Table1[[#This Row],[ring based on ascending h]],Table1[[#This Row],[ring based on descending h]])</f>
        <v>4</v>
      </c>
      <c r="G1516" s="3"/>
      <c r="H1516" s="3" cm="1">
        <f t="array" ref="H1516">MIN(Table2[num_loops],_xlfn.FLOOR.MATH(Table1[[#This Row],[w]]/Table2[Band Width]))</f>
        <v>0</v>
      </c>
      <c r="I1516" s="3" cm="1">
        <f t="array" ref="I1516">MIN(Table2[num_loops],_xlfn.FLOOR.MATH((Table2[w_sections]-Table1[[#This Row],[w]])/Table2[Band Width]))</f>
        <v>4</v>
      </c>
      <c r="J1516" s="3">
        <f>MIN(Table1[[#This Row],[ring based on ascending w]],Table1[[#This Row],[ring based on descending w]])</f>
        <v>0</v>
      </c>
      <c r="L1516" s="3">
        <f>MIN(Table1[[#This Row],[ring based on H]],Table1[[#This Row],[Ring based on W]])</f>
        <v>0</v>
      </c>
      <c r="M1516" s="3" cm="1">
        <f t="array" ref="M15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7" spans="2:13" x14ac:dyDescent="0.45">
      <c r="B1517" s="1">
        <f t="shared" si="46"/>
        <v>29</v>
      </c>
      <c r="C1517" s="1">
        <f t="shared" si="47"/>
        <v>4</v>
      </c>
      <c r="D1517" s="3" cm="1">
        <f t="array" ref="D1517">MIN(Table2[num_loops],_xlfn.FLOOR.MATH(Table1[[#This Row],[h]]/Table2[Band Width]))</f>
        <v>4</v>
      </c>
      <c r="E1517" s="3" cm="1">
        <f t="array" ref="E1517">MIN(Table2[num_loops],_xlfn.FLOOR.MATH((Table2[h_sections]-Table1[[#This Row],[h]])/Table2[Band Width]))</f>
        <v>4</v>
      </c>
      <c r="F1517" s="3">
        <f>MIN(Table1[[#This Row],[ring based on ascending h]],Table1[[#This Row],[ring based on descending h]])</f>
        <v>4</v>
      </c>
      <c r="G1517" s="3"/>
      <c r="H1517" s="3" cm="1">
        <f t="array" ref="H1517">MIN(Table2[num_loops],_xlfn.FLOOR.MATH(Table1[[#This Row],[w]]/Table2[Band Width]))</f>
        <v>0</v>
      </c>
      <c r="I1517" s="3" cm="1">
        <f t="array" ref="I1517">MIN(Table2[num_loops],_xlfn.FLOOR.MATH((Table2[w_sections]-Table1[[#This Row],[w]])/Table2[Band Width]))</f>
        <v>4</v>
      </c>
      <c r="J1517" s="3">
        <f>MIN(Table1[[#This Row],[ring based on ascending w]],Table1[[#This Row],[ring based on descending w]])</f>
        <v>0</v>
      </c>
      <c r="L1517" s="3">
        <f>MIN(Table1[[#This Row],[ring based on H]],Table1[[#This Row],[Ring based on W]])</f>
        <v>0</v>
      </c>
      <c r="M1517" s="3" cm="1">
        <f t="array" ref="M15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18" spans="2:13" x14ac:dyDescent="0.45">
      <c r="B1518" s="1">
        <f t="shared" si="46"/>
        <v>29</v>
      </c>
      <c r="C1518" s="1">
        <f t="shared" si="47"/>
        <v>5</v>
      </c>
      <c r="D1518" s="3" cm="1">
        <f t="array" ref="D1518">MIN(Table2[num_loops],_xlfn.FLOOR.MATH(Table1[[#This Row],[h]]/Table2[Band Width]))</f>
        <v>4</v>
      </c>
      <c r="E1518" s="3" cm="1">
        <f t="array" ref="E1518">MIN(Table2[num_loops],_xlfn.FLOOR.MATH((Table2[h_sections]-Table1[[#This Row],[h]])/Table2[Band Width]))</f>
        <v>4</v>
      </c>
      <c r="F1518" s="3">
        <f>MIN(Table1[[#This Row],[ring based on ascending h]],Table1[[#This Row],[ring based on descending h]])</f>
        <v>4</v>
      </c>
      <c r="G1518" s="3"/>
      <c r="H1518" s="3" cm="1">
        <f t="array" ref="H1518">MIN(Table2[num_loops],_xlfn.FLOOR.MATH(Table1[[#This Row],[w]]/Table2[Band Width]))</f>
        <v>1</v>
      </c>
      <c r="I1518" s="3" cm="1">
        <f t="array" ref="I1518">MIN(Table2[num_loops],_xlfn.FLOOR.MATH((Table2[w_sections]-Table1[[#This Row],[w]])/Table2[Band Width]))</f>
        <v>4</v>
      </c>
      <c r="J1518" s="3">
        <f>MIN(Table1[[#This Row],[ring based on ascending w]],Table1[[#This Row],[ring based on descending w]])</f>
        <v>1</v>
      </c>
      <c r="L1518" s="3">
        <f>MIN(Table1[[#This Row],[ring based on H]],Table1[[#This Row],[Ring based on W]])</f>
        <v>1</v>
      </c>
      <c r="M1518" s="3" cm="1">
        <f t="array" ref="M15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19" spans="2:13" x14ac:dyDescent="0.45">
      <c r="B1519" s="1">
        <f t="shared" si="46"/>
        <v>29</v>
      </c>
      <c r="C1519" s="1">
        <f t="shared" si="47"/>
        <v>6</v>
      </c>
      <c r="D1519" s="3" cm="1">
        <f t="array" ref="D1519">MIN(Table2[num_loops],_xlfn.FLOOR.MATH(Table1[[#This Row],[h]]/Table2[Band Width]))</f>
        <v>4</v>
      </c>
      <c r="E1519" s="3" cm="1">
        <f t="array" ref="E1519">MIN(Table2[num_loops],_xlfn.FLOOR.MATH((Table2[h_sections]-Table1[[#This Row],[h]])/Table2[Band Width]))</f>
        <v>4</v>
      </c>
      <c r="F1519" s="3">
        <f>MIN(Table1[[#This Row],[ring based on ascending h]],Table1[[#This Row],[ring based on descending h]])</f>
        <v>4</v>
      </c>
      <c r="G1519" s="3"/>
      <c r="H1519" s="3" cm="1">
        <f t="array" ref="H1519">MIN(Table2[num_loops],_xlfn.FLOOR.MATH(Table1[[#This Row],[w]]/Table2[Band Width]))</f>
        <v>1</v>
      </c>
      <c r="I1519" s="3" cm="1">
        <f t="array" ref="I1519">MIN(Table2[num_loops],_xlfn.FLOOR.MATH((Table2[w_sections]-Table1[[#This Row],[w]])/Table2[Band Width]))</f>
        <v>4</v>
      </c>
      <c r="J1519" s="3">
        <f>MIN(Table1[[#This Row],[ring based on ascending w]],Table1[[#This Row],[ring based on descending w]])</f>
        <v>1</v>
      </c>
      <c r="L1519" s="3">
        <f>MIN(Table1[[#This Row],[ring based on H]],Table1[[#This Row],[Ring based on W]])</f>
        <v>1</v>
      </c>
      <c r="M1519" s="3" cm="1">
        <f t="array" ref="M15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20" spans="2:13" x14ac:dyDescent="0.45">
      <c r="B1520" s="1">
        <f t="shared" si="46"/>
        <v>29</v>
      </c>
      <c r="C1520" s="1">
        <f t="shared" si="47"/>
        <v>7</v>
      </c>
      <c r="D1520" s="3" cm="1">
        <f t="array" ref="D1520">MIN(Table2[num_loops],_xlfn.FLOOR.MATH(Table1[[#This Row],[h]]/Table2[Band Width]))</f>
        <v>4</v>
      </c>
      <c r="E1520" s="3" cm="1">
        <f t="array" ref="E1520">MIN(Table2[num_loops],_xlfn.FLOOR.MATH((Table2[h_sections]-Table1[[#This Row],[h]])/Table2[Band Width]))</f>
        <v>4</v>
      </c>
      <c r="F1520" s="3">
        <f>MIN(Table1[[#This Row],[ring based on ascending h]],Table1[[#This Row],[ring based on descending h]])</f>
        <v>4</v>
      </c>
      <c r="G1520" s="3"/>
      <c r="H1520" s="3" cm="1">
        <f t="array" ref="H1520">MIN(Table2[num_loops],_xlfn.FLOOR.MATH(Table1[[#This Row],[w]]/Table2[Band Width]))</f>
        <v>1</v>
      </c>
      <c r="I1520" s="3" cm="1">
        <f t="array" ref="I1520">MIN(Table2[num_loops],_xlfn.FLOOR.MATH((Table2[w_sections]-Table1[[#This Row],[w]])/Table2[Band Width]))</f>
        <v>4</v>
      </c>
      <c r="J1520" s="3">
        <f>MIN(Table1[[#This Row],[ring based on ascending w]],Table1[[#This Row],[ring based on descending w]])</f>
        <v>1</v>
      </c>
      <c r="L1520" s="3">
        <f>MIN(Table1[[#This Row],[ring based on H]],Table1[[#This Row],[Ring based on W]])</f>
        <v>1</v>
      </c>
      <c r="M1520" s="3" cm="1">
        <f t="array" ref="M15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21" spans="2:13" x14ac:dyDescent="0.45">
      <c r="B1521" s="1">
        <f t="shared" si="46"/>
        <v>29</v>
      </c>
      <c r="C1521" s="1">
        <f t="shared" si="47"/>
        <v>8</v>
      </c>
      <c r="D1521" s="3" cm="1">
        <f t="array" ref="D1521">MIN(Table2[num_loops],_xlfn.FLOOR.MATH(Table1[[#This Row],[h]]/Table2[Band Width]))</f>
        <v>4</v>
      </c>
      <c r="E1521" s="3" cm="1">
        <f t="array" ref="E1521">MIN(Table2[num_loops],_xlfn.FLOOR.MATH((Table2[h_sections]-Table1[[#This Row],[h]])/Table2[Band Width]))</f>
        <v>4</v>
      </c>
      <c r="F1521" s="3">
        <f>MIN(Table1[[#This Row],[ring based on ascending h]],Table1[[#This Row],[ring based on descending h]])</f>
        <v>4</v>
      </c>
      <c r="G1521" s="3"/>
      <c r="H1521" s="3" cm="1">
        <f t="array" ref="H1521">MIN(Table2[num_loops],_xlfn.FLOOR.MATH(Table1[[#This Row],[w]]/Table2[Band Width]))</f>
        <v>1</v>
      </c>
      <c r="I1521" s="3" cm="1">
        <f t="array" ref="I1521">MIN(Table2[num_loops],_xlfn.FLOOR.MATH((Table2[w_sections]-Table1[[#This Row],[w]])/Table2[Band Width]))</f>
        <v>4</v>
      </c>
      <c r="J1521" s="3">
        <f>MIN(Table1[[#This Row],[ring based on ascending w]],Table1[[#This Row],[ring based on descending w]])</f>
        <v>1</v>
      </c>
      <c r="L1521" s="3">
        <f>MIN(Table1[[#This Row],[ring based on H]],Table1[[#This Row],[Ring based on W]])</f>
        <v>1</v>
      </c>
      <c r="M1521" s="3" cm="1">
        <f t="array" ref="M15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22" spans="2:13" x14ac:dyDescent="0.45">
      <c r="B1522" s="1">
        <f t="shared" ref="B1522:B1585" si="48">B1472+1</f>
        <v>29</v>
      </c>
      <c r="C1522" s="1">
        <f t="shared" ref="C1522:C1585" si="49">C1472</f>
        <v>9</v>
      </c>
      <c r="D1522" s="3" cm="1">
        <f t="array" ref="D1522">MIN(Table2[num_loops],_xlfn.FLOOR.MATH(Table1[[#This Row],[h]]/Table2[Band Width]))</f>
        <v>4</v>
      </c>
      <c r="E1522" s="3" cm="1">
        <f t="array" ref="E1522">MIN(Table2[num_loops],_xlfn.FLOOR.MATH((Table2[h_sections]-Table1[[#This Row],[h]])/Table2[Band Width]))</f>
        <v>4</v>
      </c>
      <c r="F1522" s="3">
        <f>MIN(Table1[[#This Row],[ring based on ascending h]],Table1[[#This Row],[ring based on descending h]])</f>
        <v>4</v>
      </c>
      <c r="G1522" s="3"/>
      <c r="H1522" s="3" cm="1">
        <f t="array" ref="H1522">MIN(Table2[num_loops],_xlfn.FLOOR.MATH(Table1[[#This Row],[w]]/Table2[Band Width]))</f>
        <v>1</v>
      </c>
      <c r="I1522" s="3" cm="1">
        <f t="array" ref="I1522">MIN(Table2[num_loops],_xlfn.FLOOR.MATH((Table2[w_sections]-Table1[[#This Row],[w]])/Table2[Band Width]))</f>
        <v>4</v>
      </c>
      <c r="J1522" s="3">
        <f>MIN(Table1[[#This Row],[ring based on ascending w]],Table1[[#This Row],[ring based on descending w]])</f>
        <v>1</v>
      </c>
      <c r="L1522" s="3">
        <f>MIN(Table1[[#This Row],[ring based on H]],Table1[[#This Row],[Ring based on W]])</f>
        <v>1</v>
      </c>
      <c r="M1522" s="3" cm="1">
        <f t="array" ref="M15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23" spans="2:13" x14ac:dyDescent="0.45">
      <c r="B1523" s="1">
        <f t="shared" si="48"/>
        <v>29</v>
      </c>
      <c r="C1523" s="1">
        <f t="shared" si="49"/>
        <v>10</v>
      </c>
      <c r="D1523" s="3" cm="1">
        <f t="array" ref="D1523">MIN(Table2[num_loops],_xlfn.FLOOR.MATH(Table1[[#This Row],[h]]/Table2[Band Width]))</f>
        <v>4</v>
      </c>
      <c r="E1523" s="3" cm="1">
        <f t="array" ref="E1523">MIN(Table2[num_loops],_xlfn.FLOOR.MATH((Table2[h_sections]-Table1[[#This Row],[h]])/Table2[Band Width]))</f>
        <v>4</v>
      </c>
      <c r="F1523" s="3">
        <f>MIN(Table1[[#This Row],[ring based on ascending h]],Table1[[#This Row],[ring based on descending h]])</f>
        <v>4</v>
      </c>
      <c r="G1523" s="3"/>
      <c r="H1523" s="3" cm="1">
        <f t="array" ref="H1523">MIN(Table2[num_loops],_xlfn.FLOOR.MATH(Table1[[#This Row],[w]]/Table2[Band Width]))</f>
        <v>2</v>
      </c>
      <c r="I1523" s="3" cm="1">
        <f t="array" ref="I1523">MIN(Table2[num_loops],_xlfn.FLOOR.MATH((Table2[w_sections]-Table1[[#This Row],[w]])/Table2[Band Width]))</f>
        <v>4</v>
      </c>
      <c r="J1523" s="3">
        <f>MIN(Table1[[#This Row],[ring based on ascending w]],Table1[[#This Row],[ring based on descending w]])</f>
        <v>2</v>
      </c>
      <c r="L1523" s="3">
        <f>MIN(Table1[[#This Row],[ring based on H]],Table1[[#This Row],[Ring based on W]])</f>
        <v>2</v>
      </c>
      <c r="M1523" s="3" cm="1">
        <f t="array" ref="M15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24" spans="2:13" x14ac:dyDescent="0.45">
      <c r="B1524" s="1">
        <f t="shared" si="48"/>
        <v>29</v>
      </c>
      <c r="C1524" s="1">
        <f t="shared" si="49"/>
        <v>11</v>
      </c>
      <c r="D1524" s="3" cm="1">
        <f t="array" ref="D1524">MIN(Table2[num_loops],_xlfn.FLOOR.MATH(Table1[[#This Row],[h]]/Table2[Band Width]))</f>
        <v>4</v>
      </c>
      <c r="E1524" s="3" cm="1">
        <f t="array" ref="E1524">MIN(Table2[num_loops],_xlfn.FLOOR.MATH((Table2[h_sections]-Table1[[#This Row],[h]])/Table2[Band Width]))</f>
        <v>4</v>
      </c>
      <c r="F1524" s="3">
        <f>MIN(Table1[[#This Row],[ring based on ascending h]],Table1[[#This Row],[ring based on descending h]])</f>
        <v>4</v>
      </c>
      <c r="G1524" s="3"/>
      <c r="H1524" s="3" cm="1">
        <f t="array" ref="H1524">MIN(Table2[num_loops],_xlfn.FLOOR.MATH(Table1[[#This Row],[w]]/Table2[Band Width]))</f>
        <v>2</v>
      </c>
      <c r="I1524" s="3" cm="1">
        <f t="array" ref="I1524">MIN(Table2[num_loops],_xlfn.FLOOR.MATH((Table2[w_sections]-Table1[[#This Row],[w]])/Table2[Band Width]))</f>
        <v>4</v>
      </c>
      <c r="J1524" s="3">
        <f>MIN(Table1[[#This Row],[ring based on ascending w]],Table1[[#This Row],[ring based on descending w]])</f>
        <v>2</v>
      </c>
      <c r="L1524" s="3">
        <f>MIN(Table1[[#This Row],[ring based on H]],Table1[[#This Row],[Ring based on W]])</f>
        <v>2</v>
      </c>
      <c r="M1524" s="3" cm="1">
        <f t="array" ref="M15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25" spans="2:13" x14ac:dyDescent="0.45">
      <c r="B1525" s="1">
        <f t="shared" si="48"/>
        <v>29</v>
      </c>
      <c r="C1525" s="1">
        <f t="shared" si="49"/>
        <v>12</v>
      </c>
      <c r="D1525" s="3" cm="1">
        <f t="array" ref="D1525">MIN(Table2[num_loops],_xlfn.FLOOR.MATH(Table1[[#This Row],[h]]/Table2[Band Width]))</f>
        <v>4</v>
      </c>
      <c r="E1525" s="3" cm="1">
        <f t="array" ref="E1525">MIN(Table2[num_loops],_xlfn.FLOOR.MATH((Table2[h_sections]-Table1[[#This Row],[h]])/Table2[Band Width]))</f>
        <v>4</v>
      </c>
      <c r="F1525" s="3">
        <f>MIN(Table1[[#This Row],[ring based on ascending h]],Table1[[#This Row],[ring based on descending h]])</f>
        <v>4</v>
      </c>
      <c r="G1525" s="3"/>
      <c r="H1525" s="3" cm="1">
        <f t="array" ref="H1525">MIN(Table2[num_loops],_xlfn.FLOOR.MATH(Table1[[#This Row],[w]]/Table2[Band Width]))</f>
        <v>2</v>
      </c>
      <c r="I1525" s="3" cm="1">
        <f t="array" ref="I1525">MIN(Table2[num_loops],_xlfn.FLOOR.MATH((Table2[w_sections]-Table1[[#This Row],[w]])/Table2[Band Width]))</f>
        <v>4</v>
      </c>
      <c r="J1525" s="3">
        <f>MIN(Table1[[#This Row],[ring based on ascending w]],Table1[[#This Row],[ring based on descending w]])</f>
        <v>2</v>
      </c>
      <c r="L1525" s="3">
        <f>MIN(Table1[[#This Row],[ring based on H]],Table1[[#This Row],[Ring based on W]])</f>
        <v>2</v>
      </c>
      <c r="M1525" s="3" cm="1">
        <f t="array" ref="M15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26" spans="2:13" x14ac:dyDescent="0.45">
      <c r="B1526" s="1">
        <f t="shared" si="48"/>
        <v>29</v>
      </c>
      <c r="C1526" s="1">
        <f t="shared" si="49"/>
        <v>13</v>
      </c>
      <c r="D1526" s="3" cm="1">
        <f t="array" ref="D1526">MIN(Table2[num_loops],_xlfn.FLOOR.MATH(Table1[[#This Row],[h]]/Table2[Band Width]))</f>
        <v>4</v>
      </c>
      <c r="E1526" s="3" cm="1">
        <f t="array" ref="E1526">MIN(Table2[num_loops],_xlfn.FLOOR.MATH((Table2[h_sections]-Table1[[#This Row],[h]])/Table2[Band Width]))</f>
        <v>4</v>
      </c>
      <c r="F1526" s="3">
        <f>MIN(Table1[[#This Row],[ring based on ascending h]],Table1[[#This Row],[ring based on descending h]])</f>
        <v>4</v>
      </c>
      <c r="G1526" s="3"/>
      <c r="H1526" s="3" cm="1">
        <f t="array" ref="H1526">MIN(Table2[num_loops],_xlfn.FLOOR.MATH(Table1[[#This Row],[w]]/Table2[Band Width]))</f>
        <v>2</v>
      </c>
      <c r="I1526" s="3" cm="1">
        <f t="array" ref="I1526">MIN(Table2[num_loops],_xlfn.FLOOR.MATH((Table2[w_sections]-Table1[[#This Row],[w]])/Table2[Band Width]))</f>
        <v>4</v>
      </c>
      <c r="J1526" s="3">
        <f>MIN(Table1[[#This Row],[ring based on ascending w]],Table1[[#This Row],[ring based on descending w]])</f>
        <v>2</v>
      </c>
      <c r="L1526" s="3">
        <f>MIN(Table1[[#This Row],[ring based on H]],Table1[[#This Row],[Ring based on W]])</f>
        <v>2</v>
      </c>
      <c r="M1526" s="3" cm="1">
        <f t="array" ref="M15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27" spans="2:13" x14ac:dyDescent="0.45">
      <c r="B1527" s="1">
        <f t="shared" si="48"/>
        <v>29</v>
      </c>
      <c r="C1527" s="1">
        <f t="shared" si="49"/>
        <v>14</v>
      </c>
      <c r="D1527" s="3" cm="1">
        <f t="array" ref="D1527">MIN(Table2[num_loops],_xlfn.FLOOR.MATH(Table1[[#This Row],[h]]/Table2[Band Width]))</f>
        <v>4</v>
      </c>
      <c r="E1527" s="3" cm="1">
        <f t="array" ref="E1527">MIN(Table2[num_loops],_xlfn.FLOOR.MATH((Table2[h_sections]-Table1[[#This Row],[h]])/Table2[Band Width]))</f>
        <v>4</v>
      </c>
      <c r="F1527" s="3">
        <f>MIN(Table1[[#This Row],[ring based on ascending h]],Table1[[#This Row],[ring based on descending h]])</f>
        <v>4</v>
      </c>
      <c r="G1527" s="3"/>
      <c r="H1527" s="3" cm="1">
        <f t="array" ref="H1527">MIN(Table2[num_loops],_xlfn.FLOOR.MATH(Table1[[#This Row],[w]]/Table2[Band Width]))</f>
        <v>2</v>
      </c>
      <c r="I1527" s="3" cm="1">
        <f t="array" ref="I1527">MIN(Table2[num_loops],_xlfn.FLOOR.MATH((Table2[w_sections]-Table1[[#This Row],[w]])/Table2[Band Width]))</f>
        <v>4</v>
      </c>
      <c r="J1527" s="3">
        <f>MIN(Table1[[#This Row],[ring based on ascending w]],Table1[[#This Row],[ring based on descending w]])</f>
        <v>2</v>
      </c>
      <c r="L1527" s="3">
        <f>MIN(Table1[[#This Row],[ring based on H]],Table1[[#This Row],[Ring based on W]])</f>
        <v>2</v>
      </c>
      <c r="M1527" s="3" cm="1">
        <f t="array" ref="M15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28" spans="2:13" x14ac:dyDescent="0.45">
      <c r="B1528" s="1">
        <f t="shared" si="48"/>
        <v>29</v>
      </c>
      <c r="C1528" s="1">
        <f t="shared" si="49"/>
        <v>15</v>
      </c>
      <c r="D1528" s="3" cm="1">
        <f t="array" ref="D1528">MIN(Table2[num_loops],_xlfn.FLOOR.MATH(Table1[[#This Row],[h]]/Table2[Band Width]))</f>
        <v>4</v>
      </c>
      <c r="E1528" s="3" cm="1">
        <f t="array" ref="E1528">MIN(Table2[num_loops],_xlfn.FLOOR.MATH((Table2[h_sections]-Table1[[#This Row],[h]])/Table2[Band Width]))</f>
        <v>4</v>
      </c>
      <c r="F1528" s="3">
        <f>MIN(Table1[[#This Row],[ring based on ascending h]],Table1[[#This Row],[ring based on descending h]])</f>
        <v>4</v>
      </c>
      <c r="G1528" s="3"/>
      <c r="H1528" s="3" cm="1">
        <f t="array" ref="H1528">MIN(Table2[num_loops],_xlfn.FLOOR.MATH(Table1[[#This Row],[w]]/Table2[Band Width]))</f>
        <v>3</v>
      </c>
      <c r="I1528" s="3" cm="1">
        <f t="array" ref="I1528">MIN(Table2[num_loops],_xlfn.FLOOR.MATH((Table2[w_sections]-Table1[[#This Row],[w]])/Table2[Band Width]))</f>
        <v>4</v>
      </c>
      <c r="J1528" s="3">
        <f>MIN(Table1[[#This Row],[ring based on ascending w]],Table1[[#This Row],[ring based on descending w]])</f>
        <v>3</v>
      </c>
      <c r="L1528" s="3">
        <f>MIN(Table1[[#This Row],[ring based on H]],Table1[[#This Row],[Ring based on W]])</f>
        <v>3</v>
      </c>
      <c r="M1528" s="3" cm="1">
        <f t="array" ref="M15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29" spans="2:13" x14ac:dyDescent="0.45">
      <c r="B1529" s="1">
        <f t="shared" si="48"/>
        <v>29</v>
      </c>
      <c r="C1529" s="1">
        <f t="shared" si="49"/>
        <v>16</v>
      </c>
      <c r="D1529" s="3" cm="1">
        <f t="array" ref="D1529">MIN(Table2[num_loops],_xlfn.FLOOR.MATH(Table1[[#This Row],[h]]/Table2[Band Width]))</f>
        <v>4</v>
      </c>
      <c r="E1529" s="3" cm="1">
        <f t="array" ref="E1529">MIN(Table2[num_loops],_xlfn.FLOOR.MATH((Table2[h_sections]-Table1[[#This Row],[h]])/Table2[Band Width]))</f>
        <v>4</v>
      </c>
      <c r="F1529" s="3">
        <f>MIN(Table1[[#This Row],[ring based on ascending h]],Table1[[#This Row],[ring based on descending h]])</f>
        <v>4</v>
      </c>
      <c r="G1529" s="3"/>
      <c r="H1529" s="3" cm="1">
        <f t="array" ref="H1529">MIN(Table2[num_loops],_xlfn.FLOOR.MATH(Table1[[#This Row],[w]]/Table2[Band Width]))</f>
        <v>3</v>
      </c>
      <c r="I1529" s="3" cm="1">
        <f t="array" ref="I1529">MIN(Table2[num_loops],_xlfn.FLOOR.MATH((Table2[w_sections]-Table1[[#This Row],[w]])/Table2[Band Width]))</f>
        <v>4</v>
      </c>
      <c r="J1529" s="3">
        <f>MIN(Table1[[#This Row],[ring based on ascending w]],Table1[[#This Row],[ring based on descending w]])</f>
        <v>3</v>
      </c>
      <c r="L1529" s="3">
        <f>MIN(Table1[[#This Row],[ring based on H]],Table1[[#This Row],[Ring based on W]])</f>
        <v>3</v>
      </c>
      <c r="M1529" s="3" cm="1">
        <f t="array" ref="M15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30" spans="2:13" x14ac:dyDescent="0.45">
      <c r="B1530" s="1">
        <f t="shared" si="48"/>
        <v>29</v>
      </c>
      <c r="C1530" s="1">
        <f t="shared" si="49"/>
        <v>17</v>
      </c>
      <c r="D1530" s="3" cm="1">
        <f t="array" ref="D1530">MIN(Table2[num_loops],_xlfn.FLOOR.MATH(Table1[[#This Row],[h]]/Table2[Band Width]))</f>
        <v>4</v>
      </c>
      <c r="E1530" s="3" cm="1">
        <f t="array" ref="E1530">MIN(Table2[num_loops],_xlfn.FLOOR.MATH((Table2[h_sections]-Table1[[#This Row],[h]])/Table2[Band Width]))</f>
        <v>4</v>
      </c>
      <c r="F1530" s="3">
        <f>MIN(Table1[[#This Row],[ring based on ascending h]],Table1[[#This Row],[ring based on descending h]])</f>
        <v>4</v>
      </c>
      <c r="G1530" s="3"/>
      <c r="H1530" s="3" cm="1">
        <f t="array" ref="H1530">MIN(Table2[num_loops],_xlfn.FLOOR.MATH(Table1[[#This Row],[w]]/Table2[Band Width]))</f>
        <v>3</v>
      </c>
      <c r="I1530" s="3" cm="1">
        <f t="array" ref="I1530">MIN(Table2[num_loops],_xlfn.FLOOR.MATH((Table2[w_sections]-Table1[[#This Row],[w]])/Table2[Band Width]))</f>
        <v>4</v>
      </c>
      <c r="J1530" s="3">
        <f>MIN(Table1[[#This Row],[ring based on ascending w]],Table1[[#This Row],[ring based on descending w]])</f>
        <v>3</v>
      </c>
      <c r="L1530" s="3">
        <f>MIN(Table1[[#This Row],[ring based on H]],Table1[[#This Row],[Ring based on W]])</f>
        <v>3</v>
      </c>
      <c r="M1530" s="3" cm="1">
        <f t="array" ref="M15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31" spans="2:13" x14ac:dyDescent="0.45">
      <c r="B1531" s="1">
        <f t="shared" si="48"/>
        <v>29</v>
      </c>
      <c r="C1531" s="1">
        <f t="shared" si="49"/>
        <v>18</v>
      </c>
      <c r="D1531" s="3" cm="1">
        <f t="array" ref="D1531">MIN(Table2[num_loops],_xlfn.FLOOR.MATH(Table1[[#This Row],[h]]/Table2[Band Width]))</f>
        <v>4</v>
      </c>
      <c r="E1531" s="3" cm="1">
        <f t="array" ref="E1531">MIN(Table2[num_loops],_xlfn.FLOOR.MATH((Table2[h_sections]-Table1[[#This Row],[h]])/Table2[Band Width]))</f>
        <v>4</v>
      </c>
      <c r="F1531" s="3">
        <f>MIN(Table1[[#This Row],[ring based on ascending h]],Table1[[#This Row],[ring based on descending h]])</f>
        <v>4</v>
      </c>
      <c r="G1531" s="3"/>
      <c r="H1531" s="3" cm="1">
        <f t="array" ref="H1531">MIN(Table2[num_loops],_xlfn.FLOOR.MATH(Table1[[#This Row],[w]]/Table2[Band Width]))</f>
        <v>3</v>
      </c>
      <c r="I1531" s="3" cm="1">
        <f t="array" ref="I1531">MIN(Table2[num_loops],_xlfn.FLOOR.MATH((Table2[w_sections]-Table1[[#This Row],[w]])/Table2[Band Width]))</f>
        <v>4</v>
      </c>
      <c r="J1531" s="3">
        <f>MIN(Table1[[#This Row],[ring based on ascending w]],Table1[[#This Row],[ring based on descending w]])</f>
        <v>3</v>
      </c>
      <c r="L1531" s="3">
        <f>MIN(Table1[[#This Row],[ring based on H]],Table1[[#This Row],[Ring based on W]])</f>
        <v>3</v>
      </c>
      <c r="M1531" s="3" cm="1">
        <f t="array" ref="M15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32" spans="2:13" x14ac:dyDescent="0.45">
      <c r="B1532" s="1">
        <f t="shared" si="48"/>
        <v>29</v>
      </c>
      <c r="C1532" s="1">
        <f t="shared" si="49"/>
        <v>19</v>
      </c>
      <c r="D1532" s="3" cm="1">
        <f t="array" ref="D1532">MIN(Table2[num_loops],_xlfn.FLOOR.MATH(Table1[[#This Row],[h]]/Table2[Band Width]))</f>
        <v>4</v>
      </c>
      <c r="E1532" s="3" cm="1">
        <f t="array" ref="E1532">MIN(Table2[num_loops],_xlfn.FLOOR.MATH((Table2[h_sections]-Table1[[#This Row],[h]])/Table2[Band Width]))</f>
        <v>4</v>
      </c>
      <c r="F1532" s="3">
        <f>MIN(Table1[[#This Row],[ring based on ascending h]],Table1[[#This Row],[ring based on descending h]])</f>
        <v>4</v>
      </c>
      <c r="G1532" s="3"/>
      <c r="H1532" s="3" cm="1">
        <f t="array" ref="H1532">MIN(Table2[num_loops],_xlfn.FLOOR.MATH(Table1[[#This Row],[w]]/Table2[Band Width]))</f>
        <v>3</v>
      </c>
      <c r="I1532" s="3" cm="1">
        <f t="array" ref="I1532">MIN(Table2[num_loops],_xlfn.FLOOR.MATH((Table2[w_sections]-Table1[[#This Row],[w]])/Table2[Band Width]))</f>
        <v>4</v>
      </c>
      <c r="J1532" s="3">
        <f>MIN(Table1[[#This Row],[ring based on ascending w]],Table1[[#This Row],[ring based on descending w]])</f>
        <v>3</v>
      </c>
      <c r="L1532" s="3">
        <f>MIN(Table1[[#This Row],[ring based on H]],Table1[[#This Row],[Ring based on W]])</f>
        <v>3</v>
      </c>
      <c r="M1532" s="3" cm="1">
        <f t="array" ref="M15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33" spans="2:13" x14ac:dyDescent="0.45">
      <c r="B1533" s="1">
        <f t="shared" si="48"/>
        <v>29</v>
      </c>
      <c r="C1533" s="1">
        <f t="shared" si="49"/>
        <v>20</v>
      </c>
      <c r="D1533" s="3" cm="1">
        <f t="array" ref="D1533">MIN(Table2[num_loops],_xlfn.FLOOR.MATH(Table1[[#This Row],[h]]/Table2[Band Width]))</f>
        <v>4</v>
      </c>
      <c r="E1533" s="3" cm="1">
        <f t="array" ref="E1533">MIN(Table2[num_loops],_xlfn.FLOOR.MATH((Table2[h_sections]-Table1[[#This Row],[h]])/Table2[Band Width]))</f>
        <v>4</v>
      </c>
      <c r="F1533" s="3">
        <f>MIN(Table1[[#This Row],[ring based on ascending h]],Table1[[#This Row],[ring based on descending h]])</f>
        <v>4</v>
      </c>
      <c r="G1533" s="3"/>
      <c r="H1533" s="3" cm="1">
        <f t="array" ref="H1533">MIN(Table2[num_loops],_xlfn.FLOOR.MATH(Table1[[#This Row],[w]]/Table2[Band Width]))</f>
        <v>4</v>
      </c>
      <c r="I1533" s="3" cm="1">
        <f t="array" ref="I1533">MIN(Table2[num_loops],_xlfn.FLOOR.MATH((Table2[w_sections]-Table1[[#This Row],[w]])/Table2[Band Width]))</f>
        <v>4</v>
      </c>
      <c r="J1533" s="3">
        <f>MIN(Table1[[#This Row],[ring based on ascending w]],Table1[[#This Row],[ring based on descending w]])</f>
        <v>4</v>
      </c>
      <c r="L1533" s="3">
        <f>MIN(Table1[[#This Row],[ring based on H]],Table1[[#This Row],[Ring based on W]])</f>
        <v>4</v>
      </c>
      <c r="M1533" s="3" cm="1">
        <f t="array" ref="M15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34" spans="2:13" x14ac:dyDescent="0.45">
      <c r="B1534" s="1">
        <f t="shared" si="48"/>
        <v>29</v>
      </c>
      <c r="C1534" s="1">
        <f t="shared" si="49"/>
        <v>21</v>
      </c>
      <c r="D1534" s="3" cm="1">
        <f t="array" ref="D1534">MIN(Table2[num_loops],_xlfn.FLOOR.MATH(Table1[[#This Row],[h]]/Table2[Band Width]))</f>
        <v>4</v>
      </c>
      <c r="E1534" s="3" cm="1">
        <f t="array" ref="E1534">MIN(Table2[num_loops],_xlfn.FLOOR.MATH((Table2[h_sections]-Table1[[#This Row],[h]])/Table2[Band Width]))</f>
        <v>4</v>
      </c>
      <c r="F1534" s="3">
        <f>MIN(Table1[[#This Row],[ring based on ascending h]],Table1[[#This Row],[ring based on descending h]])</f>
        <v>4</v>
      </c>
      <c r="G1534" s="3"/>
      <c r="H1534" s="3" cm="1">
        <f t="array" ref="H1534">MIN(Table2[num_loops],_xlfn.FLOOR.MATH(Table1[[#This Row],[w]]/Table2[Band Width]))</f>
        <v>4</v>
      </c>
      <c r="I1534" s="3" cm="1">
        <f t="array" ref="I1534">MIN(Table2[num_loops],_xlfn.FLOOR.MATH((Table2[w_sections]-Table1[[#This Row],[w]])/Table2[Band Width]))</f>
        <v>4</v>
      </c>
      <c r="J1534" s="3">
        <f>MIN(Table1[[#This Row],[ring based on ascending w]],Table1[[#This Row],[ring based on descending w]])</f>
        <v>4</v>
      </c>
      <c r="L1534" s="3">
        <f>MIN(Table1[[#This Row],[ring based on H]],Table1[[#This Row],[Ring based on W]])</f>
        <v>4</v>
      </c>
      <c r="M1534" s="3" cm="1">
        <f t="array" ref="M15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35" spans="2:13" x14ac:dyDescent="0.45">
      <c r="B1535" s="1">
        <f t="shared" si="48"/>
        <v>29</v>
      </c>
      <c r="C1535" s="1">
        <f t="shared" si="49"/>
        <v>22</v>
      </c>
      <c r="D1535" s="3" cm="1">
        <f t="array" ref="D1535">MIN(Table2[num_loops],_xlfn.FLOOR.MATH(Table1[[#This Row],[h]]/Table2[Band Width]))</f>
        <v>4</v>
      </c>
      <c r="E1535" s="3" cm="1">
        <f t="array" ref="E1535">MIN(Table2[num_loops],_xlfn.FLOOR.MATH((Table2[h_sections]-Table1[[#This Row],[h]])/Table2[Band Width]))</f>
        <v>4</v>
      </c>
      <c r="F1535" s="3">
        <f>MIN(Table1[[#This Row],[ring based on ascending h]],Table1[[#This Row],[ring based on descending h]])</f>
        <v>4</v>
      </c>
      <c r="G1535" s="3"/>
      <c r="H1535" s="3" cm="1">
        <f t="array" ref="H1535">MIN(Table2[num_loops],_xlfn.FLOOR.MATH(Table1[[#This Row],[w]]/Table2[Band Width]))</f>
        <v>4</v>
      </c>
      <c r="I1535" s="3" cm="1">
        <f t="array" ref="I1535">MIN(Table2[num_loops],_xlfn.FLOOR.MATH((Table2[w_sections]-Table1[[#This Row],[w]])/Table2[Band Width]))</f>
        <v>4</v>
      </c>
      <c r="J1535" s="3">
        <f>MIN(Table1[[#This Row],[ring based on ascending w]],Table1[[#This Row],[ring based on descending w]])</f>
        <v>4</v>
      </c>
      <c r="L1535" s="3">
        <f>MIN(Table1[[#This Row],[ring based on H]],Table1[[#This Row],[Ring based on W]])</f>
        <v>4</v>
      </c>
      <c r="M1535" s="3" cm="1">
        <f t="array" ref="M15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36" spans="2:13" x14ac:dyDescent="0.45">
      <c r="B1536" s="1">
        <f t="shared" si="48"/>
        <v>29</v>
      </c>
      <c r="C1536" s="1">
        <f t="shared" si="49"/>
        <v>23</v>
      </c>
      <c r="D1536" s="3" cm="1">
        <f t="array" ref="D1536">MIN(Table2[num_loops],_xlfn.FLOOR.MATH(Table1[[#This Row],[h]]/Table2[Band Width]))</f>
        <v>4</v>
      </c>
      <c r="E1536" s="3" cm="1">
        <f t="array" ref="E1536">MIN(Table2[num_loops],_xlfn.FLOOR.MATH((Table2[h_sections]-Table1[[#This Row],[h]])/Table2[Band Width]))</f>
        <v>4</v>
      </c>
      <c r="F1536" s="3">
        <f>MIN(Table1[[#This Row],[ring based on ascending h]],Table1[[#This Row],[ring based on descending h]])</f>
        <v>4</v>
      </c>
      <c r="G1536" s="3"/>
      <c r="H1536" s="3" cm="1">
        <f t="array" ref="H1536">MIN(Table2[num_loops],_xlfn.FLOOR.MATH(Table1[[#This Row],[w]]/Table2[Band Width]))</f>
        <v>4</v>
      </c>
      <c r="I1536" s="3" cm="1">
        <f t="array" ref="I1536">MIN(Table2[num_loops],_xlfn.FLOOR.MATH((Table2[w_sections]-Table1[[#This Row],[w]])/Table2[Band Width]))</f>
        <v>4</v>
      </c>
      <c r="J1536" s="3">
        <f>MIN(Table1[[#This Row],[ring based on ascending w]],Table1[[#This Row],[ring based on descending w]])</f>
        <v>4</v>
      </c>
      <c r="L1536" s="3">
        <f>MIN(Table1[[#This Row],[ring based on H]],Table1[[#This Row],[Ring based on W]])</f>
        <v>4</v>
      </c>
      <c r="M1536" s="3" cm="1">
        <f t="array" ref="M15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37" spans="2:13" x14ac:dyDescent="0.45">
      <c r="B1537" s="1">
        <f t="shared" si="48"/>
        <v>29</v>
      </c>
      <c r="C1537" s="1">
        <f t="shared" si="49"/>
        <v>24</v>
      </c>
      <c r="D1537" s="3" cm="1">
        <f t="array" ref="D1537">MIN(Table2[num_loops],_xlfn.FLOOR.MATH(Table1[[#This Row],[h]]/Table2[Band Width]))</f>
        <v>4</v>
      </c>
      <c r="E1537" s="3" cm="1">
        <f t="array" ref="E1537">MIN(Table2[num_loops],_xlfn.FLOOR.MATH((Table2[h_sections]-Table1[[#This Row],[h]])/Table2[Band Width]))</f>
        <v>4</v>
      </c>
      <c r="F1537" s="3">
        <f>MIN(Table1[[#This Row],[ring based on ascending h]],Table1[[#This Row],[ring based on descending h]])</f>
        <v>4</v>
      </c>
      <c r="G1537" s="3"/>
      <c r="H1537" s="3" cm="1">
        <f t="array" ref="H1537">MIN(Table2[num_loops],_xlfn.FLOOR.MATH(Table1[[#This Row],[w]]/Table2[Band Width]))</f>
        <v>4</v>
      </c>
      <c r="I1537" s="3" cm="1">
        <f t="array" ref="I1537">MIN(Table2[num_loops],_xlfn.FLOOR.MATH((Table2[w_sections]-Table1[[#This Row],[w]])/Table2[Band Width]))</f>
        <v>4</v>
      </c>
      <c r="J1537" s="3">
        <f>MIN(Table1[[#This Row],[ring based on ascending w]],Table1[[#This Row],[ring based on descending w]])</f>
        <v>4</v>
      </c>
      <c r="L1537" s="3">
        <f>MIN(Table1[[#This Row],[ring based on H]],Table1[[#This Row],[Ring based on W]])</f>
        <v>4</v>
      </c>
      <c r="M1537" s="3" cm="1">
        <f t="array" ref="M15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38" spans="2:13" x14ac:dyDescent="0.45">
      <c r="B1538" s="1">
        <f t="shared" si="48"/>
        <v>29</v>
      </c>
      <c r="C1538" s="1">
        <f t="shared" si="49"/>
        <v>25</v>
      </c>
      <c r="D1538" s="3" cm="1">
        <f t="array" ref="D1538">MIN(Table2[num_loops],_xlfn.FLOOR.MATH(Table1[[#This Row],[h]]/Table2[Band Width]))</f>
        <v>4</v>
      </c>
      <c r="E1538" s="3" cm="1">
        <f t="array" ref="E1538">MIN(Table2[num_loops],_xlfn.FLOOR.MATH((Table2[h_sections]-Table1[[#This Row],[h]])/Table2[Band Width]))</f>
        <v>4</v>
      </c>
      <c r="F1538" s="3">
        <f>MIN(Table1[[#This Row],[ring based on ascending h]],Table1[[#This Row],[ring based on descending h]])</f>
        <v>4</v>
      </c>
      <c r="G1538" s="3"/>
      <c r="H1538" s="3" cm="1">
        <f t="array" ref="H1538">MIN(Table2[num_loops],_xlfn.FLOOR.MATH(Table1[[#This Row],[w]]/Table2[Band Width]))</f>
        <v>4</v>
      </c>
      <c r="I1538" s="3" cm="1">
        <f t="array" ref="I1538">MIN(Table2[num_loops],_xlfn.FLOOR.MATH((Table2[w_sections]-Table1[[#This Row],[w]])/Table2[Band Width]))</f>
        <v>4</v>
      </c>
      <c r="J1538" s="3">
        <f>MIN(Table1[[#This Row],[ring based on ascending w]],Table1[[#This Row],[ring based on descending w]])</f>
        <v>4</v>
      </c>
      <c r="L1538" s="3">
        <f>MIN(Table1[[#This Row],[ring based on H]],Table1[[#This Row],[Ring based on W]])</f>
        <v>4</v>
      </c>
      <c r="M1538" s="3" cm="1">
        <f t="array" ref="M15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39" spans="2:13" x14ac:dyDescent="0.45">
      <c r="B1539" s="1">
        <f t="shared" si="48"/>
        <v>29</v>
      </c>
      <c r="C1539" s="1">
        <f t="shared" si="49"/>
        <v>26</v>
      </c>
      <c r="D1539" s="3" cm="1">
        <f t="array" ref="D1539">MIN(Table2[num_loops],_xlfn.FLOOR.MATH(Table1[[#This Row],[h]]/Table2[Band Width]))</f>
        <v>4</v>
      </c>
      <c r="E1539" s="3" cm="1">
        <f t="array" ref="E1539">MIN(Table2[num_loops],_xlfn.FLOOR.MATH((Table2[h_sections]-Table1[[#This Row],[h]])/Table2[Band Width]))</f>
        <v>4</v>
      </c>
      <c r="F1539" s="3">
        <f>MIN(Table1[[#This Row],[ring based on ascending h]],Table1[[#This Row],[ring based on descending h]])</f>
        <v>4</v>
      </c>
      <c r="G1539" s="3"/>
      <c r="H1539" s="3" cm="1">
        <f t="array" ref="H1539">MIN(Table2[num_loops],_xlfn.FLOOR.MATH(Table1[[#This Row],[w]]/Table2[Band Width]))</f>
        <v>4</v>
      </c>
      <c r="I1539" s="3" cm="1">
        <f t="array" ref="I1539">MIN(Table2[num_loops],_xlfn.FLOOR.MATH((Table2[w_sections]-Table1[[#This Row],[w]])/Table2[Band Width]))</f>
        <v>4</v>
      </c>
      <c r="J1539" s="3">
        <f>MIN(Table1[[#This Row],[ring based on ascending w]],Table1[[#This Row],[ring based on descending w]])</f>
        <v>4</v>
      </c>
      <c r="L1539" s="3">
        <f>MIN(Table1[[#This Row],[ring based on H]],Table1[[#This Row],[Ring based on W]])</f>
        <v>4</v>
      </c>
      <c r="M1539" s="3" cm="1">
        <f t="array" ref="M15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40" spans="2:13" x14ac:dyDescent="0.45">
      <c r="B1540" s="1">
        <f t="shared" si="48"/>
        <v>29</v>
      </c>
      <c r="C1540" s="1">
        <f t="shared" si="49"/>
        <v>27</v>
      </c>
      <c r="D1540" s="3" cm="1">
        <f t="array" ref="D1540">MIN(Table2[num_loops],_xlfn.FLOOR.MATH(Table1[[#This Row],[h]]/Table2[Band Width]))</f>
        <v>4</v>
      </c>
      <c r="E1540" s="3" cm="1">
        <f t="array" ref="E1540">MIN(Table2[num_loops],_xlfn.FLOOR.MATH((Table2[h_sections]-Table1[[#This Row],[h]])/Table2[Band Width]))</f>
        <v>4</v>
      </c>
      <c r="F1540" s="3">
        <f>MIN(Table1[[#This Row],[ring based on ascending h]],Table1[[#This Row],[ring based on descending h]])</f>
        <v>4</v>
      </c>
      <c r="G1540" s="3"/>
      <c r="H1540" s="3" cm="1">
        <f t="array" ref="H1540">MIN(Table2[num_loops],_xlfn.FLOOR.MATH(Table1[[#This Row],[w]]/Table2[Band Width]))</f>
        <v>4</v>
      </c>
      <c r="I1540" s="3" cm="1">
        <f t="array" ref="I1540">MIN(Table2[num_loops],_xlfn.FLOOR.MATH((Table2[w_sections]-Table1[[#This Row],[w]])/Table2[Band Width]))</f>
        <v>4</v>
      </c>
      <c r="J1540" s="3">
        <f>MIN(Table1[[#This Row],[ring based on ascending w]],Table1[[#This Row],[ring based on descending w]])</f>
        <v>4</v>
      </c>
      <c r="L1540" s="3">
        <f>MIN(Table1[[#This Row],[ring based on H]],Table1[[#This Row],[Ring based on W]])</f>
        <v>4</v>
      </c>
      <c r="M1540" s="3" cm="1">
        <f t="array" ref="M15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41" spans="2:13" x14ac:dyDescent="0.45">
      <c r="B1541" s="1">
        <f t="shared" si="48"/>
        <v>29</v>
      </c>
      <c r="C1541" s="1">
        <f t="shared" si="49"/>
        <v>28</v>
      </c>
      <c r="D1541" s="3" cm="1">
        <f t="array" ref="D1541">MIN(Table2[num_loops],_xlfn.FLOOR.MATH(Table1[[#This Row],[h]]/Table2[Band Width]))</f>
        <v>4</v>
      </c>
      <c r="E1541" s="3" cm="1">
        <f t="array" ref="E1541">MIN(Table2[num_loops],_xlfn.FLOOR.MATH((Table2[h_sections]-Table1[[#This Row],[h]])/Table2[Band Width]))</f>
        <v>4</v>
      </c>
      <c r="F1541" s="3">
        <f>MIN(Table1[[#This Row],[ring based on ascending h]],Table1[[#This Row],[ring based on descending h]])</f>
        <v>4</v>
      </c>
      <c r="G1541" s="3"/>
      <c r="H1541" s="3" cm="1">
        <f t="array" ref="H1541">MIN(Table2[num_loops],_xlfn.FLOOR.MATH(Table1[[#This Row],[w]]/Table2[Band Width]))</f>
        <v>4</v>
      </c>
      <c r="I1541" s="3" cm="1">
        <f t="array" ref="I1541">MIN(Table2[num_loops],_xlfn.FLOOR.MATH((Table2[w_sections]-Table1[[#This Row],[w]])/Table2[Band Width]))</f>
        <v>4</v>
      </c>
      <c r="J1541" s="3">
        <f>MIN(Table1[[#This Row],[ring based on ascending w]],Table1[[#This Row],[ring based on descending w]])</f>
        <v>4</v>
      </c>
      <c r="L1541" s="3">
        <f>MIN(Table1[[#This Row],[ring based on H]],Table1[[#This Row],[Ring based on W]])</f>
        <v>4</v>
      </c>
      <c r="M1541" s="3" cm="1">
        <f t="array" ref="M15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42" spans="2:13" x14ac:dyDescent="0.45">
      <c r="B1542" s="1">
        <f t="shared" si="48"/>
        <v>29</v>
      </c>
      <c r="C1542" s="1">
        <f t="shared" si="49"/>
        <v>29</v>
      </c>
      <c r="D1542" s="3" cm="1">
        <f t="array" ref="D1542">MIN(Table2[num_loops],_xlfn.FLOOR.MATH(Table1[[#This Row],[h]]/Table2[Band Width]))</f>
        <v>4</v>
      </c>
      <c r="E1542" s="3" cm="1">
        <f t="array" ref="E1542">MIN(Table2[num_loops],_xlfn.FLOOR.MATH((Table2[h_sections]-Table1[[#This Row],[h]])/Table2[Band Width]))</f>
        <v>4</v>
      </c>
      <c r="F1542" s="3">
        <f>MIN(Table1[[#This Row],[ring based on ascending h]],Table1[[#This Row],[ring based on descending h]])</f>
        <v>4</v>
      </c>
      <c r="G1542" s="3"/>
      <c r="H1542" s="3" cm="1">
        <f t="array" ref="H1542">MIN(Table2[num_loops],_xlfn.FLOOR.MATH(Table1[[#This Row],[w]]/Table2[Band Width]))</f>
        <v>4</v>
      </c>
      <c r="I1542" s="3" cm="1">
        <f t="array" ref="I1542">MIN(Table2[num_loops],_xlfn.FLOOR.MATH((Table2[w_sections]-Table1[[#This Row],[w]])/Table2[Band Width]))</f>
        <v>4</v>
      </c>
      <c r="J1542" s="3">
        <f>MIN(Table1[[#This Row],[ring based on ascending w]],Table1[[#This Row],[ring based on descending w]])</f>
        <v>4</v>
      </c>
      <c r="L1542" s="3">
        <f>MIN(Table1[[#This Row],[ring based on H]],Table1[[#This Row],[Ring based on W]])</f>
        <v>4</v>
      </c>
      <c r="M1542" s="3" cm="1">
        <f t="array" ref="M15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4</v>
      </c>
    </row>
    <row r="1543" spans="2:13" x14ac:dyDescent="0.45">
      <c r="B1543" s="1">
        <f t="shared" si="48"/>
        <v>29</v>
      </c>
      <c r="C1543" s="1">
        <f t="shared" si="49"/>
        <v>30</v>
      </c>
      <c r="D1543" s="3" cm="1">
        <f t="array" ref="D1543">MIN(Table2[num_loops],_xlfn.FLOOR.MATH(Table1[[#This Row],[h]]/Table2[Band Width]))</f>
        <v>4</v>
      </c>
      <c r="E1543" s="3" cm="1">
        <f t="array" ref="E1543">MIN(Table2[num_loops],_xlfn.FLOOR.MATH((Table2[h_sections]-Table1[[#This Row],[h]])/Table2[Band Width]))</f>
        <v>4</v>
      </c>
      <c r="F1543" s="3">
        <f>MIN(Table1[[#This Row],[ring based on ascending h]],Table1[[#This Row],[ring based on descending h]])</f>
        <v>4</v>
      </c>
      <c r="G1543" s="3"/>
      <c r="H1543" s="3" cm="1">
        <f t="array" ref="H1543">MIN(Table2[num_loops],_xlfn.FLOOR.MATH(Table1[[#This Row],[w]]/Table2[Band Width]))</f>
        <v>4</v>
      </c>
      <c r="I1543" s="3" cm="1">
        <f t="array" ref="I1543">MIN(Table2[num_loops],_xlfn.FLOOR.MATH((Table2[w_sections]-Table1[[#This Row],[w]])/Table2[Band Width]))</f>
        <v>3</v>
      </c>
      <c r="J1543" s="3">
        <f>MIN(Table1[[#This Row],[ring based on ascending w]],Table1[[#This Row],[ring based on descending w]])</f>
        <v>3</v>
      </c>
      <c r="L1543" s="3">
        <f>MIN(Table1[[#This Row],[ring based on H]],Table1[[#This Row],[Ring based on W]])</f>
        <v>3</v>
      </c>
      <c r="M1543" s="3" cm="1">
        <f t="array" ref="M15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44" spans="2:13" x14ac:dyDescent="0.45">
      <c r="B1544" s="1">
        <f t="shared" si="48"/>
        <v>29</v>
      </c>
      <c r="C1544" s="1">
        <f t="shared" si="49"/>
        <v>31</v>
      </c>
      <c r="D1544" s="3" cm="1">
        <f t="array" ref="D1544">MIN(Table2[num_loops],_xlfn.FLOOR.MATH(Table1[[#This Row],[h]]/Table2[Band Width]))</f>
        <v>4</v>
      </c>
      <c r="E1544" s="3" cm="1">
        <f t="array" ref="E1544">MIN(Table2[num_loops],_xlfn.FLOOR.MATH((Table2[h_sections]-Table1[[#This Row],[h]])/Table2[Band Width]))</f>
        <v>4</v>
      </c>
      <c r="F1544" s="3">
        <f>MIN(Table1[[#This Row],[ring based on ascending h]],Table1[[#This Row],[ring based on descending h]])</f>
        <v>4</v>
      </c>
      <c r="G1544" s="3"/>
      <c r="H1544" s="3" cm="1">
        <f t="array" ref="H1544">MIN(Table2[num_loops],_xlfn.FLOOR.MATH(Table1[[#This Row],[w]]/Table2[Band Width]))</f>
        <v>4</v>
      </c>
      <c r="I1544" s="3" cm="1">
        <f t="array" ref="I1544">MIN(Table2[num_loops],_xlfn.FLOOR.MATH((Table2[w_sections]-Table1[[#This Row],[w]])/Table2[Band Width]))</f>
        <v>3</v>
      </c>
      <c r="J1544" s="3">
        <f>MIN(Table1[[#This Row],[ring based on ascending w]],Table1[[#This Row],[ring based on descending w]])</f>
        <v>3</v>
      </c>
      <c r="L1544" s="3">
        <f>MIN(Table1[[#This Row],[ring based on H]],Table1[[#This Row],[Ring based on W]])</f>
        <v>3</v>
      </c>
      <c r="M1544" s="3" cm="1">
        <f t="array" ref="M15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45" spans="2:13" x14ac:dyDescent="0.45">
      <c r="B1545" s="1">
        <f t="shared" si="48"/>
        <v>29</v>
      </c>
      <c r="C1545" s="1">
        <f t="shared" si="49"/>
        <v>32</v>
      </c>
      <c r="D1545" s="3" cm="1">
        <f t="array" ref="D1545">MIN(Table2[num_loops],_xlfn.FLOOR.MATH(Table1[[#This Row],[h]]/Table2[Band Width]))</f>
        <v>4</v>
      </c>
      <c r="E1545" s="3" cm="1">
        <f t="array" ref="E1545">MIN(Table2[num_loops],_xlfn.FLOOR.MATH((Table2[h_sections]-Table1[[#This Row],[h]])/Table2[Band Width]))</f>
        <v>4</v>
      </c>
      <c r="F1545" s="3">
        <f>MIN(Table1[[#This Row],[ring based on ascending h]],Table1[[#This Row],[ring based on descending h]])</f>
        <v>4</v>
      </c>
      <c r="G1545" s="3"/>
      <c r="H1545" s="3" cm="1">
        <f t="array" ref="H1545">MIN(Table2[num_loops],_xlfn.FLOOR.MATH(Table1[[#This Row],[w]]/Table2[Band Width]))</f>
        <v>4</v>
      </c>
      <c r="I1545" s="3" cm="1">
        <f t="array" ref="I1545">MIN(Table2[num_loops],_xlfn.FLOOR.MATH((Table2[w_sections]-Table1[[#This Row],[w]])/Table2[Band Width]))</f>
        <v>3</v>
      </c>
      <c r="J1545" s="3">
        <f>MIN(Table1[[#This Row],[ring based on ascending w]],Table1[[#This Row],[ring based on descending w]])</f>
        <v>3</v>
      </c>
      <c r="L1545" s="3">
        <f>MIN(Table1[[#This Row],[ring based on H]],Table1[[#This Row],[Ring based on W]])</f>
        <v>3</v>
      </c>
      <c r="M1545" s="3" cm="1">
        <f t="array" ref="M15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46" spans="2:13" x14ac:dyDescent="0.45">
      <c r="B1546" s="1">
        <f t="shared" si="48"/>
        <v>29</v>
      </c>
      <c r="C1546" s="1">
        <f t="shared" si="49"/>
        <v>33</v>
      </c>
      <c r="D1546" s="3" cm="1">
        <f t="array" ref="D1546">MIN(Table2[num_loops],_xlfn.FLOOR.MATH(Table1[[#This Row],[h]]/Table2[Band Width]))</f>
        <v>4</v>
      </c>
      <c r="E1546" s="3" cm="1">
        <f t="array" ref="E1546">MIN(Table2[num_loops],_xlfn.FLOOR.MATH((Table2[h_sections]-Table1[[#This Row],[h]])/Table2[Band Width]))</f>
        <v>4</v>
      </c>
      <c r="F1546" s="3">
        <f>MIN(Table1[[#This Row],[ring based on ascending h]],Table1[[#This Row],[ring based on descending h]])</f>
        <v>4</v>
      </c>
      <c r="G1546" s="3"/>
      <c r="H1546" s="3" cm="1">
        <f t="array" ref="H1546">MIN(Table2[num_loops],_xlfn.FLOOR.MATH(Table1[[#This Row],[w]]/Table2[Band Width]))</f>
        <v>4</v>
      </c>
      <c r="I1546" s="3" cm="1">
        <f t="array" ref="I1546">MIN(Table2[num_loops],_xlfn.FLOOR.MATH((Table2[w_sections]-Table1[[#This Row],[w]])/Table2[Band Width]))</f>
        <v>3</v>
      </c>
      <c r="J1546" s="3">
        <f>MIN(Table1[[#This Row],[ring based on ascending w]],Table1[[#This Row],[ring based on descending w]])</f>
        <v>3</v>
      </c>
      <c r="L1546" s="3">
        <f>MIN(Table1[[#This Row],[ring based on H]],Table1[[#This Row],[Ring based on W]])</f>
        <v>3</v>
      </c>
      <c r="M1546" s="3" cm="1">
        <f t="array" ref="M15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47" spans="2:13" x14ac:dyDescent="0.45">
      <c r="B1547" s="1">
        <f t="shared" si="48"/>
        <v>29</v>
      </c>
      <c r="C1547" s="1">
        <f t="shared" si="49"/>
        <v>34</v>
      </c>
      <c r="D1547" s="3" cm="1">
        <f t="array" ref="D1547">MIN(Table2[num_loops],_xlfn.FLOOR.MATH(Table1[[#This Row],[h]]/Table2[Band Width]))</f>
        <v>4</v>
      </c>
      <c r="E1547" s="3" cm="1">
        <f t="array" ref="E1547">MIN(Table2[num_loops],_xlfn.FLOOR.MATH((Table2[h_sections]-Table1[[#This Row],[h]])/Table2[Band Width]))</f>
        <v>4</v>
      </c>
      <c r="F1547" s="3">
        <f>MIN(Table1[[#This Row],[ring based on ascending h]],Table1[[#This Row],[ring based on descending h]])</f>
        <v>4</v>
      </c>
      <c r="G1547" s="3"/>
      <c r="H1547" s="3" cm="1">
        <f t="array" ref="H1547">MIN(Table2[num_loops],_xlfn.FLOOR.MATH(Table1[[#This Row],[w]]/Table2[Band Width]))</f>
        <v>4</v>
      </c>
      <c r="I1547" s="3" cm="1">
        <f t="array" ref="I1547">MIN(Table2[num_loops],_xlfn.FLOOR.MATH((Table2[w_sections]-Table1[[#This Row],[w]])/Table2[Band Width]))</f>
        <v>3</v>
      </c>
      <c r="J1547" s="3">
        <f>MIN(Table1[[#This Row],[ring based on ascending w]],Table1[[#This Row],[ring based on descending w]])</f>
        <v>3</v>
      </c>
      <c r="L1547" s="3">
        <f>MIN(Table1[[#This Row],[ring based on H]],Table1[[#This Row],[Ring based on W]])</f>
        <v>3</v>
      </c>
      <c r="M1547" s="3" cm="1">
        <f t="array" ref="M15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48" spans="2:13" x14ac:dyDescent="0.45">
      <c r="B1548" s="1">
        <f t="shared" si="48"/>
        <v>29</v>
      </c>
      <c r="C1548" s="1">
        <f t="shared" si="49"/>
        <v>35</v>
      </c>
      <c r="D1548" s="3" cm="1">
        <f t="array" ref="D1548">MIN(Table2[num_loops],_xlfn.FLOOR.MATH(Table1[[#This Row],[h]]/Table2[Band Width]))</f>
        <v>4</v>
      </c>
      <c r="E1548" s="3" cm="1">
        <f t="array" ref="E1548">MIN(Table2[num_loops],_xlfn.FLOOR.MATH((Table2[h_sections]-Table1[[#This Row],[h]])/Table2[Band Width]))</f>
        <v>4</v>
      </c>
      <c r="F1548" s="3">
        <f>MIN(Table1[[#This Row],[ring based on ascending h]],Table1[[#This Row],[ring based on descending h]])</f>
        <v>4</v>
      </c>
      <c r="G1548" s="3"/>
      <c r="H1548" s="3" cm="1">
        <f t="array" ref="H1548">MIN(Table2[num_loops],_xlfn.FLOOR.MATH(Table1[[#This Row],[w]]/Table2[Band Width]))</f>
        <v>4</v>
      </c>
      <c r="I1548" s="3" cm="1">
        <f t="array" ref="I1548">MIN(Table2[num_loops],_xlfn.FLOOR.MATH((Table2[w_sections]-Table1[[#This Row],[w]])/Table2[Band Width]))</f>
        <v>2</v>
      </c>
      <c r="J1548" s="3">
        <f>MIN(Table1[[#This Row],[ring based on ascending w]],Table1[[#This Row],[ring based on descending w]])</f>
        <v>2</v>
      </c>
      <c r="L1548" s="3">
        <f>MIN(Table1[[#This Row],[ring based on H]],Table1[[#This Row],[Ring based on W]])</f>
        <v>2</v>
      </c>
      <c r="M1548" s="3" cm="1">
        <f t="array" ref="M15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49" spans="2:13" x14ac:dyDescent="0.45">
      <c r="B1549" s="1">
        <f t="shared" si="48"/>
        <v>29</v>
      </c>
      <c r="C1549" s="1">
        <f t="shared" si="49"/>
        <v>36</v>
      </c>
      <c r="D1549" s="3" cm="1">
        <f t="array" ref="D1549">MIN(Table2[num_loops],_xlfn.FLOOR.MATH(Table1[[#This Row],[h]]/Table2[Band Width]))</f>
        <v>4</v>
      </c>
      <c r="E1549" s="3" cm="1">
        <f t="array" ref="E1549">MIN(Table2[num_loops],_xlfn.FLOOR.MATH((Table2[h_sections]-Table1[[#This Row],[h]])/Table2[Band Width]))</f>
        <v>4</v>
      </c>
      <c r="F1549" s="3">
        <f>MIN(Table1[[#This Row],[ring based on ascending h]],Table1[[#This Row],[ring based on descending h]])</f>
        <v>4</v>
      </c>
      <c r="G1549" s="3"/>
      <c r="H1549" s="3" cm="1">
        <f t="array" ref="H1549">MIN(Table2[num_loops],_xlfn.FLOOR.MATH(Table1[[#This Row],[w]]/Table2[Band Width]))</f>
        <v>4</v>
      </c>
      <c r="I1549" s="3" cm="1">
        <f t="array" ref="I1549">MIN(Table2[num_loops],_xlfn.FLOOR.MATH((Table2[w_sections]-Table1[[#This Row],[w]])/Table2[Band Width]))</f>
        <v>2</v>
      </c>
      <c r="J1549" s="3">
        <f>MIN(Table1[[#This Row],[ring based on ascending w]],Table1[[#This Row],[ring based on descending w]])</f>
        <v>2</v>
      </c>
      <c r="L1549" s="3">
        <f>MIN(Table1[[#This Row],[ring based on H]],Table1[[#This Row],[Ring based on W]])</f>
        <v>2</v>
      </c>
      <c r="M1549" s="3" cm="1">
        <f t="array" ref="M15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50" spans="2:13" x14ac:dyDescent="0.45">
      <c r="B1550" s="1">
        <f t="shared" si="48"/>
        <v>29</v>
      </c>
      <c r="C1550" s="1">
        <f t="shared" si="49"/>
        <v>37</v>
      </c>
      <c r="D1550" s="3" cm="1">
        <f t="array" ref="D1550">MIN(Table2[num_loops],_xlfn.FLOOR.MATH(Table1[[#This Row],[h]]/Table2[Band Width]))</f>
        <v>4</v>
      </c>
      <c r="E1550" s="3" cm="1">
        <f t="array" ref="E1550">MIN(Table2[num_loops],_xlfn.FLOOR.MATH((Table2[h_sections]-Table1[[#This Row],[h]])/Table2[Band Width]))</f>
        <v>4</v>
      </c>
      <c r="F1550" s="3">
        <f>MIN(Table1[[#This Row],[ring based on ascending h]],Table1[[#This Row],[ring based on descending h]])</f>
        <v>4</v>
      </c>
      <c r="G1550" s="3"/>
      <c r="H1550" s="3" cm="1">
        <f t="array" ref="H1550">MIN(Table2[num_loops],_xlfn.FLOOR.MATH(Table1[[#This Row],[w]]/Table2[Band Width]))</f>
        <v>4</v>
      </c>
      <c r="I1550" s="3" cm="1">
        <f t="array" ref="I1550">MIN(Table2[num_loops],_xlfn.FLOOR.MATH((Table2[w_sections]-Table1[[#This Row],[w]])/Table2[Band Width]))</f>
        <v>2</v>
      </c>
      <c r="J1550" s="3">
        <f>MIN(Table1[[#This Row],[ring based on ascending w]],Table1[[#This Row],[ring based on descending w]])</f>
        <v>2</v>
      </c>
      <c r="L1550" s="3">
        <f>MIN(Table1[[#This Row],[ring based on H]],Table1[[#This Row],[Ring based on W]])</f>
        <v>2</v>
      </c>
      <c r="M1550" s="3" cm="1">
        <f t="array" ref="M15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51" spans="2:13" x14ac:dyDescent="0.45">
      <c r="B1551" s="1">
        <f t="shared" si="48"/>
        <v>29</v>
      </c>
      <c r="C1551" s="1">
        <f t="shared" si="49"/>
        <v>38</v>
      </c>
      <c r="D1551" s="3" cm="1">
        <f t="array" ref="D1551">MIN(Table2[num_loops],_xlfn.FLOOR.MATH(Table1[[#This Row],[h]]/Table2[Band Width]))</f>
        <v>4</v>
      </c>
      <c r="E1551" s="3" cm="1">
        <f t="array" ref="E1551">MIN(Table2[num_loops],_xlfn.FLOOR.MATH((Table2[h_sections]-Table1[[#This Row],[h]])/Table2[Band Width]))</f>
        <v>4</v>
      </c>
      <c r="F1551" s="3">
        <f>MIN(Table1[[#This Row],[ring based on ascending h]],Table1[[#This Row],[ring based on descending h]])</f>
        <v>4</v>
      </c>
      <c r="G1551" s="3"/>
      <c r="H1551" s="3" cm="1">
        <f t="array" ref="H1551">MIN(Table2[num_loops],_xlfn.FLOOR.MATH(Table1[[#This Row],[w]]/Table2[Band Width]))</f>
        <v>4</v>
      </c>
      <c r="I1551" s="3" cm="1">
        <f t="array" ref="I1551">MIN(Table2[num_loops],_xlfn.FLOOR.MATH((Table2[w_sections]-Table1[[#This Row],[w]])/Table2[Band Width]))</f>
        <v>2</v>
      </c>
      <c r="J1551" s="3">
        <f>MIN(Table1[[#This Row],[ring based on ascending w]],Table1[[#This Row],[ring based on descending w]])</f>
        <v>2</v>
      </c>
      <c r="L1551" s="3">
        <f>MIN(Table1[[#This Row],[ring based on H]],Table1[[#This Row],[Ring based on W]])</f>
        <v>2</v>
      </c>
      <c r="M1551" s="3" cm="1">
        <f t="array" ref="M15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52" spans="2:13" x14ac:dyDescent="0.45">
      <c r="B1552" s="1">
        <f t="shared" si="48"/>
        <v>29</v>
      </c>
      <c r="C1552" s="1">
        <f t="shared" si="49"/>
        <v>39</v>
      </c>
      <c r="D1552" s="3" cm="1">
        <f t="array" ref="D1552">MIN(Table2[num_loops],_xlfn.FLOOR.MATH(Table1[[#This Row],[h]]/Table2[Band Width]))</f>
        <v>4</v>
      </c>
      <c r="E1552" s="3" cm="1">
        <f t="array" ref="E1552">MIN(Table2[num_loops],_xlfn.FLOOR.MATH((Table2[h_sections]-Table1[[#This Row],[h]])/Table2[Band Width]))</f>
        <v>4</v>
      </c>
      <c r="F1552" s="3">
        <f>MIN(Table1[[#This Row],[ring based on ascending h]],Table1[[#This Row],[ring based on descending h]])</f>
        <v>4</v>
      </c>
      <c r="G1552" s="3"/>
      <c r="H1552" s="3" cm="1">
        <f t="array" ref="H1552">MIN(Table2[num_loops],_xlfn.FLOOR.MATH(Table1[[#This Row],[w]]/Table2[Band Width]))</f>
        <v>4</v>
      </c>
      <c r="I1552" s="3" cm="1">
        <f t="array" ref="I1552">MIN(Table2[num_loops],_xlfn.FLOOR.MATH((Table2[w_sections]-Table1[[#This Row],[w]])/Table2[Band Width]))</f>
        <v>2</v>
      </c>
      <c r="J1552" s="3">
        <f>MIN(Table1[[#This Row],[ring based on ascending w]],Table1[[#This Row],[ring based on descending w]])</f>
        <v>2</v>
      </c>
      <c r="L1552" s="3">
        <f>MIN(Table1[[#This Row],[ring based on H]],Table1[[#This Row],[Ring based on W]])</f>
        <v>2</v>
      </c>
      <c r="M1552" s="3" cm="1">
        <f t="array" ref="M15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53" spans="2:13" x14ac:dyDescent="0.45">
      <c r="B1553" s="1">
        <f t="shared" si="48"/>
        <v>29</v>
      </c>
      <c r="C1553" s="1">
        <f t="shared" si="49"/>
        <v>40</v>
      </c>
      <c r="D1553" s="3" cm="1">
        <f t="array" ref="D1553">MIN(Table2[num_loops],_xlfn.FLOOR.MATH(Table1[[#This Row],[h]]/Table2[Band Width]))</f>
        <v>4</v>
      </c>
      <c r="E1553" s="3" cm="1">
        <f t="array" ref="E1553">MIN(Table2[num_loops],_xlfn.FLOOR.MATH((Table2[h_sections]-Table1[[#This Row],[h]])/Table2[Band Width]))</f>
        <v>4</v>
      </c>
      <c r="F1553" s="3">
        <f>MIN(Table1[[#This Row],[ring based on ascending h]],Table1[[#This Row],[ring based on descending h]])</f>
        <v>4</v>
      </c>
      <c r="G1553" s="3"/>
      <c r="H1553" s="3" cm="1">
        <f t="array" ref="H1553">MIN(Table2[num_loops],_xlfn.FLOOR.MATH(Table1[[#This Row],[w]]/Table2[Band Width]))</f>
        <v>4</v>
      </c>
      <c r="I1553" s="3" cm="1">
        <f t="array" ref="I1553">MIN(Table2[num_loops],_xlfn.FLOOR.MATH((Table2[w_sections]-Table1[[#This Row],[w]])/Table2[Band Width]))</f>
        <v>1</v>
      </c>
      <c r="J1553" s="3">
        <f>MIN(Table1[[#This Row],[ring based on ascending w]],Table1[[#This Row],[ring based on descending w]])</f>
        <v>1</v>
      </c>
      <c r="L1553" s="3">
        <f>MIN(Table1[[#This Row],[ring based on H]],Table1[[#This Row],[Ring based on W]])</f>
        <v>1</v>
      </c>
      <c r="M1553" s="3" cm="1">
        <f t="array" ref="M15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54" spans="2:13" x14ac:dyDescent="0.45">
      <c r="B1554" s="1">
        <f t="shared" si="48"/>
        <v>29</v>
      </c>
      <c r="C1554" s="1">
        <f t="shared" si="49"/>
        <v>41</v>
      </c>
      <c r="D1554" s="3" cm="1">
        <f t="array" ref="D1554">MIN(Table2[num_loops],_xlfn.FLOOR.MATH(Table1[[#This Row],[h]]/Table2[Band Width]))</f>
        <v>4</v>
      </c>
      <c r="E1554" s="3" cm="1">
        <f t="array" ref="E1554">MIN(Table2[num_loops],_xlfn.FLOOR.MATH((Table2[h_sections]-Table1[[#This Row],[h]])/Table2[Band Width]))</f>
        <v>4</v>
      </c>
      <c r="F1554" s="3">
        <f>MIN(Table1[[#This Row],[ring based on ascending h]],Table1[[#This Row],[ring based on descending h]])</f>
        <v>4</v>
      </c>
      <c r="G1554" s="3"/>
      <c r="H1554" s="3" cm="1">
        <f t="array" ref="H1554">MIN(Table2[num_loops],_xlfn.FLOOR.MATH(Table1[[#This Row],[w]]/Table2[Band Width]))</f>
        <v>4</v>
      </c>
      <c r="I1554" s="3" cm="1">
        <f t="array" ref="I1554">MIN(Table2[num_loops],_xlfn.FLOOR.MATH((Table2[w_sections]-Table1[[#This Row],[w]])/Table2[Band Width]))</f>
        <v>1</v>
      </c>
      <c r="J1554" s="3">
        <f>MIN(Table1[[#This Row],[ring based on ascending w]],Table1[[#This Row],[ring based on descending w]])</f>
        <v>1</v>
      </c>
      <c r="L1554" s="3">
        <f>MIN(Table1[[#This Row],[ring based on H]],Table1[[#This Row],[Ring based on W]])</f>
        <v>1</v>
      </c>
      <c r="M1554" s="3" cm="1">
        <f t="array" ref="M15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55" spans="2:13" x14ac:dyDescent="0.45">
      <c r="B1555" s="1">
        <f t="shared" si="48"/>
        <v>29</v>
      </c>
      <c r="C1555" s="1">
        <f t="shared" si="49"/>
        <v>42</v>
      </c>
      <c r="D1555" s="3" cm="1">
        <f t="array" ref="D1555">MIN(Table2[num_loops],_xlfn.FLOOR.MATH(Table1[[#This Row],[h]]/Table2[Band Width]))</f>
        <v>4</v>
      </c>
      <c r="E1555" s="3" cm="1">
        <f t="array" ref="E1555">MIN(Table2[num_loops],_xlfn.FLOOR.MATH((Table2[h_sections]-Table1[[#This Row],[h]])/Table2[Band Width]))</f>
        <v>4</v>
      </c>
      <c r="F1555" s="3">
        <f>MIN(Table1[[#This Row],[ring based on ascending h]],Table1[[#This Row],[ring based on descending h]])</f>
        <v>4</v>
      </c>
      <c r="G1555" s="3"/>
      <c r="H1555" s="3" cm="1">
        <f t="array" ref="H1555">MIN(Table2[num_loops],_xlfn.FLOOR.MATH(Table1[[#This Row],[w]]/Table2[Band Width]))</f>
        <v>4</v>
      </c>
      <c r="I1555" s="3" cm="1">
        <f t="array" ref="I1555">MIN(Table2[num_loops],_xlfn.FLOOR.MATH((Table2[w_sections]-Table1[[#This Row],[w]])/Table2[Band Width]))</f>
        <v>1</v>
      </c>
      <c r="J1555" s="3">
        <f>MIN(Table1[[#This Row],[ring based on ascending w]],Table1[[#This Row],[ring based on descending w]])</f>
        <v>1</v>
      </c>
      <c r="L1555" s="3">
        <f>MIN(Table1[[#This Row],[ring based on H]],Table1[[#This Row],[Ring based on W]])</f>
        <v>1</v>
      </c>
      <c r="M1555" s="3" cm="1">
        <f t="array" ref="M15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56" spans="2:13" x14ac:dyDescent="0.45">
      <c r="B1556" s="1">
        <f t="shared" si="48"/>
        <v>29</v>
      </c>
      <c r="C1556" s="1">
        <f t="shared" si="49"/>
        <v>43</v>
      </c>
      <c r="D1556" s="3" cm="1">
        <f t="array" ref="D1556">MIN(Table2[num_loops],_xlfn.FLOOR.MATH(Table1[[#This Row],[h]]/Table2[Band Width]))</f>
        <v>4</v>
      </c>
      <c r="E1556" s="3" cm="1">
        <f t="array" ref="E1556">MIN(Table2[num_loops],_xlfn.FLOOR.MATH((Table2[h_sections]-Table1[[#This Row],[h]])/Table2[Band Width]))</f>
        <v>4</v>
      </c>
      <c r="F1556" s="3">
        <f>MIN(Table1[[#This Row],[ring based on ascending h]],Table1[[#This Row],[ring based on descending h]])</f>
        <v>4</v>
      </c>
      <c r="G1556" s="3"/>
      <c r="H1556" s="3" cm="1">
        <f t="array" ref="H1556">MIN(Table2[num_loops],_xlfn.FLOOR.MATH(Table1[[#This Row],[w]]/Table2[Band Width]))</f>
        <v>4</v>
      </c>
      <c r="I1556" s="3" cm="1">
        <f t="array" ref="I1556">MIN(Table2[num_loops],_xlfn.FLOOR.MATH((Table2[w_sections]-Table1[[#This Row],[w]])/Table2[Band Width]))</f>
        <v>1</v>
      </c>
      <c r="J1556" s="3">
        <f>MIN(Table1[[#This Row],[ring based on ascending w]],Table1[[#This Row],[ring based on descending w]])</f>
        <v>1</v>
      </c>
      <c r="L1556" s="3">
        <f>MIN(Table1[[#This Row],[ring based on H]],Table1[[#This Row],[Ring based on W]])</f>
        <v>1</v>
      </c>
      <c r="M1556" s="3" cm="1">
        <f t="array" ref="M15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57" spans="2:13" x14ac:dyDescent="0.45">
      <c r="B1557" s="1">
        <f t="shared" si="48"/>
        <v>29</v>
      </c>
      <c r="C1557" s="1">
        <f t="shared" si="49"/>
        <v>44</v>
      </c>
      <c r="D1557" s="3" cm="1">
        <f t="array" ref="D1557">MIN(Table2[num_loops],_xlfn.FLOOR.MATH(Table1[[#This Row],[h]]/Table2[Band Width]))</f>
        <v>4</v>
      </c>
      <c r="E1557" s="3" cm="1">
        <f t="array" ref="E1557">MIN(Table2[num_loops],_xlfn.FLOOR.MATH((Table2[h_sections]-Table1[[#This Row],[h]])/Table2[Band Width]))</f>
        <v>4</v>
      </c>
      <c r="F1557" s="3">
        <f>MIN(Table1[[#This Row],[ring based on ascending h]],Table1[[#This Row],[ring based on descending h]])</f>
        <v>4</v>
      </c>
      <c r="G1557" s="3"/>
      <c r="H1557" s="3" cm="1">
        <f t="array" ref="H1557">MIN(Table2[num_loops],_xlfn.FLOOR.MATH(Table1[[#This Row],[w]]/Table2[Band Width]))</f>
        <v>4</v>
      </c>
      <c r="I1557" s="3" cm="1">
        <f t="array" ref="I1557">MIN(Table2[num_loops],_xlfn.FLOOR.MATH((Table2[w_sections]-Table1[[#This Row],[w]])/Table2[Band Width]))</f>
        <v>1</v>
      </c>
      <c r="J1557" s="3">
        <f>MIN(Table1[[#This Row],[ring based on ascending w]],Table1[[#This Row],[ring based on descending w]])</f>
        <v>1</v>
      </c>
      <c r="L1557" s="3">
        <f>MIN(Table1[[#This Row],[ring based on H]],Table1[[#This Row],[Ring based on W]])</f>
        <v>1</v>
      </c>
      <c r="M1557" s="3" cm="1">
        <f t="array" ref="M15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58" spans="2:13" x14ac:dyDescent="0.45">
      <c r="B1558" s="1">
        <f t="shared" si="48"/>
        <v>29</v>
      </c>
      <c r="C1558" s="1">
        <f t="shared" si="49"/>
        <v>45</v>
      </c>
      <c r="D1558" s="3" cm="1">
        <f t="array" ref="D1558">MIN(Table2[num_loops],_xlfn.FLOOR.MATH(Table1[[#This Row],[h]]/Table2[Band Width]))</f>
        <v>4</v>
      </c>
      <c r="E1558" s="3" cm="1">
        <f t="array" ref="E1558">MIN(Table2[num_loops],_xlfn.FLOOR.MATH((Table2[h_sections]-Table1[[#This Row],[h]])/Table2[Band Width]))</f>
        <v>4</v>
      </c>
      <c r="F1558" s="3">
        <f>MIN(Table1[[#This Row],[ring based on ascending h]],Table1[[#This Row],[ring based on descending h]])</f>
        <v>4</v>
      </c>
      <c r="G1558" s="3"/>
      <c r="H1558" s="3" cm="1">
        <f t="array" ref="H1558">MIN(Table2[num_loops],_xlfn.FLOOR.MATH(Table1[[#This Row],[w]]/Table2[Band Width]))</f>
        <v>4</v>
      </c>
      <c r="I1558" s="3" cm="1">
        <f t="array" ref="I1558">MIN(Table2[num_loops],_xlfn.FLOOR.MATH((Table2[w_sections]-Table1[[#This Row],[w]])/Table2[Band Width]))</f>
        <v>0</v>
      </c>
      <c r="J1558" s="3">
        <f>MIN(Table1[[#This Row],[ring based on ascending w]],Table1[[#This Row],[ring based on descending w]])</f>
        <v>0</v>
      </c>
      <c r="L1558" s="3">
        <f>MIN(Table1[[#This Row],[ring based on H]],Table1[[#This Row],[Ring based on W]])</f>
        <v>0</v>
      </c>
      <c r="M1558" s="3" cm="1">
        <f t="array" ref="M15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59" spans="2:13" x14ac:dyDescent="0.45">
      <c r="B1559" s="1">
        <f t="shared" si="48"/>
        <v>29</v>
      </c>
      <c r="C1559" s="1">
        <f t="shared" si="49"/>
        <v>46</v>
      </c>
      <c r="D1559" s="3" cm="1">
        <f t="array" ref="D1559">MIN(Table2[num_loops],_xlfn.FLOOR.MATH(Table1[[#This Row],[h]]/Table2[Band Width]))</f>
        <v>4</v>
      </c>
      <c r="E1559" s="3" cm="1">
        <f t="array" ref="E1559">MIN(Table2[num_loops],_xlfn.FLOOR.MATH((Table2[h_sections]-Table1[[#This Row],[h]])/Table2[Band Width]))</f>
        <v>4</v>
      </c>
      <c r="F1559" s="3">
        <f>MIN(Table1[[#This Row],[ring based on ascending h]],Table1[[#This Row],[ring based on descending h]])</f>
        <v>4</v>
      </c>
      <c r="G1559" s="3"/>
      <c r="H1559" s="3" cm="1">
        <f t="array" ref="H1559">MIN(Table2[num_loops],_xlfn.FLOOR.MATH(Table1[[#This Row],[w]]/Table2[Band Width]))</f>
        <v>4</v>
      </c>
      <c r="I1559" s="3" cm="1">
        <f t="array" ref="I1559">MIN(Table2[num_loops],_xlfn.FLOOR.MATH((Table2[w_sections]-Table1[[#This Row],[w]])/Table2[Band Width]))</f>
        <v>0</v>
      </c>
      <c r="J1559" s="3">
        <f>MIN(Table1[[#This Row],[ring based on ascending w]],Table1[[#This Row],[ring based on descending w]])</f>
        <v>0</v>
      </c>
      <c r="L1559" s="3">
        <f>MIN(Table1[[#This Row],[ring based on H]],Table1[[#This Row],[Ring based on W]])</f>
        <v>0</v>
      </c>
      <c r="M1559" s="3" cm="1">
        <f t="array" ref="M15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0" spans="2:13" x14ac:dyDescent="0.45">
      <c r="B1560" s="1">
        <f t="shared" si="48"/>
        <v>29</v>
      </c>
      <c r="C1560" s="1">
        <f t="shared" si="49"/>
        <v>47</v>
      </c>
      <c r="D1560" s="3" cm="1">
        <f t="array" ref="D1560">MIN(Table2[num_loops],_xlfn.FLOOR.MATH(Table1[[#This Row],[h]]/Table2[Band Width]))</f>
        <v>4</v>
      </c>
      <c r="E1560" s="3" cm="1">
        <f t="array" ref="E1560">MIN(Table2[num_loops],_xlfn.FLOOR.MATH((Table2[h_sections]-Table1[[#This Row],[h]])/Table2[Band Width]))</f>
        <v>4</v>
      </c>
      <c r="F1560" s="3">
        <f>MIN(Table1[[#This Row],[ring based on ascending h]],Table1[[#This Row],[ring based on descending h]])</f>
        <v>4</v>
      </c>
      <c r="G1560" s="3"/>
      <c r="H1560" s="3" cm="1">
        <f t="array" ref="H1560">MIN(Table2[num_loops],_xlfn.FLOOR.MATH(Table1[[#This Row],[w]]/Table2[Band Width]))</f>
        <v>4</v>
      </c>
      <c r="I1560" s="3" cm="1">
        <f t="array" ref="I1560">MIN(Table2[num_loops],_xlfn.FLOOR.MATH((Table2[w_sections]-Table1[[#This Row],[w]])/Table2[Band Width]))</f>
        <v>0</v>
      </c>
      <c r="J1560" s="3">
        <f>MIN(Table1[[#This Row],[ring based on ascending w]],Table1[[#This Row],[ring based on descending w]])</f>
        <v>0</v>
      </c>
      <c r="L1560" s="3">
        <f>MIN(Table1[[#This Row],[ring based on H]],Table1[[#This Row],[Ring based on W]])</f>
        <v>0</v>
      </c>
      <c r="M1560" s="3" cm="1">
        <f t="array" ref="M15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1" spans="2:13" x14ac:dyDescent="0.45">
      <c r="B1561" s="1">
        <f t="shared" si="48"/>
        <v>29</v>
      </c>
      <c r="C1561" s="1">
        <f t="shared" si="49"/>
        <v>48</v>
      </c>
      <c r="D1561" s="3" cm="1">
        <f t="array" ref="D1561">MIN(Table2[num_loops],_xlfn.FLOOR.MATH(Table1[[#This Row],[h]]/Table2[Band Width]))</f>
        <v>4</v>
      </c>
      <c r="E1561" s="3" cm="1">
        <f t="array" ref="E1561">MIN(Table2[num_loops],_xlfn.FLOOR.MATH((Table2[h_sections]-Table1[[#This Row],[h]])/Table2[Band Width]))</f>
        <v>4</v>
      </c>
      <c r="F1561" s="3">
        <f>MIN(Table1[[#This Row],[ring based on ascending h]],Table1[[#This Row],[ring based on descending h]])</f>
        <v>4</v>
      </c>
      <c r="G1561" s="3"/>
      <c r="H1561" s="3" cm="1">
        <f t="array" ref="H1561">MIN(Table2[num_loops],_xlfn.FLOOR.MATH(Table1[[#This Row],[w]]/Table2[Band Width]))</f>
        <v>4</v>
      </c>
      <c r="I1561" s="3" cm="1">
        <f t="array" ref="I1561">MIN(Table2[num_loops],_xlfn.FLOOR.MATH((Table2[w_sections]-Table1[[#This Row],[w]])/Table2[Band Width]))</f>
        <v>0</v>
      </c>
      <c r="J1561" s="3">
        <f>MIN(Table1[[#This Row],[ring based on ascending w]],Table1[[#This Row],[ring based on descending w]])</f>
        <v>0</v>
      </c>
      <c r="L1561" s="3">
        <f>MIN(Table1[[#This Row],[ring based on H]],Table1[[#This Row],[Ring based on W]])</f>
        <v>0</v>
      </c>
      <c r="M1561" s="3" cm="1">
        <f t="array" ref="M15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2" spans="2:13" x14ac:dyDescent="0.45">
      <c r="B1562" s="1">
        <f t="shared" si="48"/>
        <v>29</v>
      </c>
      <c r="C1562" s="1">
        <f t="shared" si="49"/>
        <v>49</v>
      </c>
      <c r="D1562" s="3" cm="1">
        <f t="array" ref="D1562">MIN(Table2[num_loops],_xlfn.FLOOR.MATH(Table1[[#This Row],[h]]/Table2[Band Width]))</f>
        <v>4</v>
      </c>
      <c r="E1562" s="3" cm="1">
        <f t="array" ref="E1562">MIN(Table2[num_loops],_xlfn.FLOOR.MATH((Table2[h_sections]-Table1[[#This Row],[h]])/Table2[Band Width]))</f>
        <v>4</v>
      </c>
      <c r="F1562" s="3">
        <f>MIN(Table1[[#This Row],[ring based on ascending h]],Table1[[#This Row],[ring based on descending h]])</f>
        <v>4</v>
      </c>
      <c r="G1562" s="3"/>
      <c r="H1562" s="3" cm="1">
        <f t="array" ref="H1562">MIN(Table2[num_loops],_xlfn.FLOOR.MATH(Table1[[#This Row],[w]]/Table2[Band Width]))</f>
        <v>4</v>
      </c>
      <c r="I1562" s="3" cm="1">
        <f t="array" ref="I1562">MIN(Table2[num_loops],_xlfn.FLOOR.MATH((Table2[w_sections]-Table1[[#This Row],[w]])/Table2[Band Width]))</f>
        <v>0</v>
      </c>
      <c r="J1562" s="3">
        <f>MIN(Table1[[#This Row],[ring based on ascending w]],Table1[[#This Row],[ring based on descending w]])</f>
        <v>0</v>
      </c>
      <c r="L1562" s="3">
        <f>MIN(Table1[[#This Row],[ring based on H]],Table1[[#This Row],[Ring based on W]])</f>
        <v>0</v>
      </c>
      <c r="M1562" s="3" cm="1">
        <f t="array" ref="M15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3" spans="2:13" x14ac:dyDescent="0.45">
      <c r="B1563" s="1">
        <f t="shared" si="48"/>
        <v>30</v>
      </c>
      <c r="C1563" s="1">
        <f t="shared" si="49"/>
        <v>0</v>
      </c>
      <c r="D1563" s="3" cm="1">
        <f t="array" ref="D1563">MIN(Table2[num_loops],_xlfn.FLOOR.MATH(Table1[[#This Row],[h]]/Table2[Band Width]))</f>
        <v>4</v>
      </c>
      <c r="E1563" s="3" cm="1">
        <f t="array" ref="E1563">MIN(Table2[num_loops],_xlfn.FLOOR.MATH((Table2[h_sections]-Table1[[#This Row],[h]])/Table2[Band Width]))</f>
        <v>3</v>
      </c>
      <c r="F1563" s="3">
        <f>MIN(Table1[[#This Row],[ring based on ascending h]],Table1[[#This Row],[ring based on descending h]])</f>
        <v>3</v>
      </c>
      <c r="G1563" s="3"/>
      <c r="H1563" s="3" cm="1">
        <f t="array" ref="H1563">MIN(Table2[num_loops],_xlfn.FLOOR.MATH(Table1[[#This Row],[w]]/Table2[Band Width]))</f>
        <v>0</v>
      </c>
      <c r="I1563" s="3" cm="1">
        <f t="array" ref="I1563">MIN(Table2[num_loops],_xlfn.FLOOR.MATH((Table2[w_sections]-Table1[[#This Row],[w]])/Table2[Band Width]))</f>
        <v>4</v>
      </c>
      <c r="J1563" s="3">
        <f>MIN(Table1[[#This Row],[ring based on ascending w]],Table1[[#This Row],[ring based on descending w]])</f>
        <v>0</v>
      </c>
      <c r="L1563" s="3">
        <f>MIN(Table1[[#This Row],[ring based on H]],Table1[[#This Row],[Ring based on W]])</f>
        <v>0</v>
      </c>
      <c r="M1563" s="3" cm="1">
        <f t="array" ref="M15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4" spans="2:13" x14ac:dyDescent="0.45">
      <c r="B1564" s="1">
        <f t="shared" si="48"/>
        <v>30</v>
      </c>
      <c r="C1564" s="1">
        <f t="shared" si="49"/>
        <v>1</v>
      </c>
      <c r="D1564" s="3" cm="1">
        <f t="array" ref="D1564">MIN(Table2[num_loops],_xlfn.FLOOR.MATH(Table1[[#This Row],[h]]/Table2[Band Width]))</f>
        <v>4</v>
      </c>
      <c r="E1564" s="3" cm="1">
        <f t="array" ref="E1564">MIN(Table2[num_loops],_xlfn.FLOOR.MATH((Table2[h_sections]-Table1[[#This Row],[h]])/Table2[Band Width]))</f>
        <v>3</v>
      </c>
      <c r="F1564" s="3">
        <f>MIN(Table1[[#This Row],[ring based on ascending h]],Table1[[#This Row],[ring based on descending h]])</f>
        <v>3</v>
      </c>
      <c r="G1564" s="3"/>
      <c r="H1564" s="3" cm="1">
        <f t="array" ref="H1564">MIN(Table2[num_loops],_xlfn.FLOOR.MATH(Table1[[#This Row],[w]]/Table2[Band Width]))</f>
        <v>0</v>
      </c>
      <c r="I1564" s="3" cm="1">
        <f t="array" ref="I1564">MIN(Table2[num_loops],_xlfn.FLOOR.MATH((Table2[w_sections]-Table1[[#This Row],[w]])/Table2[Band Width]))</f>
        <v>4</v>
      </c>
      <c r="J1564" s="3">
        <f>MIN(Table1[[#This Row],[ring based on ascending w]],Table1[[#This Row],[ring based on descending w]])</f>
        <v>0</v>
      </c>
      <c r="L1564" s="3">
        <f>MIN(Table1[[#This Row],[ring based on H]],Table1[[#This Row],[Ring based on W]])</f>
        <v>0</v>
      </c>
      <c r="M1564" s="3" cm="1">
        <f t="array" ref="M15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5" spans="2:13" x14ac:dyDescent="0.45">
      <c r="B1565" s="1">
        <f t="shared" si="48"/>
        <v>30</v>
      </c>
      <c r="C1565" s="1">
        <f t="shared" si="49"/>
        <v>2</v>
      </c>
      <c r="D1565" s="3" cm="1">
        <f t="array" ref="D1565">MIN(Table2[num_loops],_xlfn.FLOOR.MATH(Table1[[#This Row],[h]]/Table2[Band Width]))</f>
        <v>4</v>
      </c>
      <c r="E1565" s="3" cm="1">
        <f t="array" ref="E1565">MIN(Table2[num_loops],_xlfn.FLOOR.MATH((Table2[h_sections]-Table1[[#This Row],[h]])/Table2[Band Width]))</f>
        <v>3</v>
      </c>
      <c r="F1565" s="3">
        <f>MIN(Table1[[#This Row],[ring based on ascending h]],Table1[[#This Row],[ring based on descending h]])</f>
        <v>3</v>
      </c>
      <c r="G1565" s="3"/>
      <c r="H1565" s="3" cm="1">
        <f t="array" ref="H1565">MIN(Table2[num_loops],_xlfn.FLOOR.MATH(Table1[[#This Row],[w]]/Table2[Band Width]))</f>
        <v>0</v>
      </c>
      <c r="I1565" s="3" cm="1">
        <f t="array" ref="I1565">MIN(Table2[num_loops],_xlfn.FLOOR.MATH((Table2[w_sections]-Table1[[#This Row],[w]])/Table2[Band Width]))</f>
        <v>4</v>
      </c>
      <c r="J1565" s="3">
        <f>MIN(Table1[[#This Row],[ring based on ascending w]],Table1[[#This Row],[ring based on descending w]])</f>
        <v>0</v>
      </c>
      <c r="L1565" s="3">
        <f>MIN(Table1[[#This Row],[ring based on H]],Table1[[#This Row],[Ring based on W]])</f>
        <v>0</v>
      </c>
      <c r="M1565" s="3" cm="1">
        <f t="array" ref="M15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6" spans="2:13" x14ac:dyDescent="0.45">
      <c r="B1566" s="1">
        <f t="shared" si="48"/>
        <v>30</v>
      </c>
      <c r="C1566" s="1">
        <f t="shared" si="49"/>
        <v>3</v>
      </c>
      <c r="D1566" s="3" cm="1">
        <f t="array" ref="D1566">MIN(Table2[num_loops],_xlfn.FLOOR.MATH(Table1[[#This Row],[h]]/Table2[Band Width]))</f>
        <v>4</v>
      </c>
      <c r="E1566" s="3" cm="1">
        <f t="array" ref="E1566">MIN(Table2[num_loops],_xlfn.FLOOR.MATH((Table2[h_sections]-Table1[[#This Row],[h]])/Table2[Band Width]))</f>
        <v>3</v>
      </c>
      <c r="F1566" s="3">
        <f>MIN(Table1[[#This Row],[ring based on ascending h]],Table1[[#This Row],[ring based on descending h]])</f>
        <v>3</v>
      </c>
      <c r="G1566" s="3"/>
      <c r="H1566" s="3" cm="1">
        <f t="array" ref="H1566">MIN(Table2[num_loops],_xlfn.FLOOR.MATH(Table1[[#This Row],[w]]/Table2[Band Width]))</f>
        <v>0</v>
      </c>
      <c r="I1566" s="3" cm="1">
        <f t="array" ref="I1566">MIN(Table2[num_loops],_xlfn.FLOOR.MATH((Table2[w_sections]-Table1[[#This Row],[w]])/Table2[Band Width]))</f>
        <v>4</v>
      </c>
      <c r="J1566" s="3">
        <f>MIN(Table1[[#This Row],[ring based on ascending w]],Table1[[#This Row],[ring based on descending w]])</f>
        <v>0</v>
      </c>
      <c r="L1566" s="3">
        <f>MIN(Table1[[#This Row],[ring based on H]],Table1[[#This Row],[Ring based on W]])</f>
        <v>0</v>
      </c>
      <c r="M1566" s="3" cm="1">
        <f t="array" ref="M15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7" spans="2:13" x14ac:dyDescent="0.45">
      <c r="B1567" s="1">
        <f t="shared" si="48"/>
        <v>30</v>
      </c>
      <c r="C1567" s="1">
        <f t="shared" si="49"/>
        <v>4</v>
      </c>
      <c r="D1567" s="3" cm="1">
        <f t="array" ref="D1567">MIN(Table2[num_loops],_xlfn.FLOOR.MATH(Table1[[#This Row],[h]]/Table2[Band Width]))</f>
        <v>4</v>
      </c>
      <c r="E1567" s="3" cm="1">
        <f t="array" ref="E1567">MIN(Table2[num_loops],_xlfn.FLOOR.MATH((Table2[h_sections]-Table1[[#This Row],[h]])/Table2[Band Width]))</f>
        <v>3</v>
      </c>
      <c r="F1567" s="3">
        <f>MIN(Table1[[#This Row],[ring based on ascending h]],Table1[[#This Row],[ring based on descending h]])</f>
        <v>3</v>
      </c>
      <c r="G1567" s="3"/>
      <c r="H1567" s="3" cm="1">
        <f t="array" ref="H1567">MIN(Table2[num_loops],_xlfn.FLOOR.MATH(Table1[[#This Row],[w]]/Table2[Band Width]))</f>
        <v>0</v>
      </c>
      <c r="I1567" s="3" cm="1">
        <f t="array" ref="I1567">MIN(Table2[num_loops],_xlfn.FLOOR.MATH((Table2[w_sections]-Table1[[#This Row],[w]])/Table2[Band Width]))</f>
        <v>4</v>
      </c>
      <c r="J1567" s="3">
        <f>MIN(Table1[[#This Row],[ring based on ascending w]],Table1[[#This Row],[ring based on descending w]])</f>
        <v>0</v>
      </c>
      <c r="L1567" s="3">
        <f>MIN(Table1[[#This Row],[ring based on H]],Table1[[#This Row],[Ring based on W]])</f>
        <v>0</v>
      </c>
      <c r="M1567" s="3" cm="1">
        <f t="array" ref="M15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568" spans="2:13" x14ac:dyDescent="0.45">
      <c r="B1568" s="1">
        <f t="shared" si="48"/>
        <v>30</v>
      </c>
      <c r="C1568" s="1">
        <f t="shared" si="49"/>
        <v>5</v>
      </c>
      <c r="D1568" s="3" cm="1">
        <f t="array" ref="D1568">MIN(Table2[num_loops],_xlfn.FLOOR.MATH(Table1[[#This Row],[h]]/Table2[Band Width]))</f>
        <v>4</v>
      </c>
      <c r="E1568" s="3" cm="1">
        <f t="array" ref="E1568">MIN(Table2[num_loops],_xlfn.FLOOR.MATH((Table2[h_sections]-Table1[[#This Row],[h]])/Table2[Band Width]))</f>
        <v>3</v>
      </c>
      <c r="F1568" s="3">
        <f>MIN(Table1[[#This Row],[ring based on ascending h]],Table1[[#This Row],[ring based on descending h]])</f>
        <v>3</v>
      </c>
      <c r="G1568" s="3"/>
      <c r="H1568" s="3" cm="1">
        <f t="array" ref="H1568">MIN(Table2[num_loops],_xlfn.FLOOR.MATH(Table1[[#This Row],[w]]/Table2[Band Width]))</f>
        <v>1</v>
      </c>
      <c r="I1568" s="3" cm="1">
        <f t="array" ref="I1568">MIN(Table2[num_loops],_xlfn.FLOOR.MATH((Table2[w_sections]-Table1[[#This Row],[w]])/Table2[Band Width]))</f>
        <v>4</v>
      </c>
      <c r="J1568" s="3">
        <f>MIN(Table1[[#This Row],[ring based on ascending w]],Table1[[#This Row],[ring based on descending w]])</f>
        <v>1</v>
      </c>
      <c r="L1568" s="3">
        <f>MIN(Table1[[#This Row],[ring based on H]],Table1[[#This Row],[Ring based on W]])</f>
        <v>1</v>
      </c>
      <c r="M1568" s="3" cm="1">
        <f t="array" ref="M15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69" spans="2:13" x14ac:dyDescent="0.45">
      <c r="B1569" s="1">
        <f t="shared" si="48"/>
        <v>30</v>
      </c>
      <c r="C1569" s="1">
        <f t="shared" si="49"/>
        <v>6</v>
      </c>
      <c r="D1569" s="3" cm="1">
        <f t="array" ref="D1569">MIN(Table2[num_loops],_xlfn.FLOOR.MATH(Table1[[#This Row],[h]]/Table2[Band Width]))</f>
        <v>4</v>
      </c>
      <c r="E1569" s="3" cm="1">
        <f t="array" ref="E1569">MIN(Table2[num_loops],_xlfn.FLOOR.MATH((Table2[h_sections]-Table1[[#This Row],[h]])/Table2[Band Width]))</f>
        <v>3</v>
      </c>
      <c r="F1569" s="3">
        <f>MIN(Table1[[#This Row],[ring based on ascending h]],Table1[[#This Row],[ring based on descending h]])</f>
        <v>3</v>
      </c>
      <c r="G1569" s="3"/>
      <c r="H1569" s="3" cm="1">
        <f t="array" ref="H1569">MIN(Table2[num_loops],_xlfn.FLOOR.MATH(Table1[[#This Row],[w]]/Table2[Band Width]))</f>
        <v>1</v>
      </c>
      <c r="I1569" s="3" cm="1">
        <f t="array" ref="I1569">MIN(Table2[num_loops],_xlfn.FLOOR.MATH((Table2[w_sections]-Table1[[#This Row],[w]])/Table2[Band Width]))</f>
        <v>4</v>
      </c>
      <c r="J1569" s="3">
        <f>MIN(Table1[[#This Row],[ring based on ascending w]],Table1[[#This Row],[ring based on descending w]])</f>
        <v>1</v>
      </c>
      <c r="L1569" s="3">
        <f>MIN(Table1[[#This Row],[ring based on H]],Table1[[#This Row],[Ring based on W]])</f>
        <v>1</v>
      </c>
      <c r="M1569" s="3" cm="1">
        <f t="array" ref="M15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70" spans="2:13" x14ac:dyDescent="0.45">
      <c r="B1570" s="1">
        <f t="shared" si="48"/>
        <v>30</v>
      </c>
      <c r="C1570" s="1">
        <f t="shared" si="49"/>
        <v>7</v>
      </c>
      <c r="D1570" s="3" cm="1">
        <f t="array" ref="D1570">MIN(Table2[num_loops],_xlfn.FLOOR.MATH(Table1[[#This Row],[h]]/Table2[Band Width]))</f>
        <v>4</v>
      </c>
      <c r="E1570" s="3" cm="1">
        <f t="array" ref="E1570">MIN(Table2[num_loops],_xlfn.FLOOR.MATH((Table2[h_sections]-Table1[[#This Row],[h]])/Table2[Band Width]))</f>
        <v>3</v>
      </c>
      <c r="F1570" s="3">
        <f>MIN(Table1[[#This Row],[ring based on ascending h]],Table1[[#This Row],[ring based on descending h]])</f>
        <v>3</v>
      </c>
      <c r="G1570" s="3"/>
      <c r="H1570" s="3" cm="1">
        <f t="array" ref="H1570">MIN(Table2[num_loops],_xlfn.FLOOR.MATH(Table1[[#This Row],[w]]/Table2[Band Width]))</f>
        <v>1</v>
      </c>
      <c r="I1570" s="3" cm="1">
        <f t="array" ref="I1570">MIN(Table2[num_loops],_xlfn.FLOOR.MATH((Table2[w_sections]-Table1[[#This Row],[w]])/Table2[Band Width]))</f>
        <v>4</v>
      </c>
      <c r="J1570" s="3">
        <f>MIN(Table1[[#This Row],[ring based on ascending w]],Table1[[#This Row],[ring based on descending w]])</f>
        <v>1</v>
      </c>
      <c r="L1570" s="3">
        <f>MIN(Table1[[#This Row],[ring based on H]],Table1[[#This Row],[Ring based on W]])</f>
        <v>1</v>
      </c>
      <c r="M1570" s="3" cm="1">
        <f t="array" ref="M15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71" spans="2:13" x14ac:dyDescent="0.45">
      <c r="B1571" s="1">
        <f t="shared" si="48"/>
        <v>30</v>
      </c>
      <c r="C1571" s="1">
        <f t="shared" si="49"/>
        <v>8</v>
      </c>
      <c r="D1571" s="3" cm="1">
        <f t="array" ref="D1571">MIN(Table2[num_loops],_xlfn.FLOOR.MATH(Table1[[#This Row],[h]]/Table2[Band Width]))</f>
        <v>4</v>
      </c>
      <c r="E1571" s="3" cm="1">
        <f t="array" ref="E1571">MIN(Table2[num_loops],_xlfn.FLOOR.MATH((Table2[h_sections]-Table1[[#This Row],[h]])/Table2[Band Width]))</f>
        <v>3</v>
      </c>
      <c r="F1571" s="3">
        <f>MIN(Table1[[#This Row],[ring based on ascending h]],Table1[[#This Row],[ring based on descending h]])</f>
        <v>3</v>
      </c>
      <c r="G1571" s="3"/>
      <c r="H1571" s="3" cm="1">
        <f t="array" ref="H1571">MIN(Table2[num_loops],_xlfn.FLOOR.MATH(Table1[[#This Row],[w]]/Table2[Band Width]))</f>
        <v>1</v>
      </c>
      <c r="I1571" s="3" cm="1">
        <f t="array" ref="I1571">MIN(Table2[num_loops],_xlfn.FLOOR.MATH((Table2[w_sections]-Table1[[#This Row],[w]])/Table2[Band Width]))</f>
        <v>4</v>
      </c>
      <c r="J1571" s="3">
        <f>MIN(Table1[[#This Row],[ring based on ascending w]],Table1[[#This Row],[ring based on descending w]])</f>
        <v>1</v>
      </c>
      <c r="L1571" s="3">
        <f>MIN(Table1[[#This Row],[ring based on H]],Table1[[#This Row],[Ring based on W]])</f>
        <v>1</v>
      </c>
      <c r="M1571" s="3" cm="1">
        <f t="array" ref="M15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72" spans="2:13" x14ac:dyDescent="0.45">
      <c r="B1572" s="1">
        <f t="shared" si="48"/>
        <v>30</v>
      </c>
      <c r="C1572" s="1">
        <f t="shared" si="49"/>
        <v>9</v>
      </c>
      <c r="D1572" s="3" cm="1">
        <f t="array" ref="D1572">MIN(Table2[num_loops],_xlfn.FLOOR.MATH(Table1[[#This Row],[h]]/Table2[Band Width]))</f>
        <v>4</v>
      </c>
      <c r="E1572" s="3" cm="1">
        <f t="array" ref="E1572">MIN(Table2[num_loops],_xlfn.FLOOR.MATH((Table2[h_sections]-Table1[[#This Row],[h]])/Table2[Band Width]))</f>
        <v>3</v>
      </c>
      <c r="F1572" s="3">
        <f>MIN(Table1[[#This Row],[ring based on ascending h]],Table1[[#This Row],[ring based on descending h]])</f>
        <v>3</v>
      </c>
      <c r="G1572" s="3"/>
      <c r="H1572" s="3" cm="1">
        <f t="array" ref="H1572">MIN(Table2[num_loops],_xlfn.FLOOR.MATH(Table1[[#This Row],[w]]/Table2[Band Width]))</f>
        <v>1</v>
      </c>
      <c r="I1572" s="3" cm="1">
        <f t="array" ref="I1572">MIN(Table2[num_loops],_xlfn.FLOOR.MATH((Table2[w_sections]-Table1[[#This Row],[w]])/Table2[Band Width]))</f>
        <v>4</v>
      </c>
      <c r="J1572" s="3">
        <f>MIN(Table1[[#This Row],[ring based on ascending w]],Table1[[#This Row],[ring based on descending w]])</f>
        <v>1</v>
      </c>
      <c r="L1572" s="3">
        <f>MIN(Table1[[#This Row],[ring based on H]],Table1[[#This Row],[Ring based on W]])</f>
        <v>1</v>
      </c>
      <c r="M1572" s="3" cm="1">
        <f t="array" ref="M15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573" spans="2:13" x14ac:dyDescent="0.45">
      <c r="B1573" s="1">
        <f t="shared" si="48"/>
        <v>30</v>
      </c>
      <c r="C1573" s="1">
        <f t="shared" si="49"/>
        <v>10</v>
      </c>
      <c r="D1573" s="3" cm="1">
        <f t="array" ref="D1573">MIN(Table2[num_loops],_xlfn.FLOOR.MATH(Table1[[#This Row],[h]]/Table2[Band Width]))</f>
        <v>4</v>
      </c>
      <c r="E1573" s="3" cm="1">
        <f t="array" ref="E1573">MIN(Table2[num_loops],_xlfn.FLOOR.MATH((Table2[h_sections]-Table1[[#This Row],[h]])/Table2[Band Width]))</f>
        <v>3</v>
      </c>
      <c r="F1573" s="3">
        <f>MIN(Table1[[#This Row],[ring based on ascending h]],Table1[[#This Row],[ring based on descending h]])</f>
        <v>3</v>
      </c>
      <c r="G1573" s="3"/>
      <c r="H1573" s="3" cm="1">
        <f t="array" ref="H1573">MIN(Table2[num_loops],_xlfn.FLOOR.MATH(Table1[[#This Row],[w]]/Table2[Band Width]))</f>
        <v>2</v>
      </c>
      <c r="I1573" s="3" cm="1">
        <f t="array" ref="I1573">MIN(Table2[num_loops],_xlfn.FLOOR.MATH((Table2[w_sections]-Table1[[#This Row],[w]])/Table2[Band Width]))</f>
        <v>4</v>
      </c>
      <c r="J1573" s="3">
        <f>MIN(Table1[[#This Row],[ring based on ascending w]],Table1[[#This Row],[ring based on descending w]])</f>
        <v>2</v>
      </c>
      <c r="L1573" s="3">
        <f>MIN(Table1[[#This Row],[ring based on H]],Table1[[#This Row],[Ring based on W]])</f>
        <v>2</v>
      </c>
      <c r="M1573" s="3" cm="1">
        <f t="array" ref="M15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74" spans="2:13" x14ac:dyDescent="0.45">
      <c r="B1574" s="1">
        <f t="shared" si="48"/>
        <v>30</v>
      </c>
      <c r="C1574" s="1">
        <f t="shared" si="49"/>
        <v>11</v>
      </c>
      <c r="D1574" s="3" cm="1">
        <f t="array" ref="D1574">MIN(Table2[num_loops],_xlfn.FLOOR.MATH(Table1[[#This Row],[h]]/Table2[Band Width]))</f>
        <v>4</v>
      </c>
      <c r="E1574" s="3" cm="1">
        <f t="array" ref="E1574">MIN(Table2[num_loops],_xlfn.FLOOR.MATH((Table2[h_sections]-Table1[[#This Row],[h]])/Table2[Band Width]))</f>
        <v>3</v>
      </c>
      <c r="F1574" s="3">
        <f>MIN(Table1[[#This Row],[ring based on ascending h]],Table1[[#This Row],[ring based on descending h]])</f>
        <v>3</v>
      </c>
      <c r="G1574" s="3"/>
      <c r="H1574" s="3" cm="1">
        <f t="array" ref="H1574">MIN(Table2[num_loops],_xlfn.FLOOR.MATH(Table1[[#This Row],[w]]/Table2[Band Width]))</f>
        <v>2</v>
      </c>
      <c r="I1574" s="3" cm="1">
        <f t="array" ref="I1574">MIN(Table2[num_loops],_xlfn.FLOOR.MATH((Table2[w_sections]-Table1[[#This Row],[w]])/Table2[Band Width]))</f>
        <v>4</v>
      </c>
      <c r="J1574" s="3">
        <f>MIN(Table1[[#This Row],[ring based on ascending w]],Table1[[#This Row],[ring based on descending w]])</f>
        <v>2</v>
      </c>
      <c r="L1574" s="3">
        <f>MIN(Table1[[#This Row],[ring based on H]],Table1[[#This Row],[Ring based on W]])</f>
        <v>2</v>
      </c>
      <c r="M1574" s="3" cm="1">
        <f t="array" ref="M15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75" spans="2:13" x14ac:dyDescent="0.45">
      <c r="B1575" s="1">
        <f t="shared" si="48"/>
        <v>30</v>
      </c>
      <c r="C1575" s="1">
        <f t="shared" si="49"/>
        <v>12</v>
      </c>
      <c r="D1575" s="3" cm="1">
        <f t="array" ref="D1575">MIN(Table2[num_loops],_xlfn.FLOOR.MATH(Table1[[#This Row],[h]]/Table2[Band Width]))</f>
        <v>4</v>
      </c>
      <c r="E1575" s="3" cm="1">
        <f t="array" ref="E1575">MIN(Table2[num_loops],_xlfn.FLOOR.MATH((Table2[h_sections]-Table1[[#This Row],[h]])/Table2[Band Width]))</f>
        <v>3</v>
      </c>
      <c r="F1575" s="3">
        <f>MIN(Table1[[#This Row],[ring based on ascending h]],Table1[[#This Row],[ring based on descending h]])</f>
        <v>3</v>
      </c>
      <c r="G1575" s="3"/>
      <c r="H1575" s="3" cm="1">
        <f t="array" ref="H1575">MIN(Table2[num_loops],_xlfn.FLOOR.MATH(Table1[[#This Row],[w]]/Table2[Band Width]))</f>
        <v>2</v>
      </c>
      <c r="I1575" s="3" cm="1">
        <f t="array" ref="I1575">MIN(Table2[num_loops],_xlfn.FLOOR.MATH((Table2[w_sections]-Table1[[#This Row],[w]])/Table2[Band Width]))</f>
        <v>4</v>
      </c>
      <c r="J1575" s="3">
        <f>MIN(Table1[[#This Row],[ring based on ascending w]],Table1[[#This Row],[ring based on descending w]])</f>
        <v>2</v>
      </c>
      <c r="L1575" s="3">
        <f>MIN(Table1[[#This Row],[ring based on H]],Table1[[#This Row],[Ring based on W]])</f>
        <v>2</v>
      </c>
      <c r="M1575" s="3" cm="1">
        <f t="array" ref="M15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76" spans="2:13" x14ac:dyDescent="0.45">
      <c r="B1576" s="1">
        <f t="shared" si="48"/>
        <v>30</v>
      </c>
      <c r="C1576" s="1">
        <f t="shared" si="49"/>
        <v>13</v>
      </c>
      <c r="D1576" s="3" cm="1">
        <f t="array" ref="D1576">MIN(Table2[num_loops],_xlfn.FLOOR.MATH(Table1[[#This Row],[h]]/Table2[Band Width]))</f>
        <v>4</v>
      </c>
      <c r="E1576" s="3" cm="1">
        <f t="array" ref="E1576">MIN(Table2[num_loops],_xlfn.FLOOR.MATH((Table2[h_sections]-Table1[[#This Row],[h]])/Table2[Band Width]))</f>
        <v>3</v>
      </c>
      <c r="F1576" s="3">
        <f>MIN(Table1[[#This Row],[ring based on ascending h]],Table1[[#This Row],[ring based on descending h]])</f>
        <v>3</v>
      </c>
      <c r="G1576" s="3"/>
      <c r="H1576" s="3" cm="1">
        <f t="array" ref="H1576">MIN(Table2[num_loops],_xlfn.FLOOR.MATH(Table1[[#This Row],[w]]/Table2[Band Width]))</f>
        <v>2</v>
      </c>
      <c r="I1576" s="3" cm="1">
        <f t="array" ref="I1576">MIN(Table2[num_loops],_xlfn.FLOOR.MATH((Table2[w_sections]-Table1[[#This Row],[w]])/Table2[Band Width]))</f>
        <v>4</v>
      </c>
      <c r="J1576" s="3">
        <f>MIN(Table1[[#This Row],[ring based on ascending w]],Table1[[#This Row],[ring based on descending w]])</f>
        <v>2</v>
      </c>
      <c r="L1576" s="3">
        <f>MIN(Table1[[#This Row],[ring based on H]],Table1[[#This Row],[Ring based on W]])</f>
        <v>2</v>
      </c>
      <c r="M1576" s="3" cm="1">
        <f t="array" ref="M15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77" spans="2:13" x14ac:dyDescent="0.45">
      <c r="B1577" s="1">
        <f t="shared" si="48"/>
        <v>30</v>
      </c>
      <c r="C1577" s="1">
        <f t="shared" si="49"/>
        <v>14</v>
      </c>
      <c r="D1577" s="3" cm="1">
        <f t="array" ref="D1577">MIN(Table2[num_loops],_xlfn.FLOOR.MATH(Table1[[#This Row],[h]]/Table2[Band Width]))</f>
        <v>4</v>
      </c>
      <c r="E1577" s="3" cm="1">
        <f t="array" ref="E1577">MIN(Table2[num_loops],_xlfn.FLOOR.MATH((Table2[h_sections]-Table1[[#This Row],[h]])/Table2[Band Width]))</f>
        <v>3</v>
      </c>
      <c r="F1577" s="3">
        <f>MIN(Table1[[#This Row],[ring based on ascending h]],Table1[[#This Row],[ring based on descending h]])</f>
        <v>3</v>
      </c>
      <c r="G1577" s="3"/>
      <c r="H1577" s="3" cm="1">
        <f t="array" ref="H1577">MIN(Table2[num_loops],_xlfn.FLOOR.MATH(Table1[[#This Row],[w]]/Table2[Band Width]))</f>
        <v>2</v>
      </c>
      <c r="I1577" s="3" cm="1">
        <f t="array" ref="I1577">MIN(Table2[num_loops],_xlfn.FLOOR.MATH((Table2[w_sections]-Table1[[#This Row],[w]])/Table2[Band Width]))</f>
        <v>4</v>
      </c>
      <c r="J1577" s="3">
        <f>MIN(Table1[[#This Row],[ring based on ascending w]],Table1[[#This Row],[ring based on descending w]])</f>
        <v>2</v>
      </c>
      <c r="L1577" s="3">
        <f>MIN(Table1[[#This Row],[ring based on H]],Table1[[#This Row],[Ring based on W]])</f>
        <v>2</v>
      </c>
      <c r="M1577" s="3" cm="1">
        <f t="array" ref="M15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78" spans="2:13" x14ac:dyDescent="0.45">
      <c r="B1578" s="1">
        <f t="shared" si="48"/>
        <v>30</v>
      </c>
      <c r="C1578" s="1">
        <f t="shared" si="49"/>
        <v>15</v>
      </c>
      <c r="D1578" s="3" cm="1">
        <f t="array" ref="D1578">MIN(Table2[num_loops],_xlfn.FLOOR.MATH(Table1[[#This Row],[h]]/Table2[Band Width]))</f>
        <v>4</v>
      </c>
      <c r="E1578" s="3" cm="1">
        <f t="array" ref="E1578">MIN(Table2[num_loops],_xlfn.FLOOR.MATH((Table2[h_sections]-Table1[[#This Row],[h]])/Table2[Band Width]))</f>
        <v>3</v>
      </c>
      <c r="F1578" s="3">
        <f>MIN(Table1[[#This Row],[ring based on ascending h]],Table1[[#This Row],[ring based on descending h]])</f>
        <v>3</v>
      </c>
      <c r="G1578" s="3"/>
      <c r="H1578" s="3" cm="1">
        <f t="array" ref="H1578">MIN(Table2[num_loops],_xlfn.FLOOR.MATH(Table1[[#This Row],[w]]/Table2[Band Width]))</f>
        <v>3</v>
      </c>
      <c r="I1578" s="3" cm="1">
        <f t="array" ref="I1578">MIN(Table2[num_loops],_xlfn.FLOOR.MATH((Table2[w_sections]-Table1[[#This Row],[w]])/Table2[Band Width]))</f>
        <v>4</v>
      </c>
      <c r="J1578" s="3">
        <f>MIN(Table1[[#This Row],[ring based on ascending w]],Table1[[#This Row],[ring based on descending w]])</f>
        <v>3</v>
      </c>
      <c r="L1578" s="3">
        <f>MIN(Table1[[#This Row],[ring based on H]],Table1[[#This Row],[Ring based on W]])</f>
        <v>3</v>
      </c>
      <c r="M1578" s="3" cm="1">
        <f t="array" ref="M15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79" spans="2:13" x14ac:dyDescent="0.45">
      <c r="B1579" s="1">
        <f t="shared" si="48"/>
        <v>30</v>
      </c>
      <c r="C1579" s="1">
        <f t="shared" si="49"/>
        <v>16</v>
      </c>
      <c r="D1579" s="3" cm="1">
        <f t="array" ref="D1579">MIN(Table2[num_loops],_xlfn.FLOOR.MATH(Table1[[#This Row],[h]]/Table2[Band Width]))</f>
        <v>4</v>
      </c>
      <c r="E1579" s="3" cm="1">
        <f t="array" ref="E1579">MIN(Table2[num_loops],_xlfn.FLOOR.MATH((Table2[h_sections]-Table1[[#This Row],[h]])/Table2[Band Width]))</f>
        <v>3</v>
      </c>
      <c r="F1579" s="3">
        <f>MIN(Table1[[#This Row],[ring based on ascending h]],Table1[[#This Row],[ring based on descending h]])</f>
        <v>3</v>
      </c>
      <c r="G1579" s="3"/>
      <c r="H1579" s="3" cm="1">
        <f t="array" ref="H1579">MIN(Table2[num_loops],_xlfn.FLOOR.MATH(Table1[[#This Row],[w]]/Table2[Band Width]))</f>
        <v>3</v>
      </c>
      <c r="I1579" s="3" cm="1">
        <f t="array" ref="I1579">MIN(Table2[num_loops],_xlfn.FLOOR.MATH((Table2[w_sections]-Table1[[#This Row],[w]])/Table2[Band Width]))</f>
        <v>4</v>
      </c>
      <c r="J1579" s="3">
        <f>MIN(Table1[[#This Row],[ring based on ascending w]],Table1[[#This Row],[ring based on descending w]])</f>
        <v>3</v>
      </c>
      <c r="L1579" s="3">
        <f>MIN(Table1[[#This Row],[ring based on H]],Table1[[#This Row],[Ring based on W]])</f>
        <v>3</v>
      </c>
      <c r="M1579" s="3" cm="1">
        <f t="array" ref="M15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0" spans="2:13" x14ac:dyDescent="0.45">
      <c r="B1580" s="1">
        <f t="shared" si="48"/>
        <v>30</v>
      </c>
      <c r="C1580" s="1">
        <f t="shared" si="49"/>
        <v>17</v>
      </c>
      <c r="D1580" s="3" cm="1">
        <f t="array" ref="D1580">MIN(Table2[num_loops],_xlfn.FLOOR.MATH(Table1[[#This Row],[h]]/Table2[Band Width]))</f>
        <v>4</v>
      </c>
      <c r="E1580" s="3" cm="1">
        <f t="array" ref="E1580">MIN(Table2[num_loops],_xlfn.FLOOR.MATH((Table2[h_sections]-Table1[[#This Row],[h]])/Table2[Band Width]))</f>
        <v>3</v>
      </c>
      <c r="F1580" s="3">
        <f>MIN(Table1[[#This Row],[ring based on ascending h]],Table1[[#This Row],[ring based on descending h]])</f>
        <v>3</v>
      </c>
      <c r="G1580" s="3"/>
      <c r="H1580" s="3" cm="1">
        <f t="array" ref="H1580">MIN(Table2[num_loops],_xlfn.FLOOR.MATH(Table1[[#This Row],[w]]/Table2[Band Width]))</f>
        <v>3</v>
      </c>
      <c r="I1580" s="3" cm="1">
        <f t="array" ref="I1580">MIN(Table2[num_loops],_xlfn.FLOOR.MATH((Table2[w_sections]-Table1[[#This Row],[w]])/Table2[Band Width]))</f>
        <v>4</v>
      </c>
      <c r="J1580" s="3">
        <f>MIN(Table1[[#This Row],[ring based on ascending w]],Table1[[#This Row],[ring based on descending w]])</f>
        <v>3</v>
      </c>
      <c r="L1580" s="3">
        <f>MIN(Table1[[#This Row],[ring based on H]],Table1[[#This Row],[Ring based on W]])</f>
        <v>3</v>
      </c>
      <c r="M1580" s="3" cm="1">
        <f t="array" ref="M15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1" spans="2:13" x14ac:dyDescent="0.45">
      <c r="B1581" s="1">
        <f t="shared" si="48"/>
        <v>30</v>
      </c>
      <c r="C1581" s="1">
        <f t="shared" si="49"/>
        <v>18</v>
      </c>
      <c r="D1581" s="3" cm="1">
        <f t="array" ref="D1581">MIN(Table2[num_loops],_xlfn.FLOOR.MATH(Table1[[#This Row],[h]]/Table2[Band Width]))</f>
        <v>4</v>
      </c>
      <c r="E1581" s="3" cm="1">
        <f t="array" ref="E1581">MIN(Table2[num_loops],_xlfn.FLOOR.MATH((Table2[h_sections]-Table1[[#This Row],[h]])/Table2[Band Width]))</f>
        <v>3</v>
      </c>
      <c r="F1581" s="3">
        <f>MIN(Table1[[#This Row],[ring based on ascending h]],Table1[[#This Row],[ring based on descending h]])</f>
        <v>3</v>
      </c>
      <c r="G1581" s="3"/>
      <c r="H1581" s="3" cm="1">
        <f t="array" ref="H1581">MIN(Table2[num_loops],_xlfn.FLOOR.MATH(Table1[[#This Row],[w]]/Table2[Band Width]))</f>
        <v>3</v>
      </c>
      <c r="I1581" s="3" cm="1">
        <f t="array" ref="I1581">MIN(Table2[num_loops],_xlfn.FLOOR.MATH((Table2[w_sections]-Table1[[#This Row],[w]])/Table2[Band Width]))</f>
        <v>4</v>
      </c>
      <c r="J1581" s="3">
        <f>MIN(Table1[[#This Row],[ring based on ascending w]],Table1[[#This Row],[ring based on descending w]])</f>
        <v>3</v>
      </c>
      <c r="L1581" s="3">
        <f>MIN(Table1[[#This Row],[ring based on H]],Table1[[#This Row],[Ring based on W]])</f>
        <v>3</v>
      </c>
      <c r="M1581" s="3" cm="1">
        <f t="array" ref="M15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2" spans="2:13" x14ac:dyDescent="0.45">
      <c r="B1582" s="1">
        <f t="shared" si="48"/>
        <v>30</v>
      </c>
      <c r="C1582" s="1">
        <f t="shared" si="49"/>
        <v>19</v>
      </c>
      <c r="D1582" s="3" cm="1">
        <f t="array" ref="D1582">MIN(Table2[num_loops],_xlfn.FLOOR.MATH(Table1[[#This Row],[h]]/Table2[Band Width]))</f>
        <v>4</v>
      </c>
      <c r="E1582" s="3" cm="1">
        <f t="array" ref="E1582">MIN(Table2[num_loops],_xlfn.FLOOR.MATH((Table2[h_sections]-Table1[[#This Row],[h]])/Table2[Band Width]))</f>
        <v>3</v>
      </c>
      <c r="F1582" s="3">
        <f>MIN(Table1[[#This Row],[ring based on ascending h]],Table1[[#This Row],[ring based on descending h]])</f>
        <v>3</v>
      </c>
      <c r="G1582" s="3"/>
      <c r="H1582" s="3" cm="1">
        <f t="array" ref="H1582">MIN(Table2[num_loops],_xlfn.FLOOR.MATH(Table1[[#This Row],[w]]/Table2[Band Width]))</f>
        <v>3</v>
      </c>
      <c r="I1582" s="3" cm="1">
        <f t="array" ref="I1582">MIN(Table2[num_loops],_xlfn.FLOOR.MATH((Table2[w_sections]-Table1[[#This Row],[w]])/Table2[Band Width]))</f>
        <v>4</v>
      </c>
      <c r="J1582" s="3">
        <f>MIN(Table1[[#This Row],[ring based on ascending w]],Table1[[#This Row],[ring based on descending w]])</f>
        <v>3</v>
      </c>
      <c r="L1582" s="3">
        <f>MIN(Table1[[#This Row],[ring based on H]],Table1[[#This Row],[Ring based on W]])</f>
        <v>3</v>
      </c>
      <c r="M1582" s="3" cm="1">
        <f t="array" ref="M15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3" spans="2:13" x14ac:dyDescent="0.45">
      <c r="B1583" s="1">
        <f t="shared" si="48"/>
        <v>30</v>
      </c>
      <c r="C1583" s="1">
        <f t="shared" si="49"/>
        <v>20</v>
      </c>
      <c r="D1583" s="3" cm="1">
        <f t="array" ref="D1583">MIN(Table2[num_loops],_xlfn.FLOOR.MATH(Table1[[#This Row],[h]]/Table2[Band Width]))</f>
        <v>4</v>
      </c>
      <c r="E1583" s="3" cm="1">
        <f t="array" ref="E1583">MIN(Table2[num_loops],_xlfn.FLOOR.MATH((Table2[h_sections]-Table1[[#This Row],[h]])/Table2[Band Width]))</f>
        <v>3</v>
      </c>
      <c r="F1583" s="3">
        <f>MIN(Table1[[#This Row],[ring based on ascending h]],Table1[[#This Row],[ring based on descending h]])</f>
        <v>3</v>
      </c>
      <c r="G1583" s="3"/>
      <c r="H1583" s="3" cm="1">
        <f t="array" ref="H1583">MIN(Table2[num_loops],_xlfn.FLOOR.MATH(Table1[[#This Row],[w]]/Table2[Band Width]))</f>
        <v>4</v>
      </c>
      <c r="I1583" s="3" cm="1">
        <f t="array" ref="I1583">MIN(Table2[num_loops],_xlfn.FLOOR.MATH((Table2[w_sections]-Table1[[#This Row],[w]])/Table2[Band Width]))</f>
        <v>4</v>
      </c>
      <c r="J1583" s="3">
        <f>MIN(Table1[[#This Row],[ring based on ascending w]],Table1[[#This Row],[ring based on descending w]])</f>
        <v>4</v>
      </c>
      <c r="L1583" s="3">
        <f>MIN(Table1[[#This Row],[ring based on H]],Table1[[#This Row],[Ring based on W]])</f>
        <v>3</v>
      </c>
      <c r="M1583" s="3" cm="1">
        <f t="array" ref="M15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4" spans="2:13" x14ac:dyDescent="0.45">
      <c r="B1584" s="1">
        <f t="shared" si="48"/>
        <v>30</v>
      </c>
      <c r="C1584" s="1">
        <f t="shared" si="49"/>
        <v>21</v>
      </c>
      <c r="D1584" s="3" cm="1">
        <f t="array" ref="D1584">MIN(Table2[num_loops],_xlfn.FLOOR.MATH(Table1[[#This Row],[h]]/Table2[Band Width]))</f>
        <v>4</v>
      </c>
      <c r="E1584" s="3" cm="1">
        <f t="array" ref="E1584">MIN(Table2[num_loops],_xlfn.FLOOR.MATH((Table2[h_sections]-Table1[[#This Row],[h]])/Table2[Band Width]))</f>
        <v>3</v>
      </c>
      <c r="F1584" s="3">
        <f>MIN(Table1[[#This Row],[ring based on ascending h]],Table1[[#This Row],[ring based on descending h]])</f>
        <v>3</v>
      </c>
      <c r="G1584" s="3"/>
      <c r="H1584" s="3" cm="1">
        <f t="array" ref="H1584">MIN(Table2[num_loops],_xlfn.FLOOR.MATH(Table1[[#This Row],[w]]/Table2[Band Width]))</f>
        <v>4</v>
      </c>
      <c r="I1584" s="3" cm="1">
        <f t="array" ref="I1584">MIN(Table2[num_loops],_xlfn.FLOOR.MATH((Table2[w_sections]-Table1[[#This Row],[w]])/Table2[Band Width]))</f>
        <v>4</v>
      </c>
      <c r="J1584" s="3">
        <f>MIN(Table1[[#This Row],[ring based on ascending w]],Table1[[#This Row],[ring based on descending w]])</f>
        <v>4</v>
      </c>
      <c r="L1584" s="3">
        <f>MIN(Table1[[#This Row],[ring based on H]],Table1[[#This Row],[Ring based on W]])</f>
        <v>3</v>
      </c>
      <c r="M1584" s="3" cm="1">
        <f t="array" ref="M15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5" spans="2:13" x14ac:dyDescent="0.45">
      <c r="B1585" s="1">
        <f t="shared" si="48"/>
        <v>30</v>
      </c>
      <c r="C1585" s="1">
        <f t="shared" si="49"/>
        <v>22</v>
      </c>
      <c r="D1585" s="3" cm="1">
        <f t="array" ref="D1585">MIN(Table2[num_loops],_xlfn.FLOOR.MATH(Table1[[#This Row],[h]]/Table2[Band Width]))</f>
        <v>4</v>
      </c>
      <c r="E1585" s="3" cm="1">
        <f t="array" ref="E1585">MIN(Table2[num_loops],_xlfn.FLOOR.MATH((Table2[h_sections]-Table1[[#This Row],[h]])/Table2[Band Width]))</f>
        <v>3</v>
      </c>
      <c r="F1585" s="3">
        <f>MIN(Table1[[#This Row],[ring based on ascending h]],Table1[[#This Row],[ring based on descending h]])</f>
        <v>3</v>
      </c>
      <c r="G1585" s="3"/>
      <c r="H1585" s="3" cm="1">
        <f t="array" ref="H1585">MIN(Table2[num_loops],_xlfn.FLOOR.MATH(Table1[[#This Row],[w]]/Table2[Band Width]))</f>
        <v>4</v>
      </c>
      <c r="I1585" s="3" cm="1">
        <f t="array" ref="I1585">MIN(Table2[num_loops],_xlfn.FLOOR.MATH((Table2[w_sections]-Table1[[#This Row],[w]])/Table2[Band Width]))</f>
        <v>4</v>
      </c>
      <c r="J1585" s="3">
        <f>MIN(Table1[[#This Row],[ring based on ascending w]],Table1[[#This Row],[ring based on descending w]])</f>
        <v>4</v>
      </c>
      <c r="L1585" s="3">
        <f>MIN(Table1[[#This Row],[ring based on H]],Table1[[#This Row],[Ring based on W]])</f>
        <v>3</v>
      </c>
      <c r="M1585" s="3" cm="1">
        <f t="array" ref="M15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6" spans="2:13" x14ac:dyDescent="0.45">
      <c r="B1586" s="1">
        <f t="shared" ref="B1586:B1649" si="50">B1536+1</f>
        <v>30</v>
      </c>
      <c r="C1586" s="1">
        <f t="shared" ref="C1586:C1649" si="51">C1536</f>
        <v>23</v>
      </c>
      <c r="D1586" s="3" cm="1">
        <f t="array" ref="D1586">MIN(Table2[num_loops],_xlfn.FLOOR.MATH(Table1[[#This Row],[h]]/Table2[Band Width]))</f>
        <v>4</v>
      </c>
      <c r="E1586" s="3" cm="1">
        <f t="array" ref="E1586">MIN(Table2[num_loops],_xlfn.FLOOR.MATH((Table2[h_sections]-Table1[[#This Row],[h]])/Table2[Band Width]))</f>
        <v>3</v>
      </c>
      <c r="F1586" s="3">
        <f>MIN(Table1[[#This Row],[ring based on ascending h]],Table1[[#This Row],[ring based on descending h]])</f>
        <v>3</v>
      </c>
      <c r="G1586" s="3"/>
      <c r="H1586" s="3" cm="1">
        <f t="array" ref="H1586">MIN(Table2[num_loops],_xlfn.FLOOR.MATH(Table1[[#This Row],[w]]/Table2[Band Width]))</f>
        <v>4</v>
      </c>
      <c r="I1586" s="3" cm="1">
        <f t="array" ref="I1586">MIN(Table2[num_loops],_xlfn.FLOOR.MATH((Table2[w_sections]-Table1[[#This Row],[w]])/Table2[Band Width]))</f>
        <v>4</v>
      </c>
      <c r="J1586" s="3">
        <f>MIN(Table1[[#This Row],[ring based on ascending w]],Table1[[#This Row],[ring based on descending w]])</f>
        <v>4</v>
      </c>
      <c r="L1586" s="3">
        <f>MIN(Table1[[#This Row],[ring based on H]],Table1[[#This Row],[Ring based on W]])</f>
        <v>3</v>
      </c>
      <c r="M1586" s="3" cm="1">
        <f t="array" ref="M15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7" spans="2:13" x14ac:dyDescent="0.45">
      <c r="B1587" s="1">
        <f t="shared" si="50"/>
        <v>30</v>
      </c>
      <c r="C1587" s="1">
        <f t="shared" si="51"/>
        <v>24</v>
      </c>
      <c r="D1587" s="3" cm="1">
        <f t="array" ref="D1587">MIN(Table2[num_loops],_xlfn.FLOOR.MATH(Table1[[#This Row],[h]]/Table2[Band Width]))</f>
        <v>4</v>
      </c>
      <c r="E1587" s="3" cm="1">
        <f t="array" ref="E1587">MIN(Table2[num_loops],_xlfn.FLOOR.MATH((Table2[h_sections]-Table1[[#This Row],[h]])/Table2[Band Width]))</f>
        <v>3</v>
      </c>
      <c r="F1587" s="3">
        <f>MIN(Table1[[#This Row],[ring based on ascending h]],Table1[[#This Row],[ring based on descending h]])</f>
        <v>3</v>
      </c>
      <c r="G1587" s="3"/>
      <c r="H1587" s="3" cm="1">
        <f t="array" ref="H1587">MIN(Table2[num_loops],_xlfn.FLOOR.MATH(Table1[[#This Row],[w]]/Table2[Band Width]))</f>
        <v>4</v>
      </c>
      <c r="I1587" s="3" cm="1">
        <f t="array" ref="I1587">MIN(Table2[num_loops],_xlfn.FLOOR.MATH((Table2[w_sections]-Table1[[#This Row],[w]])/Table2[Band Width]))</f>
        <v>4</v>
      </c>
      <c r="J1587" s="3">
        <f>MIN(Table1[[#This Row],[ring based on ascending w]],Table1[[#This Row],[ring based on descending w]])</f>
        <v>4</v>
      </c>
      <c r="L1587" s="3">
        <f>MIN(Table1[[#This Row],[ring based on H]],Table1[[#This Row],[Ring based on W]])</f>
        <v>3</v>
      </c>
      <c r="M1587" s="3" cm="1">
        <f t="array" ref="M15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8" spans="2:13" x14ac:dyDescent="0.45">
      <c r="B1588" s="1">
        <f t="shared" si="50"/>
        <v>30</v>
      </c>
      <c r="C1588" s="1">
        <f t="shared" si="51"/>
        <v>25</v>
      </c>
      <c r="D1588" s="3" cm="1">
        <f t="array" ref="D1588">MIN(Table2[num_loops],_xlfn.FLOOR.MATH(Table1[[#This Row],[h]]/Table2[Band Width]))</f>
        <v>4</v>
      </c>
      <c r="E1588" s="3" cm="1">
        <f t="array" ref="E1588">MIN(Table2[num_loops],_xlfn.FLOOR.MATH((Table2[h_sections]-Table1[[#This Row],[h]])/Table2[Band Width]))</f>
        <v>3</v>
      </c>
      <c r="F1588" s="3">
        <f>MIN(Table1[[#This Row],[ring based on ascending h]],Table1[[#This Row],[ring based on descending h]])</f>
        <v>3</v>
      </c>
      <c r="G1588" s="3"/>
      <c r="H1588" s="3" cm="1">
        <f t="array" ref="H1588">MIN(Table2[num_loops],_xlfn.FLOOR.MATH(Table1[[#This Row],[w]]/Table2[Band Width]))</f>
        <v>4</v>
      </c>
      <c r="I1588" s="3" cm="1">
        <f t="array" ref="I1588">MIN(Table2[num_loops],_xlfn.FLOOR.MATH((Table2[w_sections]-Table1[[#This Row],[w]])/Table2[Band Width]))</f>
        <v>4</v>
      </c>
      <c r="J1588" s="3">
        <f>MIN(Table1[[#This Row],[ring based on ascending w]],Table1[[#This Row],[ring based on descending w]])</f>
        <v>4</v>
      </c>
      <c r="L1588" s="3">
        <f>MIN(Table1[[#This Row],[ring based on H]],Table1[[#This Row],[Ring based on W]])</f>
        <v>3</v>
      </c>
      <c r="M1588" s="3" cm="1">
        <f t="array" ref="M15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89" spans="2:13" x14ac:dyDescent="0.45">
      <c r="B1589" s="1">
        <f t="shared" si="50"/>
        <v>30</v>
      </c>
      <c r="C1589" s="1">
        <f t="shared" si="51"/>
        <v>26</v>
      </c>
      <c r="D1589" s="3" cm="1">
        <f t="array" ref="D1589">MIN(Table2[num_loops],_xlfn.FLOOR.MATH(Table1[[#This Row],[h]]/Table2[Band Width]))</f>
        <v>4</v>
      </c>
      <c r="E1589" s="3" cm="1">
        <f t="array" ref="E1589">MIN(Table2[num_loops],_xlfn.FLOOR.MATH((Table2[h_sections]-Table1[[#This Row],[h]])/Table2[Band Width]))</f>
        <v>3</v>
      </c>
      <c r="F1589" s="3">
        <f>MIN(Table1[[#This Row],[ring based on ascending h]],Table1[[#This Row],[ring based on descending h]])</f>
        <v>3</v>
      </c>
      <c r="G1589" s="3"/>
      <c r="H1589" s="3" cm="1">
        <f t="array" ref="H1589">MIN(Table2[num_loops],_xlfn.FLOOR.MATH(Table1[[#This Row],[w]]/Table2[Band Width]))</f>
        <v>4</v>
      </c>
      <c r="I1589" s="3" cm="1">
        <f t="array" ref="I1589">MIN(Table2[num_loops],_xlfn.FLOOR.MATH((Table2[w_sections]-Table1[[#This Row],[w]])/Table2[Band Width]))</f>
        <v>4</v>
      </c>
      <c r="J1589" s="3">
        <f>MIN(Table1[[#This Row],[ring based on ascending w]],Table1[[#This Row],[ring based on descending w]])</f>
        <v>4</v>
      </c>
      <c r="L1589" s="3">
        <f>MIN(Table1[[#This Row],[ring based on H]],Table1[[#This Row],[Ring based on W]])</f>
        <v>3</v>
      </c>
      <c r="M1589" s="3" cm="1">
        <f t="array" ref="M15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90" spans="2:13" x14ac:dyDescent="0.45">
      <c r="B1590" s="1">
        <f t="shared" si="50"/>
        <v>30</v>
      </c>
      <c r="C1590" s="1">
        <f t="shared" si="51"/>
        <v>27</v>
      </c>
      <c r="D1590" s="3" cm="1">
        <f t="array" ref="D1590">MIN(Table2[num_loops],_xlfn.FLOOR.MATH(Table1[[#This Row],[h]]/Table2[Band Width]))</f>
        <v>4</v>
      </c>
      <c r="E1590" s="3" cm="1">
        <f t="array" ref="E1590">MIN(Table2[num_loops],_xlfn.FLOOR.MATH((Table2[h_sections]-Table1[[#This Row],[h]])/Table2[Band Width]))</f>
        <v>3</v>
      </c>
      <c r="F1590" s="3">
        <f>MIN(Table1[[#This Row],[ring based on ascending h]],Table1[[#This Row],[ring based on descending h]])</f>
        <v>3</v>
      </c>
      <c r="G1590" s="3"/>
      <c r="H1590" s="3" cm="1">
        <f t="array" ref="H1590">MIN(Table2[num_loops],_xlfn.FLOOR.MATH(Table1[[#This Row],[w]]/Table2[Band Width]))</f>
        <v>4</v>
      </c>
      <c r="I1590" s="3" cm="1">
        <f t="array" ref="I1590">MIN(Table2[num_loops],_xlfn.FLOOR.MATH((Table2[w_sections]-Table1[[#This Row],[w]])/Table2[Band Width]))</f>
        <v>4</v>
      </c>
      <c r="J1590" s="3">
        <f>MIN(Table1[[#This Row],[ring based on ascending w]],Table1[[#This Row],[ring based on descending w]])</f>
        <v>4</v>
      </c>
      <c r="L1590" s="3">
        <f>MIN(Table1[[#This Row],[ring based on H]],Table1[[#This Row],[Ring based on W]])</f>
        <v>3</v>
      </c>
      <c r="M1590" s="3" cm="1">
        <f t="array" ref="M15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91" spans="2:13" x14ac:dyDescent="0.45">
      <c r="B1591" s="1">
        <f t="shared" si="50"/>
        <v>30</v>
      </c>
      <c r="C1591" s="1">
        <f t="shared" si="51"/>
        <v>28</v>
      </c>
      <c r="D1591" s="3" cm="1">
        <f t="array" ref="D1591">MIN(Table2[num_loops],_xlfn.FLOOR.MATH(Table1[[#This Row],[h]]/Table2[Band Width]))</f>
        <v>4</v>
      </c>
      <c r="E1591" s="3" cm="1">
        <f t="array" ref="E1591">MIN(Table2[num_loops],_xlfn.FLOOR.MATH((Table2[h_sections]-Table1[[#This Row],[h]])/Table2[Band Width]))</f>
        <v>3</v>
      </c>
      <c r="F1591" s="3">
        <f>MIN(Table1[[#This Row],[ring based on ascending h]],Table1[[#This Row],[ring based on descending h]])</f>
        <v>3</v>
      </c>
      <c r="G1591" s="3"/>
      <c r="H1591" s="3" cm="1">
        <f t="array" ref="H1591">MIN(Table2[num_loops],_xlfn.FLOOR.MATH(Table1[[#This Row],[w]]/Table2[Band Width]))</f>
        <v>4</v>
      </c>
      <c r="I1591" s="3" cm="1">
        <f t="array" ref="I1591">MIN(Table2[num_loops],_xlfn.FLOOR.MATH((Table2[w_sections]-Table1[[#This Row],[w]])/Table2[Band Width]))</f>
        <v>4</v>
      </c>
      <c r="J1591" s="3">
        <f>MIN(Table1[[#This Row],[ring based on ascending w]],Table1[[#This Row],[ring based on descending w]])</f>
        <v>4</v>
      </c>
      <c r="L1591" s="3">
        <f>MIN(Table1[[#This Row],[ring based on H]],Table1[[#This Row],[Ring based on W]])</f>
        <v>3</v>
      </c>
      <c r="M1591" s="3" cm="1">
        <f t="array" ref="M15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92" spans="2:13" x14ac:dyDescent="0.45">
      <c r="B1592" s="1">
        <f t="shared" si="50"/>
        <v>30</v>
      </c>
      <c r="C1592" s="1">
        <f t="shared" si="51"/>
        <v>29</v>
      </c>
      <c r="D1592" s="3" cm="1">
        <f t="array" ref="D1592">MIN(Table2[num_loops],_xlfn.FLOOR.MATH(Table1[[#This Row],[h]]/Table2[Band Width]))</f>
        <v>4</v>
      </c>
      <c r="E1592" s="3" cm="1">
        <f t="array" ref="E1592">MIN(Table2[num_loops],_xlfn.FLOOR.MATH((Table2[h_sections]-Table1[[#This Row],[h]])/Table2[Band Width]))</f>
        <v>3</v>
      </c>
      <c r="F1592" s="3">
        <f>MIN(Table1[[#This Row],[ring based on ascending h]],Table1[[#This Row],[ring based on descending h]])</f>
        <v>3</v>
      </c>
      <c r="G1592" s="3"/>
      <c r="H1592" s="3" cm="1">
        <f t="array" ref="H1592">MIN(Table2[num_loops],_xlfn.FLOOR.MATH(Table1[[#This Row],[w]]/Table2[Band Width]))</f>
        <v>4</v>
      </c>
      <c r="I1592" s="3" cm="1">
        <f t="array" ref="I1592">MIN(Table2[num_loops],_xlfn.FLOOR.MATH((Table2[w_sections]-Table1[[#This Row],[w]])/Table2[Band Width]))</f>
        <v>4</v>
      </c>
      <c r="J1592" s="3">
        <f>MIN(Table1[[#This Row],[ring based on ascending w]],Table1[[#This Row],[ring based on descending w]])</f>
        <v>4</v>
      </c>
      <c r="L1592" s="3">
        <f>MIN(Table1[[#This Row],[ring based on H]],Table1[[#This Row],[Ring based on W]])</f>
        <v>3</v>
      </c>
      <c r="M1592" s="3" cm="1">
        <f t="array" ref="M15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93" spans="2:13" x14ac:dyDescent="0.45">
      <c r="B1593" s="1">
        <f t="shared" si="50"/>
        <v>30</v>
      </c>
      <c r="C1593" s="1">
        <f t="shared" si="51"/>
        <v>30</v>
      </c>
      <c r="D1593" s="3" cm="1">
        <f t="array" ref="D1593">MIN(Table2[num_loops],_xlfn.FLOOR.MATH(Table1[[#This Row],[h]]/Table2[Band Width]))</f>
        <v>4</v>
      </c>
      <c r="E1593" s="3" cm="1">
        <f t="array" ref="E1593">MIN(Table2[num_loops],_xlfn.FLOOR.MATH((Table2[h_sections]-Table1[[#This Row],[h]])/Table2[Band Width]))</f>
        <v>3</v>
      </c>
      <c r="F1593" s="3">
        <f>MIN(Table1[[#This Row],[ring based on ascending h]],Table1[[#This Row],[ring based on descending h]])</f>
        <v>3</v>
      </c>
      <c r="G1593" s="3"/>
      <c r="H1593" s="3" cm="1">
        <f t="array" ref="H1593">MIN(Table2[num_loops],_xlfn.FLOOR.MATH(Table1[[#This Row],[w]]/Table2[Band Width]))</f>
        <v>4</v>
      </c>
      <c r="I1593" s="3" cm="1">
        <f t="array" ref="I1593">MIN(Table2[num_loops],_xlfn.FLOOR.MATH((Table2[w_sections]-Table1[[#This Row],[w]])/Table2[Band Width]))</f>
        <v>3</v>
      </c>
      <c r="J1593" s="3">
        <f>MIN(Table1[[#This Row],[ring based on ascending w]],Table1[[#This Row],[ring based on descending w]])</f>
        <v>3</v>
      </c>
      <c r="L1593" s="3">
        <f>MIN(Table1[[#This Row],[ring based on H]],Table1[[#This Row],[Ring based on W]])</f>
        <v>3</v>
      </c>
      <c r="M1593" s="3" cm="1">
        <f t="array" ref="M15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94" spans="2:13" x14ac:dyDescent="0.45">
      <c r="B1594" s="1">
        <f t="shared" si="50"/>
        <v>30</v>
      </c>
      <c r="C1594" s="1">
        <f t="shared" si="51"/>
        <v>31</v>
      </c>
      <c r="D1594" s="3" cm="1">
        <f t="array" ref="D1594">MIN(Table2[num_loops],_xlfn.FLOOR.MATH(Table1[[#This Row],[h]]/Table2[Band Width]))</f>
        <v>4</v>
      </c>
      <c r="E1594" s="3" cm="1">
        <f t="array" ref="E1594">MIN(Table2[num_loops],_xlfn.FLOOR.MATH((Table2[h_sections]-Table1[[#This Row],[h]])/Table2[Band Width]))</f>
        <v>3</v>
      </c>
      <c r="F1594" s="3">
        <f>MIN(Table1[[#This Row],[ring based on ascending h]],Table1[[#This Row],[ring based on descending h]])</f>
        <v>3</v>
      </c>
      <c r="G1594" s="3"/>
      <c r="H1594" s="3" cm="1">
        <f t="array" ref="H1594">MIN(Table2[num_loops],_xlfn.FLOOR.MATH(Table1[[#This Row],[w]]/Table2[Band Width]))</f>
        <v>4</v>
      </c>
      <c r="I1594" s="3" cm="1">
        <f t="array" ref="I1594">MIN(Table2[num_loops],_xlfn.FLOOR.MATH((Table2[w_sections]-Table1[[#This Row],[w]])/Table2[Band Width]))</f>
        <v>3</v>
      </c>
      <c r="J1594" s="3">
        <f>MIN(Table1[[#This Row],[ring based on ascending w]],Table1[[#This Row],[ring based on descending w]])</f>
        <v>3</v>
      </c>
      <c r="L1594" s="3">
        <f>MIN(Table1[[#This Row],[ring based on H]],Table1[[#This Row],[Ring based on W]])</f>
        <v>3</v>
      </c>
      <c r="M1594" s="3" cm="1">
        <f t="array" ref="M15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95" spans="2:13" x14ac:dyDescent="0.45">
      <c r="B1595" s="1">
        <f t="shared" si="50"/>
        <v>30</v>
      </c>
      <c r="C1595" s="1">
        <f t="shared" si="51"/>
        <v>32</v>
      </c>
      <c r="D1595" s="3" cm="1">
        <f t="array" ref="D1595">MIN(Table2[num_loops],_xlfn.FLOOR.MATH(Table1[[#This Row],[h]]/Table2[Band Width]))</f>
        <v>4</v>
      </c>
      <c r="E1595" s="3" cm="1">
        <f t="array" ref="E1595">MIN(Table2[num_loops],_xlfn.FLOOR.MATH((Table2[h_sections]-Table1[[#This Row],[h]])/Table2[Band Width]))</f>
        <v>3</v>
      </c>
      <c r="F1595" s="3">
        <f>MIN(Table1[[#This Row],[ring based on ascending h]],Table1[[#This Row],[ring based on descending h]])</f>
        <v>3</v>
      </c>
      <c r="G1595" s="3"/>
      <c r="H1595" s="3" cm="1">
        <f t="array" ref="H1595">MIN(Table2[num_loops],_xlfn.FLOOR.MATH(Table1[[#This Row],[w]]/Table2[Band Width]))</f>
        <v>4</v>
      </c>
      <c r="I1595" s="3" cm="1">
        <f t="array" ref="I1595">MIN(Table2[num_loops],_xlfn.FLOOR.MATH((Table2[w_sections]-Table1[[#This Row],[w]])/Table2[Band Width]))</f>
        <v>3</v>
      </c>
      <c r="J1595" s="3">
        <f>MIN(Table1[[#This Row],[ring based on ascending w]],Table1[[#This Row],[ring based on descending w]])</f>
        <v>3</v>
      </c>
      <c r="L1595" s="3">
        <f>MIN(Table1[[#This Row],[ring based on H]],Table1[[#This Row],[Ring based on W]])</f>
        <v>3</v>
      </c>
      <c r="M1595" s="3" cm="1">
        <f t="array" ref="M15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96" spans="2:13" x14ac:dyDescent="0.45">
      <c r="B1596" s="1">
        <f t="shared" si="50"/>
        <v>30</v>
      </c>
      <c r="C1596" s="1">
        <f t="shared" si="51"/>
        <v>33</v>
      </c>
      <c r="D1596" s="3" cm="1">
        <f t="array" ref="D1596">MIN(Table2[num_loops],_xlfn.FLOOR.MATH(Table1[[#This Row],[h]]/Table2[Band Width]))</f>
        <v>4</v>
      </c>
      <c r="E1596" s="3" cm="1">
        <f t="array" ref="E1596">MIN(Table2[num_loops],_xlfn.FLOOR.MATH((Table2[h_sections]-Table1[[#This Row],[h]])/Table2[Band Width]))</f>
        <v>3</v>
      </c>
      <c r="F1596" s="3">
        <f>MIN(Table1[[#This Row],[ring based on ascending h]],Table1[[#This Row],[ring based on descending h]])</f>
        <v>3</v>
      </c>
      <c r="G1596" s="3"/>
      <c r="H1596" s="3" cm="1">
        <f t="array" ref="H1596">MIN(Table2[num_loops],_xlfn.FLOOR.MATH(Table1[[#This Row],[w]]/Table2[Band Width]))</f>
        <v>4</v>
      </c>
      <c r="I1596" s="3" cm="1">
        <f t="array" ref="I1596">MIN(Table2[num_loops],_xlfn.FLOOR.MATH((Table2[w_sections]-Table1[[#This Row],[w]])/Table2[Band Width]))</f>
        <v>3</v>
      </c>
      <c r="J1596" s="3">
        <f>MIN(Table1[[#This Row],[ring based on ascending w]],Table1[[#This Row],[ring based on descending w]])</f>
        <v>3</v>
      </c>
      <c r="L1596" s="3">
        <f>MIN(Table1[[#This Row],[ring based on H]],Table1[[#This Row],[Ring based on W]])</f>
        <v>3</v>
      </c>
      <c r="M1596" s="3" cm="1">
        <f t="array" ref="M15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97" spans="2:13" x14ac:dyDescent="0.45">
      <c r="B1597" s="1">
        <f t="shared" si="50"/>
        <v>30</v>
      </c>
      <c r="C1597" s="1">
        <f t="shared" si="51"/>
        <v>34</v>
      </c>
      <c r="D1597" s="3" cm="1">
        <f t="array" ref="D1597">MIN(Table2[num_loops],_xlfn.FLOOR.MATH(Table1[[#This Row],[h]]/Table2[Band Width]))</f>
        <v>4</v>
      </c>
      <c r="E1597" s="3" cm="1">
        <f t="array" ref="E1597">MIN(Table2[num_loops],_xlfn.FLOOR.MATH((Table2[h_sections]-Table1[[#This Row],[h]])/Table2[Band Width]))</f>
        <v>3</v>
      </c>
      <c r="F1597" s="3">
        <f>MIN(Table1[[#This Row],[ring based on ascending h]],Table1[[#This Row],[ring based on descending h]])</f>
        <v>3</v>
      </c>
      <c r="G1597" s="3"/>
      <c r="H1597" s="3" cm="1">
        <f t="array" ref="H1597">MIN(Table2[num_loops],_xlfn.FLOOR.MATH(Table1[[#This Row],[w]]/Table2[Band Width]))</f>
        <v>4</v>
      </c>
      <c r="I1597" s="3" cm="1">
        <f t="array" ref="I1597">MIN(Table2[num_loops],_xlfn.FLOOR.MATH((Table2[w_sections]-Table1[[#This Row],[w]])/Table2[Band Width]))</f>
        <v>3</v>
      </c>
      <c r="J1597" s="3">
        <f>MIN(Table1[[#This Row],[ring based on ascending w]],Table1[[#This Row],[ring based on descending w]])</f>
        <v>3</v>
      </c>
      <c r="L1597" s="3">
        <f>MIN(Table1[[#This Row],[ring based on H]],Table1[[#This Row],[Ring based on W]])</f>
        <v>3</v>
      </c>
      <c r="M1597" s="3" cm="1">
        <f t="array" ref="M15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598" spans="2:13" x14ac:dyDescent="0.45">
      <c r="B1598" s="1">
        <f t="shared" si="50"/>
        <v>30</v>
      </c>
      <c r="C1598" s="1">
        <f t="shared" si="51"/>
        <v>35</v>
      </c>
      <c r="D1598" s="3" cm="1">
        <f t="array" ref="D1598">MIN(Table2[num_loops],_xlfn.FLOOR.MATH(Table1[[#This Row],[h]]/Table2[Band Width]))</f>
        <v>4</v>
      </c>
      <c r="E1598" s="3" cm="1">
        <f t="array" ref="E1598">MIN(Table2[num_loops],_xlfn.FLOOR.MATH((Table2[h_sections]-Table1[[#This Row],[h]])/Table2[Band Width]))</f>
        <v>3</v>
      </c>
      <c r="F1598" s="3">
        <f>MIN(Table1[[#This Row],[ring based on ascending h]],Table1[[#This Row],[ring based on descending h]])</f>
        <v>3</v>
      </c>
      <c r="G1598" s="3"/>
      <c r="H1598" s="3" cm="1">
        <f t="array" ref="H1598">MIN(Table2[num_loops],_xlfn.FLOOR.MATH(Table1[[#This Row],[w]]/Table2[Band Width]))</f>
        <v>4</v>
      </c>
      <c r="I1598" s="3" cm="1">
        <f t="array" ref="I1598">MIN(Table2[num_loops],_xlfn.FLOOR.MATH((Table2[w_sections]-Table1[[#This Row],[w]])/Table2[Band Width]))</f>
        <v>2</v>
      </c>
      <c r="J1598" s="3">
        <f>MIN(Table1[[#This Row],[ring based on ascending w]],Table1[[#This Row],[ring based on descending w]])</f>
        <v>2</v>
      </c>
      <c r="L1598" s="3">
        <f>MIN(Table1[[#This Row],[ring based on H]],Table1[[#This Row],[Ring based on W]])</f>
        <v>2</v>
      </c>
      <c r="M1598" s="3" cm="1">
        <f t="array" ref="M15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599" spans="2:13" x14ac:dyDescent="0.45">
      <c r="B1599" s="1">
        <f t="shared" si="50"/>
        <v>30</v>
      </c>
      <c r="C1599" s="1">
        <f t="shared" si="51"/>
        <v>36</v>
      </c>
      <c r="D1599" s="3" cm="1">
        <f t="array" ref="D1599">MIN(Table2[num_loops],_xlfn.FLOOR.MATH(Table1[[#This Row],[h]]/Table2[Band Width]))</f>
        <v>4</v>
      </c>
      <c r="E1599" s="3" cm="1">
        <f t="array" ref="E1599">MIN(Table2[num_loops],_xlfn.FLOOR.MATH((Table2[h_sections]-Table1[[#This Row],[h]])/Table2[Band Width]))</f>
        <v>3</v>
      </c>
      <c r="F1599" s="3">
        <f>MIN(Table1[[#This Row],[ring based on ascending h]],Table1[[#This Row],[ring based on descending h]])</f>
        <v>3</v>
      </c>
      <c r="G1599" s="3"/>
      <c r="H1599" s="3" cm="1">
        <f t="array" ref="H1599">MIN(Table2[num_loops],_xlfn.FLOOR.MATH(Table1[[#This Row],[w]]/Table2[Band Width]))</f>
        <v>4</v>
      </c>
      <c r="I1599" s="3" cm="1">
        <f t="array" ref="I1599">MIN(Table2[num_loops],_xlfn.FLOOR.MATH((Table2[w_sections]-Table1[[#This Row],[w]])/Table2[Band Width]))</f>
        <v>2</v>
      </c>
      <c r="J1599" s="3">
        <f>MIN(Table1[[#This Row],[ring based on ascending w]],Table1[[#This Row],[ring based on descending w]])</f>
        <v>2</v>
      </c>
      <c r="L1599" s="3">
        <f>MIN(Table1[[#This Row],[ring based on H]],Table1[[#This Row],[Ring based on W]])</f>
        <v>2</v>
      </c>
      <c r="M1599" s="3" cm="1">
        <f t="array" ref="M15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00" spans="2:13" x14ac:dyDescent="0.45">
      <c r="B1600" s="1">
        <f t="shared" si="50"/>
        <v>30</v>
      </c>
      <c r="C1600" s="1">
        <f t="shared" si="51"/>
        <v>37</v>
      </c>
      <c r="D1600" s="3" cm="1">
        <f t="array" ref="D1600">MIN(Table2[num_loops],_xlfn.FLOOR.MATH(Table1[[#This Row],[h]]/Table2[Band Width]))</f>
        <v>4</v>
      </c>
      <c r="E1600" s="3" cm="1">
        <f t="array" ref="E1600">MIN(Table2[num_loops],_xlfn.FLOOR.MATH((Table2[h_sections]-Table1[[#This Row],[h]])/Table2[Band Width]))</f>
        <v>3</v>
      </c>
      <c r="F1600" s="3">
        <f>MIN(Table1[[#This Row],[ring based on ascending h]],Table1[[#This Row],[ring based on descending h]])</f>
        <v>3</v>
      </c>
      <c r="G1600" s="3"/>
      <c r="H1600" s="3" cm="1">
        <f t="array" ref="H1600">MIN(Table2[num_loops],_xlfn.FLOOR.MATH(Table1[[#This Row],[w]]/Table2[Band Width]))</f>
        <v>4</v>
      </c>
      <c r="I1600" s="3" cm="1">
        <f t="array" ref="I1600">MIN(Table2[num_loops],_xlfn.FLOOR.MATH((Table2[w_sections]-Table1[[#This Row],[w]])/Table2[Band Width]))</f>
        <v>2</v>
      </c>
      <c r="J1600" s="3">
        <f>MIN(Table1[[#This Row],[ring based on ascending w]],Table1[[#This Row],[ring based on descending w]])</f>
        <v>2</v>
      </c>
      <c r="L1600" s="3">
        <f>MIN(Table1[[#This Row],[ring based on H]],Table1[[#This Row],[Ring based on W]])</f>
        <v>2</v>
      </c>
      <c r="M1600" s="3" cm="1">
        <f t="array" ref="M16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01" spans="2:13" x14ac:dyDescent="0.45">
      <c r="B1601" s="1">
        <f t="shared" si="50"/>
        <v>30</v>
      </c>
      <c r="C1601" s="1">
        <f t="shared" si="51"/>
        <v>38</v>
      </c>
      <c r="D1601" s="3" cm="1">
        <f t="array" ref="D1601">MIN(Table2[num_loops],_xlfn.FLOOR.MATH(Table1[[#This Row],[h]]/Table2[Band Width]))</f>
        <v>4</v>
      </c>
      <c r="E1601" s="3" cm="1">
        <f t="array" ref="E1601">MIN(Table2[num_loops],_xlfn.FLOOR.MATH((Table2[h_sections]-Table1[[#This Row],[h]])/Table2[Band Width]))</f>
        <v>3</v>
      </c>
      <c r="F1601" s="3">
        <f>MIN(Table1[[#This Row],[ring based on ascending h]],Table1[[#This Row],[ring based on descending h]])</f>
        <v>3</v>
      </c>
      <c r="G1601" s="3"/>
      <c r="H1601" s="3" cm="1">
        <f t="array" ref="H1601">MIN(Table2[num_loops],_xlfn.FLOOR.MATH(Table1[[#This Row],[w]]/Table2[Band Width]))</f>
        <v>4</v>
      </c>
      <c r="I1601" s="3" cm="1">
        <f t="array" ref="I1601">MIN(Table2[num_loops],_xlfn.FLOOR.MATH((Table2[w_sections]-Table1[[#This Row],[w]])/Table2[Band Width]))</f>
        <v>2</v>
      </c>
      <c r="J1601" s="3">
        <f>MIN(Table1[[#This Row],[ring based on ascending w]],Table1[[#This Row],[ring based on descending w]])</f>
        <v>2</v>
      </c>
      <c r="L1601" s="3">
        <f>MIN(Table1[[#This Row],[ring based on H]],Table1[[#This Row],[Ring based on W]])</f>
        <v>2</v>
      </c>
      <c r="M1601" s="3" cm="1">
        <f t="array" ref="M16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02" spans="2:13" x14ac:dyDescent="0.45">
      <c r="B1602" s="1">
        <f t="shared" si="50"/>
        <v>30</v>
      </c>
      <c r="C1602" s="1">
        <f t="shared" si="51"/>
        <v>39</v>
      </c>
      <c r="D1602" s="3" cm="1">
        <f t="array" ref="D1602">MIN(Table2[num_loops],_xlfn.FLOOR.MATH(Table1[[#This Row],[h]]/Table2[Band Width]))</f>
        <v>4</v>
      </c>
      <c r="E1602" s="3" cm="1">
        <f t="array" ref="E1602">MIN(Table2[num_loops],_xlfn.FLOOR.MATH((Table2[h_sections]-Table1[[#This Row],[h]])/Table2[Band Width]))</f>
        <v>3</v>
      </c>
      <c r="F1602" s="3">
        <f>MIN(Table1[[#This Row],[ring based on ascending h]],Table1[[#This Row],[ring based on descending h]])</f>
        <v>3</v>
      </c>
      <c r="G1602" s="3"/>
      <c r="H1602" s="3" cm="1">
        <f t="array" ref="H1602">MIN(Table2[num_loops],_xlfn.FLOOR.MATH(Table1[[#This Row],[w]]/Table2[Band Width]))</f>
        <v>4</v>
      </c>
      <c r="I1602" s="3" cm="1">
        <f t="array" ref="I1602">MIN(Table2[num_loops],_xlfn.FLOOR.MATH((Table2[w_sections]-Table1[[#This Row],[w]])/Table2[Band Width]))</f>
        <v>2</v>
      </c>
      <c r="J1602" s="3">
        <f>MIN(Table1[[#This Row],[ring based on ascending w]],Table1[[#This Row],[ring based on descending w]])</f>
        <v>2</v>
      </c>
      <c r="L1602" s="3">
        <f>MIN(Table1[[#This Row],[ring based on H]],Table1[[#This Row],[Ring based on W]])</f>
        <v>2</v>
      </c>
      <c r="M1602" s="3" cm="1">
        <f t="array" ref="M16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03" spans="2:13" x14ac:dyDescent="0.45">
      <c r="B1603" s="1">
        <f t="shared" si="50"/>
        <v>30</v>
      </c>
      <c r="C1603" s="1">
        <f t="shared" si="51"/>
        <v>40</v>
      </c>
      <c r="D1603" s="3" cm="1">
        <f t="array" ref="D1603">MIN(Table2[num_loops],_xlfn.FLOOR.MATH(Table1[[#This Row],[h]]/Table2[Band Width]))</f>
        <v>4</v>
      </c>
      <c r="E1603" s="3" cm="1">
        <f t="array" ref="E1603">MIN(Table2[num_loops],_xlfn.FLOOR.MATH((Table2[h_sections]-Table1[[#This Row],[h]])/Table2[Band Width]))</f>
        <v>3</v>
      </c>
      <c r="F1603" s="3">
        <f>MIN(Table1[[#This Row],[ring based on ascending h]],Table1[[#This Row],[ring based on descending h]])</f>
        <v>3</v>
      </c>
      <c r="G1603" s="3"/>
      <c r="H1603" s="3" cm="1">
        <f t="array" ref="H1603">MIN(Table2[num_loops],_xlfn.FLOOR.MATH(Table1[[#This Row],[w]]/Table2[Band Width]))</f>
        <v>4</v>
      </c>
      <c r="I1603" s="3" cm="1">
        <f t="array" ref="I1603">MIN(Table2[num_loops],_xlfn.FLOOR.MATH((Table2[w_sections]-Table1[[#This Row],[w]])/Table2[Band Width]))</f>
        <v>1</v>
      </c>
      <c r="J1603" s="3">
        <f>MIN(Table1[[#This Row],[ring based on ascending w]],Table1[[#This Row],[ring based on descending w]])</f>
        <v>1</v>
      </c>
      <c r="L1603" s="3">
        <f>MIN(Table1[[#This Row],[ring based on H]],Table1[[#This Row],[Ring based on W]])</f>
        <v>1</v>
      </c>
      <c r="M1603" s="3" cm="1">
        <f t="array" ref="M16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04" spans="2:13" x14ac:dyDescent="0.45">
      <c r="B1604" s="1">
        <f t="shared" si="50"/>
        <v>30</v>
      </c>
      <c r="C1604" s="1">
        <f t="shared" si="51"/>
        <v>41</v>
      </c>
      <c r="D1604" s="3" cm="1">
        <f t="array" ref="D1604">MIN(Table2[num_loops],_xlfn.FLOOR.MATH(Table1[[#This Row],[h]]/Table2[Band Width]))</f>
        <v>4</v>
      </c>
      <c r="E1604" s="3" cm="1">
        <f t="array" ref="E1604">MIN(Table2[num_loops],_xlfn.FLOOR.MATH((Table2[h_sections]-Table1[[#This Row],[h]])/Table2[Band Width]))</f>
        <v>3</v>
      </c>
      <c r="F1604" s="3">
        <f>MIN(Table1[[#This Row],[ring based on ascending h]],Table1[[#This Row],[ring based on descending h]])</f>
        <v>3</v>
      </c>
      <c r="G1604" s="3"/>
      <c r="H1604" s="3" cm="1">
        <f t="array" ref="H1604">MIN(Table2[num_loops],_xlfn.FLOOR.MATH(Table1[[#This Row],[w]]/Table2[Band Width]))</f>
        <v>4</v>
      </c>
      <c r="I1604" s="3" cm="1">
        <f t="array" ref="I1604">MIN(Table2[num_loops],_xlfn.FLOOR.MATH((Table2[w_sections]-Table1[[#This Row],[w]])/Table2[Band Width]))</f>
        <v>1</v>
      </c>
      <c r="J1604" s="3">
        <f>MIN(Table1[[#This Row],[ring based on ascending w]],Table1[[#This Row],[ring based on descending w]])</f>
        <v>1</v>
      </c>
      <c r="L1604" s="3">
        <f>MIN(Table1[[#This Row],[ring based on H]],Table1[[#This Row],[Ring based on W]])</f>
        <v>1</v>
      </c>
      <c r="M1604" s="3" cm="1">
        <f t="array" ref="M16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05" spans="2:13" x14ac:dyDescent="0.45">
      <c r="B1605" s="1">
        <f t="shared" si="50"/>
        <v>30</v>
      </c>
      <c r="C1605" s="1">
        <f t="shared" si="51"/>
        <v>42</v>
      </c>
      <c r="D1605" s="3" cm="1">
        <f t="array" ref="D1605">MIN(Table2[num_loops],_xlfn.FLOOR.MATH(Table1[[#This Row],[h]]/Table2[Band Width]))</f>
        <v>4</v>
      </c>
      <c r="E1605" s="3" cm="1">
        <f t="array" ref="E1605">MIN(Table2[num_loops],_xlfn.FLOOR.MATH((Table2[h_sections]-Table1[[#This Row],[h]])/Table2[Band Width]))</f>
        <v>3</v>
      </c>
      <c r="F1605" s="3">
        <f>MIN(Table1[[#This Row],[ring based on ascending h]],Table1[[#This Row],[ring based on descending h]])</f>
        <v>3</v>
      </c>
      <c r="G1605" s="3"/>
      <c r="H1605" s="3" cm="1">
        <f t="array" ref="H1605">MIN(Table2[num_loops],_xlfn.FLOOR.MATH(Table1[[#This Row],[w]]/Table2[Band Width]))</f>
        <v>4</v>
      </c>
      <c r="I1605" s="3" cm="1">
        <f t="array" ref="I1605">MIN(Table2[num_loops],_xlfn.FLOOR.MATH((Table2[w_sections]-Table1[[#This Row],[w]])/Table2[Band Width]))</f>
        <v>1</v>
      </c>
      <c r="J1605" s="3">
        <f>MIN(Table1[[#This Row],[ring based on ascending w]],Table1[[#This Row],[ring based on descending w]])</f>
        <v>1</v>
      </c>
      <c r="L1605" s="3">
        <f>MIN(Table1[[#This Row],[ring based on H]],Table1[[#This Row],[Ring based on W]])</f>
        <v>1</v>
      </c>
      <c r="M1605" s="3" cm="1">
        <f t="array" ref="M16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06" spans="2:13" x14ac:dyDescent="0.45">
      <c r="B1606" s="1">
        <f t="shared" si="50"/>
        <v>30</v>
      </c>
      <c r="C1606" s="1">
        <f t="shared" si="51"/>
        <v>43</v>
      </c>
      <c r="D1606" s="3" cm="1">
        <f t="array" ref="D1606">MIN(Table2[num_loops],_xlfn.FLOOR.MATH(Table1[[#This Row],[h]]/Table2[Band Width]))</f>
        <v>4</v>
      </c>
      <c r="E1606" s="3" cm="1">
        <f t="array" ref="E1606">MIN(Table2[num_loops],_xlfn.FLOOR.MATH((Table2[h_sections]-Table1[[#This Row],[h]])/Table2[Band Width]))</f>
        <v>3</v>
      </c>
      <c r="F1606" s="3">
        <f>MIN(Table1[[#This Row],[ring based on ascending h]],Table1[[#This Row],[ring based on descending h]])</f>
        <v>3</v>
      </c>
      <c r="G1606" s="3"/>
      <c r="H1606" s="3" cm="1">
        <f t="array" ref="H1606">MIN(Table2[num_loops],_xlfn.FLOOR.MATH(Table1[[#This Row],[w]]/Table2[Band Width]))</f>
        <v>4</v>
      </c>
      <c r="I1606" s="3" cm="1">
        <f t="array" ref="I1606">MIN(Table2[num_loops],_xlfn.FLOOR.MATH((Table2[w_sections]-Table1[[#This Row],[w]])/Table2[Band Width]))</f>
        <v>1</v>
      </c>
      <c r="J1606" s="3">
        <f>MIN(Table1[[#This Row],[ring based on ascending w]],Table1[[#This Row],[ring based on descending w]])</f>
        <v>1</v>
      </c>
      <c r="L1606" s="3">
        <f>MIN(Table1[[#This Row],[ring based on H]],Table1[[#This Row],[Ring based on W]])</f>
        <v>1</v>
      </c>
      <c r="M1606" s="3" cm="1">
        <f t="array" ref="M16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07" spans="2:13" x14ac:dyDescent="0.45">
      <c r="B1607" s="1">
        <f t="shared" si="50"/>
        <v>30</v>
      </c>
      <c r="C1607" s="1">
        <f t="shared" si="51"/>
        <v>44</v>
      </c>
      <c r="D1607" s="3" cm="1">
        <f t="array" ref="D1607">MIN(Table2[num_loops],_xlfn.FLOOR.MATH(Table1[[#This Row],[h]]/Table2[Band Width]))</f>
        <v>4</v>
      </c>
      <c r="E1607" s="3" cm="1">
        <f t="array" ref="E1607">MIN(Table2[num_loops],_xlfn.FLOOR.MATH((Table2[h_sections]-Table1[[#This Row],[h]])/Table2[Band Width]))</f>
        <v>3</v>
      </c>
      <c r="F1607" s="3">
        <f>MIN(Table1[[#This Row],[ring based on ascending h]],Table1[[#This Row],[ring based on descending h]])</f>
        <v>3</v>
      </c>
      <c r="G1607" s="3"/>
      <c r="H1607" s="3" cm="1">
        <f t="array" ref="H1607">MIN(Table2[num_loops],_xlfn.FLOOR.MATH(Table1[[#This Row],[w]]/Table2[Band Width]))</f>
        <v>4</v>
      </c>
      <c r="I1607" s="3" cm="1">
        <f t="array" ref="I1607">MIN(Table2[num_loops],_xlfn.FLOOR.MATH((Table2[w_sections]-Table1[[#This Row],[w]])/Table2[Band Width]))</f>
        <v>1</v>
      </c>
      <c r="J1607" s="3">
        <f>MIN(Table1[[#This Row],[ring based on ascending w]],Table1[[#This Row],[ring based on descending w]])</f>
        <v>1</v>
      </c>
      <c r="L1607" s="3">
        <f>MIN(Table1[[#This Row],[ring based on H]],Table1[[#This Row],[Ring based on W]])</f>
        <v>1</v>
      </c>
      <c r="M1607" s="3" cm="1">
        <f t="array" ref="M16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08" spans="2:13" x14ac:dyDescent="0.45">
      <c r="B1608" s="1">
        <f t="shared" si="50"/>
        <v>30</v>
      </c>
      <c r="C1608" s="1">
        <f t="shared" si="51"/>
        <v>45</v>
      </c>
      <c r="D1608" s="3" cm="1">
        <f t="array" ref="D1608">MIN(Table2[num_loops],_xlfn.FLOOR.MATH(Table1[[#This Row],[h]]/Table2[Band Width]))</f>
        <v>4</v>
      </c>
      <c r="E1608" s="3" cm="1">
        <f t="array" ref="E1608">MIN(Table2[num_loops],_xlfn.FLOOR.MATH((Table2[h_sections]-Table1[[#This Row],[h]])/Table2[Band Width]))</f>
        <v>3</v>
      </c>
      <c r="F1608" s="3">
        <f>MIN(Table1[[#This Row],[ring based on ascending h]],Table1[[#This Row],[ring based on descending h]])</f>
        <v>3</v>
      </c>
      <c r="G1608" s="3"/>
      <c r="H1608" s="3" cm="1">
        <f t="array" ref="H1608">MIN(Table2[num_loops],_xlfn.FLOOR.MATH(Table1[[#This Row],[w]]/Table2[Band Width]))</f>
        <v>4</v>
      </c>
      <c r="I1608" s="3" cm="1">
        <f t="array" ref="I1608">MIN(Table2[num_loops],_xlfn.FLOOR.MATH((Table2[w_sections]-Table1[[#This Row],[w]])/Table2[Band Width]))</f>
        <v>0</v>
      </c>
      <c r="J1608" s="3">
        <f>MIN(Table1[[#This Row],[ring based on ascending w]],Table1[[#This Row],[ring based on descending w]])</f>
        <v>0</v>
      </c>
      <c r="L1608" s="3">
        <f>MIN(Table1[[#This Row],[ring based on H]],Table1[[#This Row],[Ring based on W]])</f>
        <v>0</v>
      </c>
      <c r="M1608" s="3" cm="1">
        <f t="array" ref="M16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09" spans="2:13" x14ac:dyDescent="0.45">
      <c r="B1609" s="1">
        <f t="shared" si="50"/>
        <v>30</v>
      </c>
      <c r="C1609" s="1">
        <f t="shared" si="51"/>
        <v>46</v>
      </c>
      <c r="D1609" s="3" cm="1">
        <f t="array" ref="D1609">MIN(Table2[num_loops],_xlfn.FLOOR.MATH(Table1[[#This Row],[h]]/Table2[Band Width]))</f>
        <v>4</v>
      </c>
      <c r="E1609" s="3" cm="1">
        <f t="array" ref="E1609">MIN(Table2[num_loops],_xlfn.FLOOR.MATH((Table2[h_sections]-Table1[[#This Row],[h]])/Table2[Band Width]))</f>
        <v>3</v>
      </c>
      <c r="F1609" s="3">
        <f>MIN(Table1[[#This Row],[ring based on ascending h]],Table1[[#This Row],[ring based on descending h]])</f>
        <v>3</v>
      </c>
      <c r="G1609" s="3"/>
      <c r="H1609" s="3" cm="1">
        <f t="array" ref="H1609">MIN(Table2[num_loops],_xlfn.FLOOR.MATH(Table1[[#This Row],[w]]/Table2[Band Width]))</f>
        <v>4</v>
      </c>
      <c r="I1609" s="3" cm="1">
        <f t="array" ref="I1609">MIN(Table2[num_loops],_xlfn.FLOOR.MATH((Table2[w_sections]-Table1[[#This Row],[w]])/Table2[Band Width]))</f>
        <v>0</v>
      </c>
      <c r="J1609" s="3">
        <f>MIN(Table1[[#This Row],[ring based on ascending w]],Table1[[#This Row],[ring based on descending w]])</f>
        <v>0</v>
      </c>
      <c r="L1609" s="3">
        <f>MIN(Table1[[#This Row],[ring based on H]],Table1[[#This Row],[Ring based on W]])</f>
        <v>0</v>
      </c>
      <c r="M1609" s="3" cm="1">
        <f t="array" ref="M16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0" spans="2:13" x14ac:dyDescent="0.45">
      <c r="B1610" s="1">
        <f t="shared" si="50"/>
        <v>30</v>
      </c>
      <c r="C1610" s="1">
        <f t="shared" si="51"/>
        <v>47</v>
      </c>
      <c r="D1610" s="3" cm="1">
        <f t="array" ref="D1610">MIN(Table2[num_loops],_xlfn.FLOOR.MATH(Table1[[#This Row],[h]]/Table2[Band Width]))</f>
        <v>4</v>
      </c>
      <c r="E1610" s="3" cm="1">
        <f t="array" ref="E1610">MIN(Table2[num_loops],_xlfn.FLOOR.MATH((Table2[h_sections]-Table1[[#This Row],[h]])/Table2[Band Width]))</f>
        <v>3</v>
      </c>
      <c r="F1610" s="3">
        <f>MIN(Table1[[#This Row],[ring based on ascending h]],Table1[[#This Row],[ring based on descending h]])</f>
        <v>3</v>
      </c>
      <c r="G1610" s="3"/>
      <c r="H1610" s="3" cm="1">
        <f t="array" ref="H1610">MIN(Table2[num_loops],_xlfn.FLOOR.MATH(Table1[[#This Row],[w]]/Table2[Band Width]))</f>
        <v>4</v>
      </c>
      <c r="I1610" s="3" cm="1">
        <f t="array" ref="I1610">MIN(Table2[num_loops],_xlfn.FLOOR.MATH((Table2[w_sections]-Table1[[#This Row],[w]])/Table2[Band Width]))</f>
        <v>0</v>
      </c>
      <c r="J1610" s="3">
        <f>MIN(Table1[[#This Row],[ring based on ascending w]],Table1[[#This Row],[ring based on descending w]])</f>
        <v>0</v>
      </c>
      <c r="L1610" s="3">
        <f>MIN(Table1[[#This Row],[ring based on H]],Table1[[#This Row],[Ring based on W]])</f>
        <v>0</v>
      </c>
      <c r="M1610" s="3" cm="1">
        <f t="array" ref="M16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1" spans="2:13" x14ac:dyDescent="0.45">
      <c r="B1611" s="1">
        <f t="shared" si="50"/>
        <v>30</v>
      </c>
      <c r="C1611" s="1">
        <f t="shared" si="51"/>
        <v>48</v>
      </c>
      <c r="D1611" s="3" cm="1">
        <f t="array" ref="D1611">MIN(Table2[num_loops],_xlfn.FLOOR.MATH(Table1[[#This Row],[h]]/Table2[Band Width]))</f>
        <v>4</v>
      </c>
      <c r="E1611" s="3" cm="1">
        <f t="array" ref="E1611">MIN(Table2[num_loops],_xlfn.FLOOR.MATH((Table2[h_sections]-Table1[[#This Row],[h]])/Table2[Band Width]))</f>
        <v>3</v>
      </c>
      <c r="F1611" s="3">
        <f>MIN(Table1[[#This Row],[ring based on ascending h]],Table1[[#This Row],[ring based on descending h]])</f>
        <v>3</v>
      </c>
      <c r="G1611" s="3"/>
      <c r="H1611" s="3" cm="1">
        <f t="array" ref="H1611">MIN(Table2[num_loops],_xlfn.FLOOR.MATH(Table1[[#This Row],[w]]/Table2[Band Width]))</f>
        <v>4</v>
      </c>
      <c r="I1611" s="3" cm="1">
        <f t="array" ref="I1611">MIN(Table2[num_loops],_xlfn.FLOOR.MATH((Table2[w_sections]-Table1[[#This Row],[w]])/Table2[Band Width]))</f>
        <v>0</v>
      </c>
      <c r="J1611" s="3">
        <f>MIN(Table1[[#This Row],[ring based on ascending w]],Table1[[#This Row],[ring based on descending w]])</f>
        <v>0</v>
      </c>
      <c r="L1611" s="3">
        <f>MIN(Table1[[#This Row],[ring based on H]],Table1[[#This Row],[Ring based on W]])</f>
        <v>0</v>
      </c>
      <c r="M1611" s="3" cm="1">
        <f t="array" ref="M16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2" spans="2:13" x14ac:dyDescent="0.45">
      <c r="B1612" s="1">
        <f t="shared" si="50"/>
        <v>30</v>
      </c>
      <c r="C1612" s="1">
        <f t="shared" si="51"/>
        <v>49</v>
      </c>
      <c r="D1612" s="3" cm="1">
        <f t="array" ref="D1612">MIN(Table2[num_loops],_xlfn.FLOOR.MATH(Table1[[#This Row],[h]]/Table2[Band Width]))</f>
        <v>4</v>
      </c>
      <c r="E1612" s="3" cm="1">
        <f t="array" ref="E1612">MIN(Table2[num_loops],_xlfn.FLOOR.MATH((Table2[h_sections]-Table1[[#This Row],[h]])/Table2[Band Width]))</f>
        <v>3</v>
      </c>
      <c r="F1612" s="3">
        <f>MIN(Table1[[#This Row],[ring based on ascending h]],Table1[[#This Row],[ring based on descending h]])</f>
        <v>3</v>
      </c>
      <c r="G1612" s="3"/>
      <c r="H1612" s="3" cm="1">
        <f t="array" ref="H1612">MIN(Table2[num_loops],_xlfn.FLOOR.MATH(Table1[[#This Row],[w]]/Table2[Band Width]))</f>
        <v>4</v>
      </c>
      <c r="I1612" s="3" cm="1">
        <f t="array" ref="I1612">MIN(Table2[num_loops],_xlfn.FLOOR.MATH((Table2[w_sections]-Table1[[#This Row],[w]])/Table2[Band Width]))</f>
        <v>0</v>
      </c>
      <c r="J1612" s="3">
        <f>MIN(Table1[[#This Row],[ring based on ascending w]],Table1[[#This Row],[ring based on descending w]])</f>
        <v>0</v>
      </c>
      <c r="L1612" s="3">
        <f>MIN(Table1[[#This Row],[ring based on H]],Table1[[#This Row],[Ring based on W]])</f>
        <v>0</v>
      </c>
      <c r="M1612" s="3" cm="1">
        <f t="array" ref="M16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3" spans="2:13" x14ac:dyDescent="0.45">
      <c r="B1613" s="1">
        <f t="shared" si="50"/>
        <v>31</v>
      </c>
      <c r="C1613" s="1">
        <f t="shared" si="51"/>
        <v>0</v>
      </c>
      <c r="D1613" s="3" cm="1">
        <f t="array" ref="D1613">MIN(Table2[num_loops],_xlfn.FLOOR.MATH(Table1[[#This Row],[h]]/Table2[Band Width]))</f>
        <v>4</v>
      </c>
      <c r="E1613" s="3" cm="1">
        <f t="array" ref="E1613">MIN(Table2[num_loops],_xlfn.FLOOR.MATH((Table2[h_sections]-Table1[[#This Row],[h]])/Table2[Band Width]))</f>
        <v>3</v>
      </c>
      <c r="F1613" s="3">
        <f>MIN(Table1[[#This Row],[ring based on ascending h]],Table1[[#This Row],[ring based on descending h]])</f>
        <v>3</v>
      </c>
      <c r="G1613" s="3"/>
      <c r="H1613" s="3" cm="1">
        <f t="array" ref="H1613">MIN(Table2[num_loops],_xlfn.FLOOR.MATH(Table1[[#This Row],[w]]/Table2[Band Width]))</f>
        <v>0</v>
      </c>
      <c r="I1613" s="3" cm="1">
        <f t="array" ref="I1613">MIN(Table2[num_loops],_xlfn.FLOOR.MATH((Table2[w_sections]-Table1[[#This Row],[w]])/Table2[Band Width]))</f>
        <v>4</v>
      </c>
      <c r="J1613" s="3">
        <f>MIN(Table1[[#This Row],[ring based on ascending w]],Table1[[#This Row],[ring based on descending w]])</f>
        <v>0</v>
      </c>
      <c r="L1613" s="3">
        <f>MIN(Table1[[#This Row],[ring based on H]],Table1[[#This Row],[Ring based on W]])</f>
        <v>0</v>
      </c>
      <c r="M1613" s="3" cm="1">
        <f t="array" ref="M16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4" spans="2:13" x14ac:dyDescent="0.45">
      <c r="B1614" s="1">
        <f t="shared" si="50"/>
        <v>31</v>
      </c>
      <c r="C1614" s="1">
        <f t="shared" si="51"/>
        <v>1</v>
      </c>
      <c r="D1614" s="3" cm="1">
        <f t="array" ref="D1614">MIN(Table2[num_loops],_xlfn.FLOOR.MATH(Table1[[#This Row],[h]]/Table2[Band Width]))</f>
        <v>4</v>
      </c>
      <c r="E1614" s="3" cm="1">
        <f t="array" ref="E1614">MIN(Table2[num_loops],_xlfn.FLOOR.MATH((Table2[h_sections]-Table1[[#This Row],[h]])/Table2[Band Width]))</f>
        <v>3</v>
      </c>
      <c r="F1614" s="3">
        <f>MIN(Table1[[#This Row],[ring based on ascending h]],Table1[[#This Row],[ring based on descending h]])</f>
        <v>3</v>
      </c>
      <c r="G1614" s="3"/>
      <c r="H1614" s="3" cm="1">
        <f t="array" ref="H1614">MIN(Table2[num_loops],_xlfn.FLOOR.MATH(Table1[[#This Row],[w]]/Table2[Band Width]))</f>
        <v>0</v>
      </c>
      <c r="I1614" s="3" cm="1">
        <f t="array" ref="I1614">MIN(Table2[num_loops],_xlfn.FLOOR.MATH((Table2[w_sections]-Table1[[#This Row],[w]])/Table2[Band Width]))</f>
        <v>4</v>
      </c>
      <c r="J1614" s="3">
        <f>MIN(Table1[[#This Row],[ring based on ascending w]],Table1[[#This Row],[ring based on descending w]])</f>
        <v>0</v>
      </c>
      <c r="L1614" s="3">
        <f>MIN(Table1[[#This Row],[ring based on H]],Table1[[#This Row],[Ring based on W]])</f>
        <v>0</v>
      </c>
      <c r="M1614" s="3" cm="1">
        <f t="array" ref="M16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5" spans="2:13" x14ac:dyDescent="0.45">
      <c r="B1615" s="1">
        <f t="shared" si="50"/>
        <v>31</v>
      </c>
      <c r="C1615" s="1">
        <f t="shared" si="51"/>
        <v>2</v>
      </c>
      <c r="D1615" s="3" cm="1">
        <f t="array" ref="D1615">MIN(Table2[num_loops],_xlfn.FLOOR.MATH(Table1[[#This Row],[h]]/Table2[Band Width]))</f>
        <v>4</v>
      </c>
      <c r="E1615" s="3" cm="1">
        <f t="array" ref="E1615">MIN(Table2[num_loops],_xlfn.FLOOR.MATH((Table2[h_sections]-Table1[[#This Row],[h]])/Table2[Band Width]))</f>
        <v>3</v>
      </c>
      <c r="F1615" s="3">
        <f>MIN(Table1[[#This Row],[ring based on ascending h]],Table1[[#This Row],[ring based on descending h]])</f>
        <v>3</v>
      </c>
      <c r="G1615" s="3"/>
      <c r="H1615" s="3" cm="1">
        <f t="array" ref="H1615">MIN(Table2[num_loops],_xlfn.FLOOR.MATH(Table1[[#This Row],[w]]/Table2[Band Width]))</f>
        <v>0</v>
      </c>
      <c r="I1615" s="3" cm="1">
        <f t="array" ref="I1615">MIN(Table2[num_loops],_xlfn.FLOOR.MATH((Table2[w_sections]-Table1[[#This Row],[w]])/Table2[Band Width]))</f>
        <v>4</v>
      </c>
      <c r="J1615" s="3">
        <f>MIN(Table1[[#This Row],[ring based on ascending w]],Table1[[#This Row],[ring based on descending w]])</f>
        <v>0</v>
      </c>
      <c r="L1615" s="3">
        <f>MIN(Table1[[#This Row],[ring based on H]],Table1[[#This Row],[Ring based on W]])</f>
        <v>0</v>
      </c>
      <c r="M1615" s="3" cm="1">
        <f t="array" ref="M16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6" spans="2:13" x14ac:dyDescent="0.45">
      <c r="B1616" s="1">
        <f t="shared" si="50"/>
        <v>31</v>
      </c>
      <c r="C1616" s="1">
        <f t="shared" si="51"/>
        <v>3</v>
      </c>
      <c r="D1616" s="3" cm="1">
        <f t="array" ref="D1616">MIN(Table2[num_loops],_xlfn.FLOOR.MATH(Table1[[#This Row],[h]]/Table2[Band Width]))</f>
        <v>4</v>
      </c>
      <c r="E1616" s="3" cm="1">
        <f t="array" ref="E1616">MIN(Table2[num_loops],_xlfn.FLOOR.MATH((Table2[h_sections]-Table1[[#This Row],[h]])/Table2[Band Width]))</f>
        <v>3</v>
      </c>
      <c r="F1616" s="3">
        <f>MIN(Table1[[#This Row],[ring based on ascending h]],Table1[[#This Row],[ring based on descending h]])</f>
        <v>3</v>
      </c>
      <c r="G1616" s="3"/>
      <c r="H1616" s="3" cm="1">
        <f t="array" ref="H1616">MIN(Table2[num_loops],_xlfn.FLOOR.MATH(Table1[[#This Row],[w]]/Table2[Band Width]))</f>
        <v>0</v>
      </c>
      <c r="I1616" s="3" cm="1">
        <f t="array" ref="I1616">MIN(Table2[num_loops],_xlfn.FLOOR.MATH((Table2[w_sections]-Table1[[#This Row],[w]])/Table2[Band Width]))</f>
        <v>4</v>
      </c>
      <c r="J1616" s="3">
        <f>MIN(Table1[[#This Row],[ring based on ascending w]],Table1[[#This Row],[ring based on descending w]])</f>
        <v>0</v>
      </c>
      <c r="L1616" s="3">
        <f>MIN(Table1[[#This Row],[ring based on H]],Table1[[#This Row],[Ring based on W]])</f>
        <v>0</v>
      </c>
      <c r="M1616" s="3" cm="1">
        <f t="array" ref="M16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7" spans="2:13" x14ac:dyDescent="0.45">
      <c r="B1617" s="1">
        <f t="shared" si="50"/>
        <v>31</v>
      </c>
      <c r="C1617" s="1">
        <f t="shared" si="51"/>
        <v>4</v>
      </c>
      <c r="D1617" s="3" cm="1">
        <f t="array" ref="D1617">MIN(Table2[num_loops],_xlfn.FLOOR.MATH(Table1[[#This Row],[h]]/Table2[Band Width]))</f>
        <v>4</v>
      </c>
      <c r="E1617" s="3" cm="1">
        <f t="array" ref="E1617">MIN(Table2[num_loops],_xlfn.FLOOR.MATH((Table2[h_sections]-Table1[[#This Row],[h]])/Table2[Band Width]))</f>
        <v>3</v>
      </c>
      <c r="F1617" s="3">
        <f>MIN(Table1[[#This Row],[ring based on ascending h]],Table1[[#This Row],[ring based on descending h]])</f>
        <v>3</v>
      </c>
      <c r="G1617" s="3"/>
      <c r="H1617" s="3" cm="1">
        <f t="array" ref="H1617">MIN(Table2[num_loops],_xlfn.FLOOR.MATH(Table1[[#This Row],[w]]/Table2[Band Width]))</f>
        <v>0</v>
      </c>
      <c r="I1617" s="3" cm="1">
        <f t="array" ref="I1617">MIN(Table2[num_loops],_xlfn.FLOOR.MATH((Table2[w_sections]-Table1[[#This Row],[w]])/Table2[Band Width]))</f>
        <v>4</v>
      </c>
      <c r="J1617" s="3">
        <f>MIN(Table1[[#This Row],[ring based on ascending w]],Table1[[#This Row],[ring based on descending w]])</f>
        <v>0</v>
      </c>
      <c r="L1617" s="3">
        <f>MIN(Table1[[#This Row],[ring based on H]],Table1[[#This Row],[Ring based on W]])</f>
        <v>0</v>
      </c>
      <c r="M1617" s="3" cm="1">
        <f t="array" ref="M16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18" spans="2:13" x14ac:dyDescent="0.45">
      <c r="B1618" s="1">
        <f t="shared" si="50"/>
        <v>31</v>
      </c>
      <c r="C1618" s="1">
        <f t="shared" si="51"/>
        <v>5</v>
      </c>
      <c r="D1618" s="3" cm="1">
        <f t="array" ref="D1618">MIN(Table2[num_loops],_xlfn.FLOOR.MATH(Table1[[#This Row],[h]]/Table2[Band Width]))</f>
        <v>4</v>
      </c>
      <c r="E1618" s="3" cm="1">
        <f t="array" ref="E1618">MIN(Table2[num_loops],_xlfn.FLOOR.MATH((Table2[h_sections]-Table1[[#This Row],[h]])/Table2[Band Width]))</f>
        <v>3</v>
      </c>
      <c r="F1618" s="3">
        <f>MIN(Table1[[#This Row],[ring based on ascending h]],Table1[[#This Row],[ring based on descending h]])</f>
        <v>3</v>
      </c>
      <c r="G1618" s="3"/>
      <c r="H1618" s="3" cm="1">
        <f t="array" ref="H1618">MIN(Table2[num_loops],_xlfn.FLOOR.MATH(Table1[[#This Row],[w]]/Table2[Band Width]))</f>
        <v>1</v>
      </c>
      <c r="I1618" s="3" cm="1">
        <f t="array" ref="I1618">MIN(Table2[num_loops],_xlfn.FLOOR.MATH((Table2[w_sections]-Table1[[#This Row],[w]])/Table2[Band Width]))</f>
        <v>4</v>
      </c>
      <c r="J1618" s="3">
        <f>MIN(Table1[[#This Row],[ring based on ascending w]],Table1[[#This Row],[ring based on descending w]])</f>
        <v>1</v>
      </c>
      <c r="L1618" s="3">
        <f>MIN(Table1[[#This Row],[ring based on H]],Table1[[#This Row],[Ring based on W]])</f>
        <v>1</v>
      </c>
      <c r="M1618" s="3" cm="1">
        <f t="array" ref="M16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19" spans="2:13" x14ac:dyDescent="0.45">
      <c r="B1619" s="1">
        <f t="shared" si="50"/>
        <v>31</v>
      </c>
      <c r="C1619" s="1">
        <f t="shared" si="51"/>
        <v>6</v>
      </c>
      <c r="D1619" s="3" cm="1">
        <f t="array" ref="D1619">MIN(Table2[num_loops],_xlfn.FLOOR.MATH(Table1[[#This Row],[h]]/Table2[Band Width]))</f>
        <v>4</v>
      </c>
      <c r="E1619" s="3" cm="1">
        <f t="array" ref="E1619">MIN(Table2[num_loops],_xlfn.FLOOR.MATH((Table2[h_sections]-Table1[[#This Row],[h]])/Table2[Band Width]))</f>
        <v>3</v>
      </c>
      <c r="F1619" s="3">
        <f>MIN(Table1[[#This Row],[ring based on ascending h]],Table1[[#This Row],[ring based on descending h]])</f>
        <v>3</v>
      </c>
      <c r="G1619" s="3"/>
      <c r="H1619" s="3" cm="1">
        <f t="array" ref="H1619">MIN(Table2[num_loops],_xlfn.FLOOR.MATH(Table1[[#This Row],[w]]/Table2[Band Width]))</f>
        <v>1</v>
      </c>
      <c r="I1619" s="3" cm="1">
        <f t="array" ref="I1619">MIN(Table2[num_loops],_xlfn.FLOOR.MATH((Table2[w_sections]-Table1[[#This Row],[w]])/Table2[Band Width]))</f>
        <v>4</v>
      </c>
      <c r="J1619" s="3">
        <f>MIN(Table1[[#This Row],[ring based on ascending w]],Table1[[#This Row],[ring based on descending w]])</f>
        <v>1</v>
      </c>
      <c r="L1619" s="3">
        <f>MIN(Table1[[#This Row],[ring based on H]],Table1[[#This Row],[Ring based on W]])</f>
        <v>1</v>
      </c>
      <c r="M1619" s="3" cm="1">
        <f t="array" ref="M16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20" spans="2:13" x14ac:dyDescent="0.45">
      <c r="B1620" s="1">
        <f t="shared" si="50"/>
        <v>31</v>
      </c>
      <c r="C1620" s="1">
        <f t="shared" si="51"/>
        <v>7</v>
      </c>
      <c r="D1620" s="3" cm="1">
        <f t="array" ref="D1620">MIN(Table2[num_loops],_xlfn.FLOOR.MATH(Table1[[#This Row],[h]]/Table2[Band Width]))</f>
        <v>4</v>
      </c>
      <c r="E1620" s="3" cm="1">
        <f t="array" ref="E1620">MIN(Table2[num_loops],_xlfn.FLOOR.MATH((Table2[h_sections]-Table1[[#This Row],[h]])/Table2[Band Width]))</f>
        <v>3</v>
      </c>
      <c r="F1620" s="3">
        <f>MIN(Table1[[#This Row],[ring based on ascending h]],Table1[[#This Row],[ring based on descending h]])</f>
        <v>3</v>
      </c>
      <c r="G1620" s="3"/>
      <c r="H1620" s="3" cm="1">
        <f t="array" ref="H1620">MIN(Table2[num_loops],_xlfn.FLOOR.MATH(Table1[[#This Row],[w]]/Table2[Band Width]))</f>
        <v>1</v>
      </c>
      <c r="I1620" s="3" cm="1">
        <f t="array" ref="I1620">MIN(Table2[num_loops],_xlfn.FLOOR.MATH((Table2[w_sections]-Table1[[#This Row],[w]])/Table2[Band Width]))</f>
        <v>4</v>
      </c>
      <c r="J1620" s="3">
        <f>MIN(Table1[[#This Row],[ring based on ascending w]],Table1[[#This Row],[ring based on descending w]])</f>
        <v>1</v>
      </c>
      <c r="L1620" s="3">
        <f>MIN(Table1[[#This Row],[ring based on H]],Table1[[#This Row],[Ring based on W]])</f>
        <v>1</v>
      </c>
      <c r="M1620" s="3" cm="1">
        <f t="array" ref="M16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21" spans="2:13" x14ac:dyDescent="0.45">
      <c r="B1621" s="1">
        <f t="shared" si="50"/>
        <v>31</v>
      </c>
      <c r="C1621" s="1">
        <f t="shared" si="51"/>
        <v>8</v>
      </c>
      <c r="D1621" s="3" cm="1">
        <f t="array" ref="D1621">MIN(Table2[num_loops],_xlfn.FLOOR.MATH(Table1[[#This Row],[h]]/Table2[Band Width]))</f>
        <v>4</v>
      </c>
      <c r="E1621" s="3" cm="1">
        <f t="array" ref="E1621">MIN(Table2[num_loops],_xlfn.FLOOR.MATH((Table2[h_sections]-Table1[[#This Row],[h]])/Table2[Band Width]))</f>
        <v>3</v>
      </c>
      <c r="F1621" s="3">
        <f>MIN(Table1[[#This Row],[ring based on ascending h]],Table1[[#This Row],[ring based on descending h]])</f>
        <v>3</v>
      </c>
      <c r="G1621" s="3"/>
      <c r="H1621" s="3" cm="1">
        <f t="array" ref="H1621">MIN(Table2[num_loops],_xlfn.FLOOR.MATH(Table1[[#This Row],[w]]/Table2[Band Width]))</f>
        <v>1</v>
      </c>
      <c r="I1621" s="3" cm="1">
        <f t="array" ref="I1621">MIN(Table2[num_loops],_xlfn.FLOOR.MATH((Table2[w_sections]-Table1[[#This Row],[w]])/Table2[Band Width]))</f>
        <v>4</v>
      </c>
      <c r="J1621" s="3">
        <f>MIN(Table1[[#This Row],[ring based on ascending w]],Table1[[#This Row],[ring based on descending w]])</f>
        <v>1</v>
      </c>
      <c r="L1621" s="3">
        <f>MIN(Table1[[#This Row],[ring based on H]],Table1[[#This Row],[Ring based on W]])</f>
        <v>1</v>
      </c>
      <c r="M1621" s="3" cm="1">
        <f t="array" ref="M16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22" spans="2:13" x14ac:dyDescent="0.45">
      <c r="B1622" s="1">
        <f t="shared" si="50"/>
        <v>31</v>
      </c>
      <c r="C1622" s="1">
        <f t="shared" si="51"/>
        <v>9</v>
      </c>
      <c r="D1622" s="3" cm="1">
        <f t="array" ref="D1622">MIN(Table2[num_loops],_xlfn.FLOOR.MATH(Table1[[#This Row],[h]]/Table2[Band Width]))</f>
        <v>4</v>
      </c>
      <c r="E1622" s="3" cm="1">
        <f t="array" ref="E1622">MIN(Table2[num_loops],_xlfn.FLOOR.MATH((Table2[h_sections]-Table1[[#This Row],[h]])/Table2[Band Width]))</f>
        <v>3</v>
      </c>
      <c r="F1622" s="3">
        <f>MIN(Table1[[#This Row],[ring based on ascending h]],Table1[[#This Row],[ring based on descending h]])</f>
        <v>3</v>
      </c>
      <c r="G1622" s="3"/>
      <c r="H1622" s="3" cm="1">
        <f t="array" ref="H1622">MIN(Table2[num_loops],_xlfn.FLOOR.MATH(Table1[[#This Row],[w]]/Table2[Band Width]))</f>
        <v>1</v>
      </c>
      <c r="I1622" s="3" cm="1">
        <f t="array" ref="I1622">MIN(Table2[num_loops],_xlfn.FLOOR.MATH((Table2[w_sections]-Table1[[#This Row],[w]])/Table2[Band Width]))</f>
        <v>4</v>
      </c>
      <c r="J1622" s="3">
        <f>MIN(Table1[[#This Row],[ring based on ascending w]],Table1[[#This Row],[ring based on descending w]])</f>
        <v>1</v>
      </c>
      <c r="L1622" s="3">
        <f>MIN(Table1[[#This Row],[ring based on H]],Table1[[#This Row],[Ring based on W]])</f>
        <v>1</v>
      </c>
      <c r="M1622" s="3" cm="1">
        <f t="array" ref="M16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23" spans="2:13" x14ac:dyDescent="0.45">
      <c r="B1623" s="1">
        <f t="shared" si="50"/>
        <v>31</v>
      </c>
      <c r="C1623" s="1">
        <f t="shared" si="51"/>
        <v>10</v>
      </c>
      <c r="D1623" s="3" cm="1">
        <f t="array" ref="D1623">MIN(Table2[num_loops],_xlfn.FLOOR.MATH(Table1[[#This Row],[h]]/Table2[Band Width]))</f>
        <v>4</v>
      </c>
      <c r="E1623" s="3" cm="1">
        <f t="array" ref="E1623">MIN(Table2[num_loops],_xlfn.FLOOR.MATH((Table2[h_sections]-Table1[[#This Row],[h]])/Table2[Band Width]))</f>
        <v>3</v>
      </c>
      <c r="F1623" s="3">
        <f>MIN(Table1[[#This Row],[ring based on ascending h]],Table1[[#This Row],[ring based on descending h]])</f>
        <v>3</v>
      </c>
      <c r="G1623" s="3"/>
      <c r="H1623" s="3" cm="1">
        <f t="array" ref="H1623">MIN(Table2[num_loops],_xlfn.FLOOR.MATH(Table1[[#This Row],[w]]/Table2[Band Width]))</f>
        <v>2</v>
      </c>
      <c r="I1623" s="3" cm="1">
        <f t="array" ref="I1623">MIN(Table2[num_loops],_xlfn.FLOOR.MATH((Table2[w_sections]-Table1[[#This Row],[w]])/Table2[Band Width]))</f>
        <v>4</v>
      </c>
      <c r="J1623" s="3">
        <f>MIN(Table1[[#This Row],[ring based on ascending w]],Table1[[#This Row],[ring based on descending w]])</f>
        <v>2</v>
      </c>
      <c r="L1623" s="3">
        <f>MIN(Table1[[#This Row],[ring based on H]],Table1[[#This Row],[Ring based on W]])</f>
        <v>2</v>
      </c>
      <c r="M1623" s="3" cm="1">
        <f t="array" ref="M16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24" spans="2:13" x14ac:dyDescent="0.45">
      <c r="B1624" s="1">
        <f t="shared" si="50"/>
        <v>31</v>
      </c>
      <c r="C1624" s="1">
        <f t="shared" si="51"/>
        <v>11</v>
      </c>
      <c r="D1624" s="3" cm="1">
        <f t="array" ref="D1624">MIN(Table2[num_loops],_xlfn.FLOOR.MATH(Table1[[#This Row],[h]]/Table2[Band Width]))</f>
        <v>4</v>
      </c>
      <c r="E1624" s="3" cm="1">
        <f t="array" ref="E1624">MIN(Table2[num_loops],_xlfn.FLOOR.MATH((Table2[h_sections]-Table1[[#This Row],[h]])/Table2[Band Width]))</f>
        <v>3</v>
      </c>
      <c r="F1624" s="3">
        <f>MIN(Table1[[#This Row],[ring based on ascending h]],Table1[[#This Row],[ring based on descending h]])</f>
        <v>3</v>
      </c>
      <c r="G1624" s="3"/>
      <c r="H1624" s="3" cm="1">
        <f t="array" ref="H1624">MIN(Table2[num_loops],_xlfn.FLOOR.MATH(Table1[[#This Row],[w]]/Table2[Band Width]))</f>
        <v>2</v>
      </c>
      <c r="I1624" s="3" cm="1">
        <f t="array" ref="I1624">MIN(Table2[num_loops],_xlfn.FLOOR.MATH((Table2[w_sections]-Table1[[#This Row],[w]])/Table2[Band Width]))</f>
        <v>4</v>
      </c>
      <c r="J1624" s="3">
        <f>MIN(Table1[[#This Row],[ring based on ascending w]],Table1[[#This Row],[ring based on descending w]])</f>
        <v>2</v>
      </c>
      <c r="L1624" s="3">
        <f>MIN(Table1[[#This Row],[ring based on H]],Table1[[#This Row],[Ring based on W]])</f>
        <v>2</v>
      </c>
      <c r="M1624" s="3" cm="1">
        <f t="array" ref="M16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25" spans="2:13" x14ac:dyDescent="0.45">
      <c r="B1625" s="1">
        <f t="shared" si="50"/>
        <v>31</v>
      </c>
      <c r="C1625" s="1">
        <f t="shared" si="51"/>
        <v>12</v>
      </c>
      <c r="D1625" s="3" cm="1">
        <f t="array" ref="D1625">MIN(Table2[num_loops],_xlfn.FLOOR.MATH(Table1[[#This Row],[h]]/Table2[Band Width]))</f>
        <v>4</v>
      </c>
      <c r="E1625" s="3" cm="1">
        <f t="array" ref="E1625">MIN(Table2[num_loops],_xlfn.FLOOR.MATH((Table2[h_sections]-Table1[[#This Row],[h]])/Table2[Band Width]))</f>
        <v>3</v>
      </c>
      <c r="F1625" s="3">
        <f>MIN(Table1[[#This Row],[ring based on ascending h]],Table1[[#This Row],[ring based on descending h]])</f>
        <v>3</v>
      </c>
      <c r="G1625" s="3"/>
      <c r="H1625" s="3" cm="1">
        <f t="array" ref="H1625">MIN(Table2[num_loops],_xlfn.FLOOR.MATH(Table1[[#This Row],[w]]/Table2[Band Width]))</f>
        <v>2</v>
      </c>
      <c r="I1625" s="3" cm="1">
        <f t="array" ref="I1625">MIN(Table2[num_loops],_xlfn.FLOOR.MATH((Table2[w_sections]-Table1[[#This Row],[w]])/Table2[Band Width]))</f>
        <v>4</v>
      </c>
      <c r="J1625" s="3">
        <f>MIN(Table1[[#This Row],[ring based on ascending w]],Table1[[#This Row],[ring based on descending w]])</f>
        <v>2</v>
      </c>
      <c r="L1625" s="3">
        <f>MIN(Table1[[#This Row],[ring based on H]],Table1[[#This Row],[Ring based on W]])</f>
        <v>2</v>
      </c>
      <c r="M1625" s="3" cm="1">
        <f t="array" ref="M16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26" spans="2:13" x14ac:dyDescent="0.45">
      <c r="B1626" s="1">
        <f t="shared" si="50"/>
        <v>31</v>
      </c>
      <c r="C1626" s="1">
        <f t="shared" si="51"/>
        <v>13</v>
      </c>
      <c r="D1626" s="3" cm="1">
        <f t="array" ref="D1626">MIN(Table2[num_loops],_xlfn.FLOOR.MATH(Table1[[#This Row],[h]]/Table2[Band Width]))</f>
        <v>4</v>
      </c>
      <c r="E1626" s="3" cm="1">
        <f t="array" ref="E1626">MIN(Table2[num_loops],_xlfn.FLOOR.MATH((Table2[h_sections]-Table1[[#This Row],[h]])/Table2[Band Width]))</f>
        <v>3</v>
      </c>
      <c r="F1626" s="3">
        <f>MIN(Table1[[#This Row],[ring based on ascending h]],Table1[[#This Row],[ring based on descending h]])</f>
        <v>3</v>
      </c>
      <c r="G1626" s="3"/>
      <c r="H1626" s="3" cm="1">
        <f t="array" ref="H1626">MIN(Table2[num_loops],_xlfn.FLOOR.MATH(Table1[[#This Row],[w]]/Table2[Band Width]))</f>
        <v>2</v>
      </c>
      <c r="I1626" s="3" cm="1">
        <f t="array" ref="I1626">MIN(Table2[num_loops],_xlfn.FLOOR.MATH((Table2[w_sections]-Table1[[#This Row],[w]])/Table2[Band Width]))</f>
        <v>4</v>
      </c>
      <c r="J1626" s="3">
        <f>MIN(Table1[[#This Row],[ring based on ascending w]],Table1[[#This Row],[ring based on descending w]])</f>
        <v>2</v>
      </c>
      <c r="L1626" s="3">
        <f>MIN(Table1[[#This Row],[ring based on H]],Table1[[#This Row],[Ring based on W]])</f>
        <v>2</v>
      </c>
      <c r="M1626" s="3" cm="1">
        <f t="array" ref="M16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27" spans="2:13" x14ac:dyDescent="0.45">
      <c r="B1627" s="1">
        <f t="shared" si="50"/>
        <v>31</v>
      </c>
      <c r="C1627" s="1">
        <f t="shared" si="51"/>
        <v>14</v>
      </c>
      <c r="D1627" s="3" cm="1">
        <f t="array" ref="D1627">MIN(Table2[num_loops],_xlfn.FLOOR.MATH(Table1[[#This Row],[h]]/Table2[Band Width]))</f>
        <v>4</v>
      </c>
      <c r="E1627" s="3" cm="1">
        <f t="array" ref="E1627">MIN(Table2[num_loops],_xlfn.FLOOR.MATH((Table2[h_sections]-Table1[[#This Row],[h]])/Table2[Band Width]))</f>
        <v>3</v>
      </c>
      <c r="F1627" s="3">
        <f>MIN(Table1[[#This Row],[ring based on ascending h]],Table1[[#This Row],[ring based on descending h]])</f>
        <v>3</v>
      </c>
      <c r="G1627" s="3"/>
      <c r="H1627" s="3" cm="1">
        <f t="array" ref="H1627">MIN(Table2[num_loops],_xlfn.FLOOR.MATH(Table1[[#This Row],[w]]/Table2[Band Width]))</f>
        <v>2</v>
      </c>
      <c r="I1627" s="3" cm="1">
        <f t="array" ref="I1627">MIN(Table2[num_loops],_xlfn.FLOOR.MATH((Table2[w_sections]-Table1[[#This Row],[w]])/Table2[Band Width]))</f>
        <v>4</v>
      </c>
      <c r="J1627" s="3">
        <f>MIN(Table1[[#This Row],[ring based on ascending w]],Table1[[#This Row],[ring based on descending w]])</f>
        <v>2</v>
      </c>
      <c r="L1627" s="3">
        <f>MIN(Table1[[#This Row],[ring based on H]],Table1[[#This Row],[Ring based on W]])</f>
        <v>2</v>
      </c>
      <c r="M1627" s="3" cm="1">
        <f t="array" ref="M16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28" spans="2:13" x14ac:dyDescent="0.45">
      <c r="B1628" s="1">
        <f t="shared" si="50"/>
        <v>31</v>
      </c>
      <c r="C1628" s="1">
        <f t="shared" si="51"/>
        <v>15</v>
      </c>
      <c r="D1628" s="3" cm="1">
        <f t="array" ref="D1628">MIN(Table2[num_loops],_xlfn.FLOOR.MATH(Table1[[#This Row],[h]]/Table2[Band Width]))</f>
        <v>4</v>
      </c>
      <c r="E1628" s="3" cm="1">
        <f t="array" ref="E1628">MIN(Table2[num_loops],_xlfn.FLOOR.MATH((Table2[h_sections]-Table1[[#This Row],[h]])/Table2[Band Width]))</f>
        <v>3</v>
      </c>
      <c r="F1628" s="3">
        <f>MIN(Table1[[#This Row],[ring based on ascending h]],Table1[[#This Row],[ring based on descending h]])</f>
        <v>3</v>
      </c>
      <c r="G1628" s="3"/>
      <c r="H1628" s="3" cm="1">
        <f t="array" ref="H1628">MIN(Table2[num_loops],_xlfn.FLOOR.MATH(Table1[[#This Row],[w]]/Table2[Band Width]))</f>
        <v>3</v>
      </c>
      <c r="I1628" s="3" cm="1">
        <f t="array" ref="I1628">MIN(Table2[num_loops],_xlfn.FLOOR.MATH((Table2[w_sections]-Table1[[#This Row],[w]])/Table2[Band Width]))</f>
        <v>4</v>
      </c>
      <c r="J1628" s="3">
        <f>MIN(Table1[[#This Row],[ring based on ascending w]],Table1[[#This Row],[ring based on descending w]])</f>
        <v>3</v>
      </c>
      <c r="L1628" s="3">
        <f>MIN(Table1[[#This Row],[ring based on H]],Table1[[#This Row],[Ring based on W]])</f>
        <v>3</v>
      </c>
      <c r="M1628" s="3" cm="1">
        <f t="array" ref="M16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29" spans="2:13" x14ac:dyDescent="0.45">
      <c r="B1629" s="1">
        <f t="shared" si="50"/>
        <v>31</v>
      </c>
      <c r="C1629" s="1">
        <f t="shared" si="51"/>
        <v>16</v>
      </c>
      <c r="D1629" s="3" cm="1">
        <f t="array" ref="D1629">MIN(Table2[num_loops],_xlfn.FLOOR.MATH(Table1[[#This Row],[h]]/Table2[Band Width]))</f>
        <v>4</v>
      </c>
      <c r="E1629" s="3" cm="1">
        <f t="array" ref="E1629">MIN(Table2[num_loops],_xlfn.FLOOR.MATH((Table2[h_sections]-Table1[[#This Row],[h]])/Table2[Band Width]))</f>
        <v>3</v>
      </c>
      <c r="F1629" s="3">
        <f>MIN(Table1[[#This Row],[ring based on ascending h]],Table1[[#This Row],[ring based on descending h]])</f>
        <v>3</v>
      </c>
      <c r="G1629" s="3"/>
      <c r="H1629" s="3" cm="1">
        <f t="array" ref="H1629">MIN(Table2[num_loops],_xlfn.FLOOR.MATH(Table1[[#This Row],[w]]/Table2[Band Width]))</f>
        <v>3</v>
      </c>
      <c r="I1629" s="3" cm="1">
        <f t="array" ref="I1629">MIN(Table2[num_loops],_xlfn.FLOOR.MATH((Table2[w_sections]-Table1[[#This Row],[w]])/Table2[Band Width]))</f>
        <v>4</v>
      </c>
      <c r="J1629" s="3">
        <f>MIN(Table1[[#This Row],[ring based on ascending w]],Table1[[#This Row],[ring based on descending w]])</f>
        <v>3</v>
      </c>
      <c r="L1629" s="3">
        <f>MIN(Table1[[#This Row],[ring based on H]],Table1[[#This Row],[Ring based on W]])</f>
        <v>3</v>
      </c>
      <c r="M1629" s="3" cm="1">
        <f t="array" ref="M16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0" spans="2:13" x14ac:dyDescent="0.45">
      <c r="B1630" s="1">
        <f t="shared" si="50"/>
        <v>31</v>
      </c>
      <c r="C1630" s="1">
        <f t="shared" si="51"/>
        <v>17</v>
      </c>
      <c r="D1630" s="3" cm="1">
        <f t="array" ref="D1630">MIN(Table2[num_loops],_xlfn.FLOOR.MATH(Table1[[#This Row],[h]]/Table2[Band Width]))</f>
        <v>4</v>
      </c>
      <c r="E1630" s="3" cm="1">
        <f t="array" ref="E1630">MIN(Table2[num_loops],_xlfn.FLOOR.MATH((Table2[h_sections]-Table1[[#This Row],[h]])/Table2[Band Width]))</f>
        <v>3</v>
      </c>
      <c r="F1630" s="3">
        <f>MIN(Table1[[#This Row],[ring based on ascending h]],Table1[[#This Row],[ring based on descending h]])</f>
        <v>3</v>
      </c>
      <c r="G1630" s="3"/>
      <c r="H1630" s="3" cm="1">
        <f t="array" ref="H1630">MIN(Table2[num_loops],_xlfn.FLOOR.MATH(Table1[[#This Row],[w]]/Table2[Band Width]))</f>
        <v>3</v>
      </c>
      <c r="I1630" s="3" cm="1">
        <f t="array" ref="I1630">MIN(Table2[num_loops],_xlfn.FLOOR.MATH((Table2[w_sections]-Table1[[#This Row],[w]])/Table2[Band Width]))</f>
        <v>4</v>
      </c>
      <c r="J1630" s="3">
        <f>MIN(Table1[[#This Row],[ring based on ascending w]],Table1[[#This Row],[ring based on descending w]])</f>
        <v>3</v>
      </c>
      <c r="L1630" s="3">
        <f>MIN(Table1[[#This Row],[ring based on H]],Table1[[#This Row],[Ring based on W]])</f>
        <v>3</v>
      </c>
      <c r="M1630" s="3" cm="1">
        <f t="array" ref="M16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1" spans="2:13" x14ac:dyDescent="0.45">
      <c r="B1631" s="1">
        <f t="shared" si="50"/>
        <v>31</v>
      </c>
      <c r="C1631" s="1">
        <f t="shared" si="51"/>
        <v>18</v>
      </c>
      <c r="D1631" s="3" cm="1">
        <f t="array" ref="D1631">MIN(Table2[num_loops],_xlfn.FLOOR.MATH(Table1[[#This Row],[h]]/Table2[Band Width]))</f>
        <v>4</v>
      </c>
      <c r="E1631" s="3" cm="1">
        <f t="array" ref="E1631">MIN(Table2[num_loops],_xlfn.FLOOR.MATH((Table2[h_sections]-Table1[[#This Row],[h]])/Table2[Band Width]))</f>
        <v>3</v>
      </c>
      <c r="F1631" s="3">
        <f>MIN(Table1[[#This Row],[ring based on ascending h]],Table1[[#This Row],[ring based on descending h]])</f>
        <v>3</v>
      </c>
      <c r="G1631" s="3"/>
      <c r="H1631" s="3" cm="1">
        <f t="array" ref="H1631">MIN(Table2[num_loops],_xlfn.FLOOR.MATH(Table1[[#This Row],[w]]/Table2[Band Width]))</f>
        <v>3</v>
      </c>
      <c r="I1631" s="3" cm="1">
        <f t="array" ref="I1631">MIN(Table2[num_loops],_xlfn.FLOOR.MATH((Table2[w_sections]-Table1[[#This Row],[w]])/Table2[Band Width]))</f>
        <v>4</v>
      </c>
      <c r="J1631" s="3">
        <f>MIN(Table1[[#This Row],[ring based on ascending w]],Table1[[#This Row],[ring based on descending w]])</f>
        <v>3</v>
      </c>
      <c r="L1631" s="3">
        <f>MIN(Table1[[#This Row],[ring based on H]],Table1[[#This Row],[Ring based on W]])</f>
        <v>3</v>
      </c>
      <c r="M1631" s="3" cm="1">
        <f t="array" ref="M16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2" spans="2:13" x14ac:dyDescent="0.45">
      <c r="B1632" s="1">
        <f t="shared" si="50"/>
        <v>31</v>
      </c>
      <c r="C1632" s="1">
        <f t="shared" si="51"/>
        <v>19</v>
      </c>
      <c r="D1632" s="3" cm="1">
        <f t="array" ref="D1632">MIN(Table2[num_loops],_xlfn.FLOOR.MATH(Table1[[#This Row],[h]]/Table2[Band Width]))</f>
        <v>4</v>
      </c>
      <c r="E1632" s="3" cm="1">
        <f t="array" ref="E1632">MIN(Table2[num_loops],_xlfn.FLOOR.MATH((Table2[h_sections]-Table1[[#This Row],[h]])/Table2[Band Width]))</f>
        <v>3</v>
      </c>
      <c r="F1632" s="3">
        <f>MIN(Table1[[#This Row],[ring based on ascending h]],Table1[[#This Row],[ring based on descending h]])</f>
        <v>3</v>
      </c>
      <c r="G1632" s="3"/>
      <c r="H1632" s="3" cm="1">
        <f t="array" ref="H1632">MIN(Table2[num_loops],_xlfn.FLOOR.MATH(Table1[[#This Row],[w]]/Table2[Band Width]))</f>
        <v>3</v>
      </c>
      <c r="I1632" s="3" cm="1">
        <f t="array" ref="I1632">MIN(Table2[num_loops],_xlfn.FLOOR.MATH((Table2[w_sections]-Table1[[#This Row],[w]])/Table2[Band Width]))</f>
        <v>4</v>
      </c>
      <c r="J1632" s="3">
        <f>MIN(Table1[[#This Row],[ring based on ascending w]],Table1[[#This Row],[ring based on descending w]])</f>
        <v>3</v>
      </c>
      <c r="L1632" s="3">
        <f>MIN(Table1[[#This Row],[ring based on H]],Table1[[#This Row],[Ring based on W]])</f>
        <v>3</v>
      </c>
      <c r="M1632" s="3" cm="1">
        <f t="array" ref="M16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3" spans="2:13" x14ac:dyDescent="0.45">
      <c r="B1633" s="1">
        <f t="shared" si="50"/>
        <v>31</v>
      </c>
      <c r="C1633" s="1">
        <f t="shared" si="51"/>
        <v>20</v>
      </c>
      <c r="D1633" s="3" cm="1">
        <f t="array" ref="D1633">MIN(Table2[num_loops],_xlfn.FLOOR.MATH(Table1[[#This Row],[h]]/Table2[Band Width]))</f>
        <v>4</v>
      </c>
      <c r="E1633" s="3" cm="1">
        <f t="array" ref="E1633">MIN(Table2[num_loops],_xlfn.FLOOR.MATH((Table2[h_sections]-Table1[[#This Row],[h]])/Table2[Band Width]))</f>
        <v>3</v>
      </c>
      <c r="F1633" s="3">
        <f>MIN(Table1[[#This Row],[ring based on ascending h]],Table1[[#This Row],[ring based on descending h]])</f>
        <v>3</v>
      </c>
      <c r="G1633" s="3"/>
      <c r="H1633" s="3" cm="1">
        <f t="array" ref="H1633">MIN(Table2[num_loops],_xlfn.FLOOR.MATH(Table1[[#This Row],[w]]/Table2[Band Width]))</f>
        <v>4</v>
      </c>
      <c r="I1633" s="3" cm="1">
        <f t="array" ref="I1633">MIN(Table2[num_loops],_xlfn.FLOOR.MATH((Table2[w_sections]-Table1[[#This Row],[w]])/Table2[Band Width]))</f>
        <v>4</v>
      </c>
      <c r="J1633" s="3">
        <f>MIN(Table1[[#This Row],[ring based on ascending w]],Table1[[#This Row],[ring based on descending w]])</f>
        <v>4</v>
      </c>
      <c r="L1633" s="3">
        <f>MIN(Table1[[#This Row],[ring based on H]],Table1[[#This Row],[Ring based on W]])</f>
        <v>3</v>
      </c>
      <c r="M1633" s="3" cm="1">
        <f t="array" ref="M16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4" spans="2:13" x14ac:dyDescent="0.45">
      <c r="B1634" s="1">
        <f t="shared" si="50"/>
        <v>31</v>
      </c>
      <c r="C1634" s="1">
        <f t="shared" si="51"/>
        <v>21</v>
      </c>
      <c r="D1634" s="3" cm="1">
        <f t="array" ref="D1634">MIN(Table2[num_loops],_xlfn.FLOOR.MATH(Table1[[#This Row],[h]]/Table2[Band Width]))</f>
        <v>4</v>
      </c>
      <c r="E1634" s="3" cm="1">
        <f t="array" ref="E1634">MIN(Table2[num_loops],_xlfn.FLOOR.MATH((Table2[h_sections]-Table1[[#This Row],[h]])/Table2[Band Width]))</f>
        <v>3</v>
      </c>
      <c r="F1634" s="3">
        <f>MIN(Table1[[#This Row],[ring based on ascending h]],Table1[[#This Row],[ring based on descending h]])</f>
        <v>3</v>
      </c>
      <c r="G1634" s="3"/>
      <c r="H1634" s="3" cm="1">
        <f t="array" ref="H1634">MIN(Table2[num_loops],_xlfn.FLOOR.MATH(Table1[[#This Row],[w]]/Table2[Band Width]))</f>
        <v>4</v>
      </c>
      <c r="I1634" s="3" cm="1">
        <f t="array" ref="I1634">MIN(Table2[num_loops],_xlfn.FLOOR.MATH((Table2[w_sections]-Table1[[#This Row],[w]])/Table2[Band Width]))</f>
        <v>4</v>
      </c>
      <c r="J1634" s="3">
        <f>MIN(Table1[[#This Row],[ring based on ascending w]],Table1[[#This Row],[ring based on descending w]])</f>
        <v>4</v>
      </c>
      <c r="L1634" s="3">
        <f>MIN(Table1[[#This Row],[ring based on H]],Table1[[#This Row],[Ring based on W]])</f>
        <v>3</v>
      </c>
      <c r="M1634" s="3" cm="1">
        <f t="array" ref="M16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5" spans="2:13" x14ac:dyDescent="0.45">
      <c r="B1635" s="1">
        <f t="shared" si="50"/>
        <v>31</v>
      </c>
      <c r="C1635" s="1">
        <f t="shared" si="51"/>
        <v>22</v>
      </c>
      <c r="D1635" s="3" cm="1">
        <f t="array" ref="D1635">MIN(Table2[num_loops],_xlfn.FLOOR.MATH(Table1[[#This Row],[h]]/Table2[Band Width]))</f>
        <v>4</v>
      </c>
      <c r="E1635" s="3" cm="1">
        <f t="array" ref="E1635">MIN(Table2[num_loops],_xlfn.FLOOR.MATH((Table2[h_sections]-Table1[[#This Row],[h]])/Table2[Band Width]))</f>
        <v>3</v>
      </c>
      <c r="F1635" s="3">
        <f>MIN(Table1[[#This Row],[ring based on ascending h]],Table1[[#This Row],[ring based on descending h]])</f>
        <v>3</v>
      </c>
      <c r="G1635" s="3"/>
      <c r="H1635" s="3" cm="1">
        <f t="array" ref="H1635">MIN(Table2[num_loops],_xlfn.FLOOR.MATH(Table1[[#This Row],[w]]/Table2[Band Width]))</f>
        <v>4</v>
      </c>
      <c r="I1635" s="3" cm="1">
        <f t="array" ref="I1635">MIN(Table2[num_loops],_xlfn.FLOOR.MATH((Table2[w_sections]-Table1[[#This Row],[w]])/Table2[Band Width]))</f>
        <v>4</v>
      </c>
      <c r="J1635" s="3">
        <f>MIN(Table1[[#This Row],[ring based on ascending w]],Table1[[#This Row],[ring based on descending w]])</f>
        <v>4</v>
      </c>
      <c r="L1635" s="3">
        <f>MIN(Table1[[#This Row],[ring based on H]],Table1[[#This Row],[Ring based on W]])</f>
        <v>3</v>
      </c>
      <c r="M1635" s="3" cm="1">
        <f t="array" ref="M16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6" spans="2:13" x14ac:dyDescent="0.45">
      <c r="B1636" s="1">
        <f t="shared" si="50"/>
        <v>31</v>
      </c>
      <c r="C1636" s="1">
        <f t="shared" si="51"/>
        <v>23</v>
      </c>
      <c r="D1636" s="3" cm="1">
        <f t="array" ref="D1636">MIN(Table2[num_loops],_xlfn.FLOOR.MATH(Table1[[#This Row],[h]]/Table2[Band Width]))</f>
        <v>4</v>
      </c>
      <c r="E1636" s="3" cm="1">
        <f t="array" ref="E1636">MIN(Table2[num_loops],_xlfn.FLOOR.MATH((Table2[h_sections]-Table1[[#This Row],[h]])/Table2[Band Width]))</f>
        <v>3</v>
      </c>
      <c r="F1636" s="3">
        <f>MIN(Table1[[#This Row],[ring based on ascending h]],Table1[[#This Row],[ring based on descending h]])</f>
        <v>3</v>
      </c>
      <c r="G1636" s="3"/>
      <c r="H1636" s="3" cm="1">
        <f t="array" ref="H1636">MIN(Table2[num_loops],_xlfn.FLOOR.MATH(Table1[[#This Row],[w]]/Table2[Band Width]))</f>
        <v>4</v>
      </c>
      <c r="I1636" s="3" cm="1">
        <f t="array" ref="I1636">MIN(Table2[num_loops],_xlfn.FLOOR.MATH((Table2[w_sections]-Table1[[#This Row],[w]])/Table2[Band Width]))</f>
        <v>4</v>
      </c>
      <c r="J1636" s="3">
        <f>MIN(Table1[[#This Row],[ring based on ascending w]],Table1[[#This Row],[ring based on descending w]])</f>
        <v>4</v>
      </c>
      <c r="L1636" s="3">
        <f>MIN(Table1[[#This Row],[ring based on H]],Table1[[#This Row],[Ring based on W]])</f>
        <v>3</v>
      </c>
      <c r="M1636" s="3" cm="1">
        <f t="array" ref="M16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7" spans="2:13" x14ac:dyDescent="0.45">
      <c r="B1637" s="1">
        <f t="shared" si="50"/>
        <v>31</v>
      </c>
      <c r="C1637" s="1">
        <f t="shared" si="51"/>
        <v>24</v>
      </c>
      <c r="D1637" s="3" cm="1">
        <f t="array" ref="D1637">MIN(Table2[num_loops],_xlfn.FLOOR.MATH(Table1[[#This Row],[h]]/Table2[Band Width]))</f>
        <v>4</v>
      </c>
      <c r="E1637" s="3" cm="1">
        <f t="array" ref="E1637">MIN(Table2[num_loops],_xlfn.FLOOR.MATH((Table2[h_sections]-Table1[[#This Row],[h]])/Table2[Band Width]))</f>
        <v>3</v>
      </c>
      <c r="F1637" s="3">
        <f>MIN(Table1[[#This Row],[ring based on ascending h]],Table1[[#This Row],[ring based on descending h]])</f>
        <v>3</v>
      </c>
      <c r="G1637" s="3"/>
      <c r="H1637" s="3" cm="1">
        <f t="array" ref="H1637">MIN(Table2[num_loops],_xlfn.FLOOR.MATH(Table1[[#This Row],[w]]/Table2[Band Width]))</f>
        <v>4</v>
      </c>
      <c r="I1637" s="3" cm="1">
        <f t="array" ref="I1637">MIN(Table2[num_loops],_xlfn.FLOOR.MATH((Table2[w_sections]-Table1[[#This Row],[w]])/Table2[Band Width]))</f>
        <v>4</v>
      </c>
      <c r="J1637" s="3">
        <f>MIN(Table1[[#This Row],[ring based on ascending w]],Table1[[#This Row],[ring based on descending w]])</f>
        <v>4</v>
      </c>
      <c r="L1637" s="3">
        <f>MIN(Table1[[#This Row],[ring based on H]],Table1[[#This Row],[Ring based on W]])</f>
        <v>3</v>
      </c>
      <c r="M1637" s="3" cm="1">
        <f t="array" ref="M16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8" spans="2:13" x14ac:dyDescent="0.45">
      <c r="B1638" s="1">
        <f t="shared" si="50"/>
        <v>31</v>
      </c>
      <c r="C1638" s="1">
        <f t="shared" si="51"/>
        <v>25</v>
      </c>
      <c r="D1638" s="3" cm="1">
        <f t="array" ref="D1638">MIN(Table2[num_loops],_xlfn.FLOOR.MATH(Table1[[#This Row],[h]]/Table2[Band Width]))</f>
        <v>4</v>
      </c>
      <c r="E1638" s="3" cm="1">
        <f t="array" ref="E1638">MIN(Table2[num_loops],_xlfn.FLOOR.MATH((Table2[h_sections]-Table1[[#This Row],[h]])/Table2[Band Width]))</f>
        <v>3</v>
      </c>
      <c r="F1638" s="3">
        <f>MIN(Table1[[#This Row],[ring based on ascending h]],Table1[[#This Row],[ring based on descending h]])</f>
        <v>3</v>
      </c>
      <c r="G1638" s="3"/>
      <c r="H1638" s="3" cm="1">
        <f t="array" ref="H1638">MIN(Table2[num_loops],_xlfn.FLOOR.MATH(Table1[[#This Row],[w]]/Table2[Band Width]))</f>
        <v>4</v>
      </c>
      <c r="I1638" s="3" cm="1">
        <f t="array" ref="I1638">MIN(Table2[num_loops],_xlfn.FLOOR.MATH((Table2[w_sections]-Table1[[#This Row],[w]])/Table2[Band Width]))</f>
        <v>4</v>
      </c>
      <c r="J1638" s="3">
        <f>MIN(Table1[[#This Row],[ring based on ascending w]],Table1[[#This Row],[ring based on descending w]])</f>
        <v>4</v>
      </c>
      <c r="L1638" s="3">
        <f>MIN(Table1[[#This Row],[ring based on H]],Table1[[#This Row],[Ring based on W]])</f>
        <v>3</v>
      </c>
      <c r="M1638" s="3" cm="1">
        <f t="array" ref="M16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39" spans="2:13" x14ac:dyDescent="0.45">
      <c r="B1639" s="1">
        <f t="shared" si="50"/>
        <v>31</v>
      </c>
      <c r="C1639" s="1">
        <f t="shared" si="51"/>
        <v>26</v>
      </c>
      <c r="D1639" s="3" cm="1">
        <f t="array" ref="D1639">MIN(Table2[num_loops],_xlfn.FLOOR.MATH(Table1[[#This Row],[h]]/Table2[Band Width]))</f>
        <v>4</v>
      </c>
      <c r="E1639" s="3" cm="1">
        <f t="array" ref="E1639">MIN(Table2[num_loops],_xlfn.FLOOR.MATH((Table2[h_sections]-Table1[[#This Row],[h]])/Table2[Band Width]))</f>
        <v>3</v>
      </c>
      <c r="F1639" s="3">
        <f>MIN(Table1[[#This Row],[ring based on ascending h]],Table1[[#This Row],[ring based on descending h]])</f>
        <v>3</v>
      </c>
      <c r="G1639" s="3"/>
      <c r="H1639" s="3" cm="1">
        <f t="array" ref="H1639">MIN(Table2[num_loops],_xlfn.FLOOR.MATH(Table1[[#This Row],[w]]/Table2[Band Width]))</f>
        <v>4</v>
      </c>
      <c r="I1639" s="3" cm="1">
        <f t="array" ref="I1639">MIN(Table2[num_loops],_xlfn.FLOOR.MATH((Table2[w_sections]-Table1[[#This Row],[w]])/Table2[Band Width]))</f>
        <v>4</v>
      </c>
      <c r="J1639" s="3">
        <f>MIN(Table1[[#This Row],[ring based on ascending w]],Table1[[#This Row],[ring based on descending w]])</f>
        <v>4</v>
      </c>
      <c r="L1639" s="3">
        <f>MIN(Table1[[#This Row],[ring based on H]],Table1[[#This Row],[Ring based on W]])</f>
        <v>3</v>
      </c>
      <c r="M1639" s="3" cm="1">
        <f t="array" ref="M16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40" spans="2:13" x14ac:dyDescent="0.45">
      <c r="B1640" s="1">
        <f t="shared" si="50"/>
        <v>31</v>
      </c>
      <c r="C1640" s="1">
        <f t="shared" si="51"/>
        <v>27</v>
      </c>
      <c r="D1640" s="3" cm="1">
        <f t="array" ref="D1640">MIN(Table2[num_loops],_xlfn.FLOOR.MATH(Table1[[#This Row],[h]]/Table2[Band Width]))</f>
        <v>4</v>
      </c>
      <c r="E1640" s="3" cm="1">
        <f t="array" ref="E1640">MIN(Table2[num_loops],_xlfn.FLOOR.MATH((Table2[h_sections]-Table1[[#This Row],[h]])/Table2[Band Width]))</f>
        <v>3</v>
      </c>
      <c r="F1640" s="3">
        <f>MIN(Table1[[#This Row],[ring based on ascending h]],Table1[[#This Row],[ring based on descending h]])</f>
        <v>3</v>
      </c>
      <c r="G1640" s="3"/>
      <c r="H1640" s="3" cm="1">
        <f t="array" ref="H1640">MIN(Table2[num_loops],_xlfn.FLOOR.MATH(Table1[[#This Row],[w]]/Table2[Band Width]))</f>
        <v>4</v>
      </c>
      <c r="I1640" s="3" cm="1">
        <f t="array" ref="I1640">MIN(Table2[num_loops],_xlfn.FLOOR.MATH((Table2[w_sections]-Table1[[#This Row],[w]])/Table2[Band Width]))</f>
        <v>4</v>
      </c>
      <c r="J1640" s="3">
        <f>MIN(Table1[[#This Row],[ring based on ascending w]],Table1[[#This Row],[ring based on descending w]])</f>
        <v>4</v>
      </c>
      <c r="L1640" s="3">
        <f>MIN(Table1[[#This Row],[ring based on H]],Table1[[#This Row],[Ring based on W]])</f>
        <v>3</v>
      </c>
      <c r="M1640" s="3" cm="1">
        <f t="array" ref="M16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41" spans="2:13" x14ac:dyDescent="0.45">
      <c r="B1641" s="1">
        <f t="shared" si="50"/>
        <v>31</v>
      </c>
      <c r="C1641" s="1">
        <f t="shared" si="51"/>
        <v>28</v>
      </c>
      <c r="D1641" s="3" cm="1">
        <f t="array" ref="D1641">MIN(Table2[num_loops],_xlfn.FLOOR.MATH(Table1[[#This Row],[h]]/Table2[Band Width]))</f>
        <v>4</v>
      </c>
      <c r="E1641" s="3" cm="1">
        <f t="array" ref="E1641">MIN(Table2[num_loops],_xlfn.FLOOR.MATH((Table2[h_sections]-Table1[[#This Row],[h]])/Table2[Band Width]))</f>
        <v>3</v>
      </c>
      <c r="F1641" s="3">
        <f>MIN(Table1[[#This Row],[ring based on ascending h]],Table1[[#This Row],[ring based on descending h]])</f>
        <v>3</v>
      </c>
      <c r="G1641" s="3"/>
      <c r="H1641" s="3" cm="1">
        <f t="array" ref="H1641">MIN(Table2[num_loops],_xlfn.FLOOR.MATH(Table1[[#This Row],[w]]/Table2[Band Width]))</f>
        <v>4</v>
      </c>
      <c r="I1641" s="3" cm="1">
        <f t="array" ref="I1641">MIN(Table2[num_loops],_xlfn.FLOOR.MATH((Table2[w_sections]-Table1[[#This Row],[w]])/Table2[Band Width]))</f>
        <v>4</v>
      </c>
      <c r="J1641" s="3">
        <f>MIN(Table1[[#This Row],[ring based on ascending w]],Table1[[#This Row],[ring based on descending w]])</f>
        <v>4</v>
      </c>
      <c r="L1641" s="3">
        <f>MIN(Table1[[#This Row],[ring based on H]],Table1[[#This Row],[Ring based on W]])</f>
        <v>3</v>
      </c>
      <c r="M1641" s="3" cm="1">
        <f t="array" ref="M16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42" spans="2:13" x14ac:dyDescent="0.45">
      <c r="B1642" s="1">
        <f t="shared" si="50"/>
        <v>31</v>
      </c>
      <c r="C1642" s="1">
        <f t="shared" si="51"/>
        <v>29</v>
      </c>
      <c r="D1642" s="3" cm="1">
        <f t="array" ref="D1642">MIN(Table2[num_loops],_xlfn.FLOOR.MATH(Table1[[#This Row],[h]]/Table2[Band Width]))</f>
        <v>4</v>
      </c>
      <c r="E1642" s="3" cm="1">
        <f t="array" ref="E1642">MIN(Table2[num_loops],_xlfn.FLOOR.MATH((Table2[h_sections]-Table1[[#This Row],[h]])/Table2[Band Width]))</f>
        <v>3</v>
      </c>
      <c r="F1642" s="3">
        <f>MIN(Table1[[#This Row],[ring based on ascending h]],Table1[[#This Row],[ring based on descending h]])</f>
        <v>3</v>
      </c>
      <c r="G1642" s="3"/>
      <c r="H1642" s="3" cm="1">
        <f t="array" ref="H1642">MIN(Table2[num_loops],_xlfn.FLOOR.MATH(Table1[[#This Row],[w]]/Table2[Band Width]))</f>
        <v>4</v>
      </c>
      <c r="I1642" s="3" cm="1">
        <f t="array" ref="I1642">MIN(Table2[num_loops],_xlfn.FLOOR.MATH((Table2[w_sections]-Table1[[#This Row],[w]])/Table2[Band Width]))</f>
        <v>4</v>
      </c>
      <c r="J1642" s="3">
        <f>MIN(Table1[[#This Row],[ring based on ascending w]],Table1[[#This Row],[ring based on descending w]])</f>
        <v>4</v>
      </c>
      <c r="L1642" s="3">
        <f>MIN(Table1[[#This Row],[ring based on H]],Table1[[#This Row],[Ring based on W]])</f>
        <v>3</v>
      </c>
      <c r="M1642" s="3" cm="1">
        <f t="array" ref="M16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43" spans="2:13" x14ac:dyDescent="0.45">
      <c r="B1643" s="1">
        <f t="shared" si="50"/>
        <v>31</v>
      </c>
      <c r="C1643" s="1">
        <f t="shared" si="51"/>
        <v>30</v>
      </c>
      <c r="D1643" s="3" cm="1">
        <f t="array" ref="D1643">MIN(Table2[num_loops],_xlfn.FLOOR.MATH(Table1[[#This Row],[h]]/Table2[Band Width]))</f>
        <v>4</v>
      </c>
      <c r="E1643" s="3" cm="1">
        <f t="array" ref="E1643">MIN(Table2[num_loops],_xlfn.FLOOR.MATH((Table2[h_sections]-Table1[[#This Row],[h]])/Table2[Band Width]))</f>
        <v>3</v>
      </c>
      <c r="F1643" s="3">
        <f>MIN(Table1[[#This Row],[ring based on ascending h]],Table1[[#This Row],[ring based on descending h]])</f>
        <v>3</v>
      </c>
      <c r="G1643" s="3"/>
      <c r="H1643" s="3" cm="1">
        <f t="array" ref="H1643">MIN(Table2[num_loops],_xlfn.FLOOR.MATH(Table1[[#This Row],[w]]/Table2[Band Width]))</f>
        <v>4</v>
      </c>
      <c r="I1643" s="3" cm="1">
        <f t="array" ref="I1643">MIN(Table2[num_loops],_xlfn.FLOOR.MATH((Table2[w_sections]-Table1[[#This Row],[w]])/Table2[Band Width]))</f>
        <v>3</v>
      </c>
      <c r="J1643" s="3">
        <f>MIN(Table1[[#This Row],[ring based on ascending w]],Table1[[#This Row],[ring based on descending w]])</f>
        <v>3</v>
      </c>
      <c r="L1643" s="3">
        <f>MIN(Table1[[#This Row],[ring based on H]],Table1[[#This Row],[Ring based on W]])</f>
        <v>3</v>
      </c>
      <c r="M1643" s="3" cm="1">
        <f t="array" ref="M16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44" spans="2:13" x14ac:dyDescent="0.45">
      <c r="B1644" s="1">
        <f t="shared" si="50"/>
        <v>31</v>
      </c>
      <c r="C1644" s="1">
        <f t="shared" si="51"/>
        <v>31</v>
      </c>
      <c r="D1644" s="3" cm="1">
        <f t="array" ref="D1644">MIN(Table2[num_loops],_xlfn.FLOOR.MATH(Table1[[#This Row],[h]]/Table2[Band Width]))</f>
        <v>4</v>
      </c>
      <c r="E1644" s="3" cm="1">
        <f t="array" ref="E1644">MIN(Table2[num_loops],_xlfn.FLOOR.MATH((Table2[h_sections]-Table1[[#This Row],[h]])/Table2[Band Width]))</f>
        <v>3</v>
      </c>
      <c r="F1644" s="3">
        <f>MIN(Table1[[#This Row],[ring based on ascending h]],Table1[[#This Row],[ring based on descending h]])</f>
        <v>3</v>
      </c>
      <c r="G1644" s="3"/>
      <c r="H1644" s="3" cm="1">
        <f t="array" ref="H1644">MIN(Table2[num_loops],_xlfn.FLOOR.MATH(Table1[[#This Row],[w]]/Table2[Band Width]))</f>
        <v>4</v>
      </c>
      <c r="I1644" s="3" cm="1">
        <f t="array" ref="I1644">MIN(Table2[num_loops],_xlfn.FLOOR.MATH((Table2[w_sections]-Table1[[#This Row],[w]])/Table2[Band Width]))</f>
        <v>3</v>
      </c>
      <c r="J1644" s="3">
        <f>MIN(Table1[[#This Row],[ring based on ascending w]],Table1[[#This Row],[ring based on descending w]])</f>
        <v>3</v>
      </c>
      <c r="L1644" s="3">
        <f>MIN(Table1[[#This Row],[ring based on H]],Table1[[#This Row],[Ring based on W]])</f>
        <v>3</v>
      </c>
      <c r="M1644" s="3" cm="1">
        <f t="array" ref="M16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45" spans="2:13" x14ac:dyDescent="0.45">
      <c r="B1645" s="1">
        <f t="shared" si="50"/>
        <v>31</v>
      </c>
      <c r="C1645" s="1">
        <f t="shared" si="51"/>
        <v>32</v>
      </c>
      <c r="D1645" s="3" cm="1">
        <f t="array" ref="D1645">MIN(Table2[num_loops],_xlfn.FLOOR.MATH(Table1[[#This Row],[h]]/Table2[Band Width]))</f>
        <v>4</v>
      </c>
      <c r="E1645" s="3" cm="1">
        <f t="array" ref="E1645">MIN(Table2[num_loops],_xlfn.FLOOR.MATH((Table2[h_sections]-Table1[[#This Row],[h]])/Table2[Band Width]))</f>
        <v>3</v>
      </c>
      <c r="F1645" s="3">
        <f>MIN(Table1[[#This Row],[ring based on ascending h]],Table1[[#This Row],[ring based on descending h]])</f>
        <v>3</v>
      </c>
      <c r="G1645" s="3"/>
      <c r="H1645" s="3" cm="1">
        <f t="array" ref="H1645">MIN(Table2[num_loops],_xlfn.FLOOR.MATH(Table1[[#This Row],[w]]/Table2[Band Width]))</f>
        <v>4</v>
      </c>
      <c r="I1645" s="3" cm="1">
        <f t="array" ref="I1645">MIN(Table2[num_loops],_xlfn.FLOOR.MATH((Table2[w_sections]-Table1[[#This Row],[w]])/Table2[Band Width]))</f>
        <v>3</v>
      </c>
      <c r="J1645" s="3">
        <f>MIN(Table1[[#This Row],[ring based on ascending w]],Table1[[#This Row],[ring based on descending w]])</f>
        <v>3</v>
      </c>
      <c r="L1645" s="3">
        <f>MIN(Table1[[#This Row],[ring based on H]],Table1[[#This Row],[Ring based on W]])</f>
        <v>3</v>
      </c>
      <c r="M1645" s="3" cm="1">
        <f t="array" ref="M16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46" spans="2:13" x14ac:dyDescent="0.45">
      <c r="B1646" s="1">
        <f t="shared" si="50"/>
        <v>31</v>
      </c>
      <c r="C1646" s="1">
        <f t="shared" si="51"/>
        <v>33</v>
      </c>
      <c r="D1646" s="3" cm="1">
        <f t="array" ref="D1646">MIN(Table2[num_loops],_xlfn.FLOOR.MATH(Table1[[#This Row],[h]]/Table2[Band Width]))</f>
        <v>4</v>
      </c>
      <c r="E1646" s="3" cm="1">
        <f t="array" ref="E1646">MIN(Table2[num_loops],_xlfn.FLOOR.MATH((Table2[h_sections]-Table1[[#This Row],[h]])/Table2[Band Width]))</f>
        <v>3</v>
      </c>
      <c r="F1646" s="3">
        <f>MIN(Table1[[#This Row],[ring based on ascending h]],Table1[[#This Row],[ring based on descending h]])</f>
        <v>3</v>
      </c>
      <c r="G1646" s="3"/>
      <c r="H1646" s="3" cm="1">
        <f t="array" ref="H1646">MIN(Table2[num_loops],_xlfn.FLOOR.MATH(Table1[[#This Row],[w]]/Table2[Band Width]))</f>
        <v>4</v>
      </c>
      <c r="I1646" s="3" cm="1">
        <f t="array" ref="I1646">MIN(Table2[num_loops],_xlfn.FLOOR.MATH((Table2[w_sections]-Table1[[#This Row],[w]])/Table2[Band Width]))</f>
        <v>3</v>
      </c>
      <c r="J1646" s="3">
        <f>MIN(Table1[[#This Row],[ring based on ascending w]],Table1[[#This Row],[ring based on descending w]])</f>
        <v>3</v>
      </c>
      <c r="L1646" s="3">
        <f>MIN(Table1[[#This Row],[ring based on H]],Table1[[#This Row],[Ring based on W]])</f>
        <v>3</v>
      </c>
      <c r="M1646" s="3" cm="1">
        <f t="array" ref="M16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47" spans="2:13" x14ac:dyDescent="0.45">
      <c r="B1647" s="1">
        <f t="shared" si="50"/>
        <v>31</v>
      </c>
      <c r="C1647" s="1">
        <f t="shared" si="51"/>
        <v>34</v>
      </c>
      <c r="D1647" s="3" cm="1">
        <f t="array" ref="D1647">MIN(Table2[num_loops],_xlfn.FLOOR.MATH(Table1[[#This Row],[h]]/Table2[Band Width]))</f>
        <v>4</v>
      </c>
      <c r="E1647" s="3" cm="1">
        <f t="array" ref="E1647">MIN(Table2[num_loops],_xlfn.FLOOR.MATH((Table2[h_sections]-Table1[[#This Row],[h]])/Table2[Band Width]))</f>
        <v>3</v>
      </c>
      <c r="F1647" s="3">
        <f>MIN(Table1[[#This Row],[ring based on ascending h]],Table1[[#This Row],[ring based on descending h]])</f>
        <v>3</v>
      </c>
      <c r="G1647" s="3"/>
      <c r="H1647" s="3" cm="1">
        <f t="array" ref="H1647">MIN(Table2[num_loops],_xlfn.FLOOR.MATH(Table1[[#This Row],[w]]/Table2[Band Width]))</f>
        <v>4</v>
      </c>
      <c r="I1647" s="3" cm="1">
        <f t="array" ref="I1647">MIN(Table2[num_loops],_xlfn.FLOOR.MATH((Table2[w_sections]-Table1[[#This Row],[w]])/Table2[Band Width]))</f>
        <v>3</v>
      </c>
      <c r="J1647" s="3">
        <f>MIN(Table1[[#This Row],[ring based on ascending w]],Table1[[#This Row],[ring based on descending w]])</f>
        <v>3</v>
      </c>
      <c r="L1647" s="3">
        <f>MIN(Table1[[#This Row],[ring based on H]],Table1[[#This Row],[Ring based on W]])</f>
        <v>3</v>
      </c>
      <c r="M1647" s="3" cm="1">
        <f t="array" ref="M16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48" spans="2:13" x14ac:dyDescent="0.45">
      <c r="B1648" s="1">
        <f t="shared" si="50"/>
        <v>31</v>
      </c>
      <c r="C1648" s="1">
        <f t="shared" si="51"/>
        <v>35</v>
      </c>
      <c r="D1648" s="3" cm="1">
        <f t="array" ref="D1648">MIN(Table2[num_loops],_xlfn.FLOOR.MATH(Table1[[#This Row],[h]]/Table2[Band Width]))</f>
        <v>4</v>
      </c>
      <c r="E1648" s="3" cm="1">
        <f t="array" ref="E1648">MIN(Table2[num_loops],_xlfn.FLOOR.MATH((Table2[h_sections]-Table1[[#This Row],[h]])/Table2[Band Width]))</f>
        <v>3</v>
      </c>
      <c r="F1648" s="3">
        <f>MIN(Table1[[#This Row],[ring based on ascending h]],Table1[[#This Row],[ring based on descending h]])</f>
        <v>3</v>
      </c>
      <c r="G1648" s="3"/>
      <c r="H1648" s="3" cm="1">
        <f t="array" ref="H1648">MIN(Table2[num_loops],_xlfn.FLOOR.MATH(Table1[[#This Row],[w]]/Table2[Band Width]))</f>
        <v>4</v>
      </c>
      <c r="I1648" s="3" cm="1">
        <f t="array" ref="I1648">MIN(Table2[num_loops],_xlfn.FLOOR.MATH((Table2[w_sections]-Table1[[#This Row],[w]])/Table2[Band Width]))</f>
        <v>2</v>
      </c>
      <c r="J1648" s="3">
        <f>MIN(Table1[[#This Row],[ring based on ascending w]],Table1[[#This Row],[ring based on descending w]])</f>
        <v>2</v>
      </c>
      <c r="L1648" s="3">
        <f>MIN(Table1[[#This Row],[ring based on H]],Table1[[#This Row],[Ring based on W]])</f>
        <v>2</v>
      </c>
      <c r="M1648" s="3" cm="1">
        <f t="array" ref="M16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49" spans="2:13" x14ac:dyDescent="0.45">
      <c r="B1649" s="1">
        <f t="shared" si="50"/>
        <v>31</v>
      </c>
      <c r="C1649" s="1">
        <f t="shared" si="51"/>
        <v>36</v>
      </c>
      <c r="D1649" s="3" cm="1">
        <f t="array" ref="D1649">MIN(Table2[num_loops],_xlfn.FLOOR.MATH(Table1[[#This Row],[h]]/Table2[Band Width]))</f>
        <v>4</v>
      </c>
      <c r="E1649" s="3" cm="1">
        <f t="array" ref="E1649">MIN(Table2[num_loops],_xlfn.FLOOR.MATH((Table2[h_sections]-Table1[[#This Row],[h]])/Table2[Band Width]))</f>
        <v>3</v>
      </c>
      <c r="F1649" s="3">
        <f>MIN(Table1[[#This Row],[ring based on ascending h]],Table1[[#This Row],[ring based on descending h]])</f>
        <v>3</v>
      </c>
      <c r="G1649" s="3"/>
      <c r="H1649" s="3" cm="1">
        <f t="array" ref="H1649">MIN(Table2[num_loops],_xlfn.FLOOR.MATH(Table1[[#This Row],[w]]/Table2[Band Width]))</f>
        <v>4</v>
      </c>
      <c r="I1649" s="3" cm="1">
        <f t="array" ref="I1649">MIN(Table2[num_loops],_xlfn.FLOOR.MATH((Table2[w_sections]-Table1[[#This Row],[w]])/Table2[Band Width]))</f>
        <v>2</v>
      </c>
      <c r="J1649" s="3">
        <f>MIN(Table1[[#This Row],[ring based on ascending w]],Table1[[#This Row],[ring based on descending w]])</f>
        <v>2</v>
      </c>
      <c r="L1649" s="3">
        <f>MIN(Table1[[#This Row],[ring based on H]],Table1[[#This Row],[Ring based on W]])</f>
        <v>2</v>
      </c>
      <c r="M1649" s="3" cm="1">
        <f t="array" ref="M16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50" spans="2:13" x14ac:dyDescent="0.45">
      <c r="B1650" s="1">
        <f t="shared" ref="B1650:B1713" si="52">B1600+1</f>
        <v>31</v>
      </c>
      <c r="C1650" s="1">
        <f t="shared" ref="C1650:C1713" si="53">C1600</f>
        <v>37</v>
      </c>
      <c r="D1650" s="3" cm="1">
        <f t="array" ref="D1650">MIN(Table2[num_loops],_xlfn.FLOOR.MATH(Table1[[#This Row],[h]]/Table2[Band Width]))</f>
        <v>4</v>
      </c>
      <c r="E1650" s="3" cm="1">
        <f t="array" ref="E1650">MIN(Table2[num_loops],_xlfn.FLOOR.MATH((Table2[h_sections]-Table1[[#This Row],[h]])/Table2[Band Width]))</f>
        <v>3</v>
      </c>
      <c r="F1650" s="3">
        <f>MIN(Table1[[#This Row],[ring based on ascending h]],Table1[[#This Row],[ring based on descending h]])</f>
        <v>3</v>
      </c>
      <c r="G1650" s="3"/>
      <c r="H1650" s="3" cm="1">
        <f t="array" ref="H1650">MIN(Table2[num_loops],_xlfn.FLOOR.MATH(Table1[[#This Row],[w]]/Table2[Band Width]))</f>
        <v>4</v>
      </c>
      <c r="I1650" s="3" cm="1">
        <f t="array" ref="I1650">MIN(Table2[num_loops],_xlfn.FLOOR.MATH((Table2[w_sections]-Table1[[#This Row],[w]])/Table2[Band Width]))</f>
        <v>2</v>
      </c>
      <c r="J1650" s="3">
        <f>MIN(Table1[[#This Row],[ring based on ascending w]],Table1[[#This Row],[ring based on descending w]])</f>
        <v>2</v>
      </c>
      <c r="L1650" s="3">
        <f>MIN(Table1[[#This Row],[ring based on H]],Table1[[#This Row],[Ring based on W]])</f>
        <v>2</v>
      </c>
      <c r="M1650" s="3" cm="1">
        <f t="array" ref="M16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51" spans="2:13" x14ac:dyDescent="0.45">
      <c r="B1651" s="1">
        <f t="shared" si="52"/>
        <v>31</v>
      </c>
      <c r="C1651" s="1">
        <f t="shared" si="53"/>
        <v>38</v>
      </c>
      <c r="D1651" s="3" cm="1">
        <f t="array" ref="D1651">MIN(Table2[num_loops],_xlfn.FLOOR.MATH(Table1[[#This Row],[h]]/Table2[Band Width]))</f>
        <v>4</v>
      </c>
      <c r="E1651" s="3" cm="1">
        <f t="array" ref="E1651">MIN(Table2[num_loops],_xlfn.FLOOR.MATH((Table2[h_sections]-Table1[[#This Row],[h]])/Table2[Band Width]))</f>
        <v>3</v>
      </c>
      <c r="F1651" s="3">
        <f>MIN(Table1[[#This Row],[ring based on ascending h]],Table1[[#This Row],[ring based on descending h]])</f>
        <v>3</v>
      </c>
      <c r="G1651" s="3"/>
      <c r="H1651" s="3" cm="1">
        <f t="array" ref="H1651">MIN(Table2[num_loops],_xlfn.FLOOR.MATH(Table1[[#This Row],[w]]/Table2[Band Width]))</f>
        <v>4</v>
      </c>
      <c r="I1651" s="3" cm="1">
        <f t="array" ref="I1651">MIN(Table2[num_loops],_xlfn.FLOOR.MATH((Table2[w_sections]-Table1[[#This Row],[w]])/Table2[Band Width]))</f>
        <v>2</v>
      </c>
      <c r="J1651" s="3">
        <f>MIN(Table1[[#This Row],[ring based on ascending w]],Table1[[#This Row],[ring based on descending w]])</f>
        <v>2</v>
      </c>
      <c r="L1651" s="3">
        <f>MIN(Table1[[#This Row],[ring based on H]],Table1[[#This Row],[Ring based on W]])</f>
        <v>2</v>
      </c>
      <c r="M1651" s="3" cm="1">
        <f t="array" ref="M16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52" spans="2:13" x14ac:dyDescent="0.45">
      <c r="B1652" s="1">
        <f t="shared" si="52"/>
        <v>31</v>
      </c>
      <c r="C1652" s="1">
        <f t="shared" si="53"/>
        <v>39</v>
      </c>
      <c r="D1652" s="3" cm="1">
        <f t="array" ref="D1652">MIN(Table2[num_loops],_xlfn.FLOOR.MATH(Table1[[#This Row],[h]]/Table2[Band Width]))</f>
        <v>4</v>
      </c>
      <c r="E1652" s="3" cm="1">
        <f t="array" ref="E1652">MIN(Table2[num_loops],_xlfn.FLOOR.MATH((Table2[h_sections]-Table1[[#This Row],[h]])/Table2[Band Width]))</f>
        <v>3</v>
      </c>
      <c r="F1652" s="3">
        <f>MIN(Table1[[#This Row],[ring based on ascending h]],Table1[[#This Row],[ring based on descending h]])</f>
        <v>3</v>
      </c>
      <c r="G1652" s="3"/>
      <c r="H1652" s="3" cm="1">
        <f t="array" ref="H1652">MIN(Table2[num_loops],_xlfn.FLOOR.MATH(Table1[[#This Row],[w]]/Table2[Band Width]))</f>
        <v>4</v>
      </c>
      <c r="I1652" s="3" cm="1">
        <f t="array" ref="I1652">MIN(Table2[num_loops],_xlfn.FLOOR.MATH((Table2[w_sections]-Table1[[#This Row],[w]])/Table2[Band Width]))</f>
        <v>2</v>
      </c>
      <c r="J1652" s="3">
        <f>MIN(Table1[[#This Row],[ring based on ascending w]],Table1[[#This Row],[ring based on descending w]])</f>
        <v>2</v>
      </c>
      <c r="L1652" s="3">
        <f>MIN(Table1[[#This Row],[ring based on H]],Table1[[#This Row],[Ring based on W]])</f>
        <v>2</v>
      </c>
      <c r="M1652" s="3" cm="1">
        <f t="array" ref="M16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53" spans="2:13" x14ac:dyDescent="0.45">
      <c r="B1653" s="1">
        <f t="shared" si="52"/>
        <v>31</v>
      </c>
      <c r="C1653" s="1">
        <f t="shared" si="53"/>
        <v>40</v>
      </c>
      <c r="D1653" s="3" cm="1">
        <f t="array" ref="D1653">MIN(Table2[num_loops],_xlfn.FLOOR.MATH(Table1[[#This Row],[h]]/Table2[Band Width]))</f>
        <v>4</v>
      </c>
      <c r="E1653" s="3" cm="1">
        <f t="array" ref="E1653">MIN(Table2[num_loops],_xlfn.FLOOR.MATH((Table2[h_sections]-Table1[[#This Row],[h]])/Table2[Band Width]))</f>
        <v>3</v>
      </c>
      <c r="F1653" s="3">
        <f>MIN(Table1[[#This Row],[ring based on ascending h]],Table1[[#This Row],[ring based on descending h]])</f>
        <v>3</v>
      </c>
      <c r="G1653" s="3"/>
      <c r="H1653" s="3" cm="1">
        <f t="array" ref="H1653">MIN(Table2[num_loops],_xlfn.FLOOR.MATH(Table1[[#This Row],[w]]/Table2[Band Width]))</f>
        <v>4</v>
      </c>
      <c r="I1653" s="3" cm="1">
        <f t="array" ref="I1653">MIN(Table2[num_loops],_xlfn.FLOOR.MATH((Table2[w_sections]-Table1[[#This Row],[w]])/Table2[Band Width]))</f>
        <v>1</v>
      </c>
      <c r="J1653" s="3">
        <f>MIN(Table1[[#This Row],[ring based on ascending w]],Table1[[#This Row],[ring based on descending w]])</f>
        <v>1</v>
      </c>
      <c r="L1653" s="3">
        <f>MIN(Table1[[#This Row],[ring based on H]],Table1[[#This Row],[Ring based on W]])</f>
        <v>1</v>
      </c>
      <c r="M1653" s="3" cm="1">
        <f t="array" ref="M16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54" spans="2:13" x14ac:dyDescent="0.45">
      <c r="B1654" s="1">
        <f t="shared" si="52"/>
        <v>31</v>
      </c>
      <c r="C1654" s="1">
        <f t="shared" si="53"/>
        <v>41</v>
      </c>
      <c r="D1654" s="3" cm="1">
        <f t="array" ref="D1654">MIN(Table2[num_loops],_xlfn.FLOOR.MATH(Table1[[#This Row],[h]]/Table2[Band Width]))</f>
        <v>4</v>
      </c>
      <c r="E1654" s="3" cm="1">
        <f t="array" ref="E1654">MIN(Table2[num_loops],_xlfn.FLOOR.MATH((Table2[h_sections]-Table1[[#This Row],[h]])/Table2[Band Width]))</f>
        <v>3</v>
      </c>
      <c r="F1654" s="3">
        <f>MIN(Table1[[#This Row],[ring based on ascending h]],Table1[[#This Row],[ring based on descending h]])</f>
        <v>3</v>
      </c>
      <c r="G1654" s="3"/>
      <c r="H1654" s="3" cm="1">
        <f t="array" ref="H1654">MIN(Table2[num_loops],_xlfn.FLOOR.MATH(Table1[[#This Row],[w]]/Table2[Band Width]))</f>
        <v>4</v>
      </c>
      <c r="I1654" s="3" cm="1">
        <f t="array" ref="I1654">MIN(Table2[num_loops],_xlfn.FLOOR.MATH((Table2[w_sections]-Table1[[#This Row],[w]])/Table2[Band Width]))</f>
        <v>1</v>
      </c>
      <c r="J1654" s="3">
        <f>MIN(Table1[[#This Row],[ring based on ascending w]],Table1[[#This Row],[ring based on descending w]])</f>
        <v>1</v>
      </c>
      <c r="L1654" s="3">
        <f>MIN(Table1[[#This Row],[ring based on H]],Table1[[#This Row],[Ring based on W]])</f>
        <v>1</v>
      </c>
      <c r="M1654" s="3" cm="1">
        <f t="array" ref="M16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55" spans="2:13" x14ac:dyDescent="0.45">
      <c r="B1655" s="1">
        <f t="shared" si="52"/>
        <v>31</v>
      </c>
      <c r="C1655" s="1">
        <f t="shared" si="53"/>
        <v>42</v>
      </c>
      <c r="D1655" s="3" cm="1">
        <f t="array" ref="D1655">MIN(Table2[num_loops],_xlfn.FLOOR.MATH(Table1[[#This Row],[h]]/Table2[Band Width]))</f>
        <v>4</v>
      </c>
      <c r="E1655" s="3" cm="1">
        <f t="array" ref="E1655">MIN(Table2[num_loops],_xlfn.FLOOR.MATH((Table2[h_sections]-Table1[[#This Row],[h]])/Table2[Band Width]))</f>
        <v>3</v>
      </c>
      <c r="F1655" s="3">
        <f>MIN(Table1[[#This Row],[ring based on ascending h]],Table1[[#This Row],[ring based on descending h]])</f>
        <v>3</v>
      </c>
      <c r="G1655" s="3"/>
      <c r="H1655" s="3" cm="1">
        <f t="array" ref="H1655">MIN(Table2[num_loops],_xlfn.FLOOR.MATH(Table1[[#This Row],[w]]/Table2[Band Width]))</f>
        <v>4</v>
      </c>
      <c r="I1655" s="3" cm="1">
        <f t="array" ref="I1655">MIN(Table2[num_loops],_xlfn.FLOOR.MATH((Table2[w_sections]-Table1[[#This Row],[w]])/Table2[Band Width]))</f>
        <v>1</v>
      </c>
      <c r="J1655" s="3">
        <f>MIN(Table1[[#This Row],[ring based on ascending w]],Table1[[#This Row],[ring based on descending w]])</f>
        <v>1</v>
      </c>
      <c r="L1655" s="3">
        <f>MIN(Table1[[#This Row],[ring based on H]],Table1[[#This Row],[Ring based on W]])</f>
        <v>1</v>
      </c>
      <c r="M1655" s="3" cm="1">
        <f t="array" ref="M16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56" spans="2:13" x14ac:dyDescent="0.45">
      <c r="B1656" s="1">
        <f t="shared" si="52"/>
        <v>31</v>
      </c>
      <c r="C1656" s="1">
        <f t="shared" si="53"/>
        <v>43</v>
      </c>
      <c r="D1656" s="3" cm="1">
        <f t="array" ref="D1656">MIN(Table2[num_loops],_xlfn.FLOOR.MATH(Table1[[#This Row],[h]]/Table2[Band Width]))</f>
        <v>4</v>
      </c>
      <c r="E1656" s="3" cm="1">
        <f t="array" ref="E1656">MIN(Table2[num_loops],_xlfn.FLOOR.MATH((Table2[h_sections]-Table1[[#This Row],[h]])/Table2[Band Width]))</f>
        <v>3</v>
      </c>
      <c r="F1656" s="3">
        <f>MIN(Table1[[#This Row],[ring based on ascending h]],Table1[[#This Row],[ring based on descending h]])</f>
        <v>3</v>
      </c>
      <c r="G1656" s="3"/>
      <c r="H1656" s="3" cm="1">
        <f t="array" ref="H1656">MIN(Table2[num_loops],_xlfn.FLOOR.MATH(Table1[[#This Row],[w]]/Table2[Band Width]))</f>
        <v>4</v>
      </c>
      <c r="I1656" s="3" cm="1">
        <f t="array" ref="I1656">MIN(Table2[num_loops],_xlfn.FLOOR.MATH((Table2[w_sections]-Table1[[#This Row],[w]])/Table2[Band Width]))</f>
        <v>1</v>
      </c>
      <c r="J1656" s="3">
        <f>MIN(Table1[[#This Row],[ring based on ascending w]],Table1[[#This Row],[ring based on descending w]])</f>
        <v>1</v>
      </c>
      <c r="L1656" s="3">
        <f>MIN(Table1[[#This Row],[ring based on H]],Table1[[#This Row],[Ring based on W]])</f>
        <v>1</v>
      </c>
      <c r="M1656" s="3" cm="1">
        <f t="array" ref="M16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57" spans="2:13" x14ac:dyDescent="0.45">
      <c r="B1657" s="1">
        <f t="shared" si="52"/>
        <v>31</v>
      </c>
      <c r="C1657" s="1">
        <f t="shared" si="53"/>
        <v>44</v>
      </c>
      <c r="D1657" s="3" cm="1">
        <f t="array" ref="D1657">MIN(Table2[num_loops],_xlfn.FLOOR.MATH(Table1[[#This Row],[h]]/Table2[Band Width]))</f>
        <v>4</v>
      </c>
      <c r="E1657" s="3" cm="1">
        <f t="array" ref="E1657">MIN(Table2[num_loops],_xlfn.FLOOR.MATH((Table2[h_sections]-Table1[[#This Row],[h]])/Table2[Band Width]))</f>
        <v>3</v>
      </c>
      <c r="F1657" s="3">
        <f>MIN(Table1[[#This Row],[ring based on ascending h]],Table1[[#This Row],[ring based on descending h]])</f>
        <v>3</v>
      </c>
      <c r="G1657" s="3"/>
      <c r="H1657" s="3" cm="1">
        <f t="array" ref="H1657">MIN(Table2[num_loops],_xlfn.FLOOR.MATH(Table1[[#This Row],[w]]/Table2[Band Width]))</f>
        <v>4</v>
      </c>
      <c r="I1657" s="3" cm="1">
        <f t="array" ref="I1657">MIN(Table2[num_loops],_xlfn.FLOOR.MATH((Table2[w_sections]-Table1[[#This Row],[w]])/Table2[Band Width]))</f>
        <v>1</v>
      </c>
      <c r="J1657" s="3">
        <f>MIN(Table1[[#This Row],[ring based on ascending w]],Table1[[#This Row],[ring based on descending w]])</f>
        <v>1</v>
      </c>
      <c r="L1657" s="3">
        <f>MIN(Table1[[#This Row],[ring based on H]],Table1[[#This Row],[Ring based on W]])</f>
        <v>1</v>
      </c>
      <c r="M1657" s="3" cm="1">
        <f t="array" ref="M16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58" spans="2:13" x14ac:dyDescent="0.45">
      <c r="B1658" s="1">
        <f t="shared" si="52"/>
        <v>31</v>
      </c>
      <c r="C1658" s="1">
        <f t="shared" si="53"/>
        <v>45</v>
      </c>
      <c r="D1658" s="3" cm="1">
        <f t="array" ref="D1658">MIN(Table2[num_loops],_xlfn.FLOOR.MATH(Table1[[#This Row],[h]]/Table2[Band Width]))</f>
        <v>4</v>
      </c>
      <c r="E1658" s="3" cm="1">
        <f t="array" ref="E1658">MIN(Table2[num_loops],_xlfn.FLOOR.MATH((Table2[h_sections]-Table1[[#This Row],[h]])/Table2[Band Width]))</f>
        <v>3</v>
      </c>
      <c r="F1658" s="3">
        <f>MIN(Table1[[#This Row],[ring based on ascending h]],Table1[[#This Row],[ring based on descending h]])</f>
        <v>3</v>
      </c>
      <c r="G1658" s="3"/>
      <c r="H1658" s="3" cm="1">
        <f t="array" ref="H1658">MIN(Table2[num_loops],_xlfn.FLOOR.MATH(Table1[[#This Row],[w]]/Table2[Band Width]))</f>
        <v>4</v>
      </c>
      <c r="I1658" s="3" cm="1">
        <f t="array" ref="I1658">MIN(Table2[num_loops],_xlfn.FLOOR.MATH((Table2[w_sections]-Table1[[#This Row],[w]])/Table2[Band Width]))</f>
        <v>0</v>
      </c>
      <c r="J1658" s="3">
        <f>MIN(Table1[[#This Row],[ring based on ascending w]],Table1[[#This Row],[ring based on descending w]])</f>
        <v>0</v>
      </c>
      <c r="L1658" s="3">
        <f>MIN(Table1[[#This Row],[ring based on H]],Table1[[#This Row],[Ring based on W]])</f>
        <v>0</v>
      </c>
      <c r="M1658" s="3" cm="1">
        <f t="array" ref="M16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59" spans="2:13" x14ac:dyDescent="0.45">
      <c r="B1659" s="1">
        <f t="shared" si="52"/>
        <v>31</v>
      </c>
      <c r="C1659" s="1">
        <f t="shared" si="53"/>
        <v>46</v>
      </c>
      <c r="D1659" s="3" cm="1">
        <f t="array" ref="D1659">MIN(Table2[num_loops],_xlfn.FLOOR.MATH(Table1[[#This Row],[h]]/Table2[Band Width]))</f>
        <v>4</v>
      </c>
      <c r="E1659" s="3" cm="1">
        <f t="array" ref="E1659">MIN(Table2[num_loops],_xlfn.FLOOR.MATH((Table2[h_sections]-Table1[[#This Row],[h]])/Table2[Band Width]))</f>
        <v>3</v>
      </c>
      <c r="F1659" s="3">
        <f>MIN(Table1[[#This Row],[ring based on ascending h]],Table1[[#This Row],[ring based on descending h]])</f>
        <v>3</v>
      </c>
      <c r="G1659" s="3"/>
      <c r="H1659" s="3" cm="1">
        <f t="array" ref="H1659">MIN(Table2[num_loops],_xlfn.FLOOR.MATH(Table1[[#This Row],[w]]/Table2[Band Width]))</f>
        <v>4</v>
      </c>
      <c r="I1659" s="3" cm="1">
        <f t="array" ref="I1659">MIN(Table2[num_loops],_xlfn.FLOOR.MATH((Table2[w_sections]-Table1[[#This Row],[w]])/Table2[Band Width]))</f>
        <v>0</v>
      </c>
      <c r="J1659" s="3">
        <f>MIN(Table1[[#This Row],[ring based on ascending w]],Table1[[#This Row],[ring based on descending w]])</f>
        <v>0</v>
      </c>
      <c r="L1659" s="3">
        <f>MIN(Table1[[#This Row],[ring based on H]],Table1[[#This Row],[Ring based on W]])</f>
        <v>0</v>
      </c>
      <c r="M1659" s="3" cm="1">
        <f t="array" ref="M16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0" spans="2:13" x14ac:dyDescent="0.45">
      <c r="B1660" s="1">
        <f t="shared" si="52"/>
        <v>31</v>
      </c>
      <c r="C1660" s="1">
        <f t="shared" si="53"/>
        <v>47</v>
      </c>
      <c r="D1660" s="3" cm="1">
        <f t="array" ref="D1660">MIN(Table2[num_loops],_xlfn.FLOOR.MATH(Table1[[#This Row],[h]]/Table2[Band Width]))</f>
        <v>4</v>
      </c>
      <c r="E1660" s="3" cm="1">
        <f t="array" ref="E1660">MIN(Table2[num_loops],_xlfn.FLOOR.MATH((Table2[h_sections]-Table1[[#This Row],[h]])/Table2[Band Width]))</f>
        <v>3</v>
      </c>
      <c r="F1660" s="3">
        <f>MIN(Table1[[#This Row],[ring based on ascending h]],Table1[[#This Row],[ring based on descending h]])</f>
        <v>3</v>
      </c>
      <c r="G1660" s="3"/>
      <c r="H1660" s="3" cm="1">
        <f t="array" ref="H1660">MIN(Table2[num_loops],_xlfn.FLOOR.MATH(Table1[[#This Row],[w]]/Table2[Band Width]))</f>
        <v>4</v>
      </c>
      <c r="I1660" s="3" cm="1">
        <f t="array" ref="I1660">MIN(Table2[num_loops],_xlfn.FLOOR.MATH((Table2[w_sections]-Table1[[#This Row],[w]])/Table2[Band Width]))</f>
        <v>0</v>
      </c>
      <c r="J1660" s="3">
        <f>MIN(Table1[[#This Row],[ring based on ascending w]],Table1[[#This Row],[ring based on descending w]])</f>
        <v>0</v>
      </c>
      <c r="L1660" s="3">
        <f>MIN(Table1[[#This Row],[ring based on H]],Table1[[#This Row],[Ring based on W]])</f>
        <v>0</v>
      </c>
      <c r="M1660" s="3" cm="1">
        <f t="array" ref="M16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1" spans="2:13" x14ac:dyDescent="0.45">
      <c r="B1661" s="1">
        <f t="shared" si="52"/>
        <v>31</v>
      </c>
      <c r="C1661" s="1">
        <f t="shared" si="53"/>
        <v>48</v>
      </c>
      <c r="D1661" s="3" cm="1">
        <f t="array" ref="D1661">MIN(Table2[num_loops],_xlfn.FLOOR.MATH(Table1[[#This Row],[h]]/Table2[Band Width]))</f>
        <v>4</v>
      </c>
      <c r="E1661" s="3" cm="1">
        <f t="array" ref="E1661">MIN(Table2[num_loops],_xlfn.FLOOR.MATH((Table2[h_sections]-Table1[[#This Row],[h]])/Table2[Band Width]))</f>
        <v>3</v>
      </c>
      <c r="F1661" s="3">
        <f>MIN(Table1[[#This Row],[ring based on ascending h]],Table1[[#This Row],[ring based on descending h]])</f>
        <v>3</v>
      </c>
      <c r="G1661" s="3"/>
      <c r="H1661" s="3" cm="1">
        <f t="array" ref="H1661">MIN(Table2[num_loops],_xlfn.FLOOR.MATH(Table1[[#This Row],[w]]/Table2[Band Width]))</f>
        <v>4</v>
      </c>
      <c r="I1661" s="3" cm="1">
        <f t="array" ref="I1661">MIN(Table2[num_loops],_xlfn.FLOOR.MATH((Table2[w_sections]-Table1[[#This Row],[w]])/Table2[Band Width]))</f>
        <v>0</v>
      </c>
      <c r="J1661" s="3">
        <f>MIN(Table1[[#This Row],[ring based on ascending w]],Table1[[#This Row],[ring based on descending w]])</f>
        <v>0</v>
      </c>
      <c r="L1661" s="3">
        <f>MIN(Table1[[#This Row],[ring based on H]],Table1[[#This Row],[Ring based on W]])</f>
        <v>0</v>
      </c>
      <c r="M1661" s="3" cm="1">
        <f t="array" ref="M16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2" spans="2:13" x14ac:dyDescent="0.45">
      <c r="B1662" s="1">
        <f t="shared" si="52"/>
        <v>31</v>
      </c>
      <c r="C1662" s="1">
        <f t="shared" si="53"/>
        <v>49</v>
      </c>
      <c r="D1662" s="3" cm="1">
        <f t="array" ref="D1662">MIN(Table2[num_loops],_xlfn.FLOOR.MATH(Table1[[#This Row],[h]]/Table2[Band Width]))</f>
        <v>4</v>
      </c>
      <c r="E1662" s="3" cm="1">
        <f t="array" ref="E1662">MIN(Table2[num_loops],_xlfn.FLOOR.MATH((Table2[h_sections]-Table1[[#This Row],[h]])/Table2[Band Width]))</f>
        <v>3</v>
      </c>
      <c r="F1662" s="3">
        <f>MIN(Table1[[#This Row],[ring based on ascending h]],Table1[[#This Row],[ring based on descending h]])</f>
        <v>3</v>
      </c>
      <c r="G1662" s="3"/>
      <c r="H1662" s="3" cm="1">
        <f t="array" ref="H1662">MIN(Table2[num_loops],_xlfn.FLOOR.MATH(Table1[[#This Row],[w]]/Table2[Band Width]))</f>
        <v>4</v>
      </c>
      <c r="I1662" s="3" cm="1">
        <f t="array" ref="I1662">MIN(Table2[num_loops],_xlfn.FLOOR.MATH((Table2[w_sections]-Table1[[#This Row],[w]])/Table2[Band Width]))</f>
        <v>0</v>
      </c>
      <c r="J1662" s="3">
        <f>MIN(Table1[[#This Row],[ring based on ascending w]],Table1[[#This Row],[ring based on descending w]])</f>
        <v>0</v>
      </c>
      <c r="L1662" s="3">
        <f>MIN(Table1[[#This Row],[ring based on H]],Table1[[#This Row],[Ring based on W]])</f>
        <v>0</v>
      </c>
      <c r="M1662" s="3" cm="1">
        <f t="array" ref="M16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3" spans="2:13" x14ac:dyDescent="0.45">
      <c r="B1663" s="1">
        <f t="shared" si="52"/>
        <v>32</v>
      </c>
      <c r="C1663" s="1">
        <f t="shared" si="53"/>
        <v>0</v>
      </c>
      <c r="D1663" s="3" cm="1">
        <f t="array" ref="D1663">MIN(Table2[num_loops],_xlfn.FLOOR.MATH(Table1[[#This Row],[h]]/Table2[Band Width]))</f>
        <v>4</v>
      </c>
      <c r="E1663" s="3" cm="1">
        <f t="array" ref="E1663">MIN(Table2[num_loops],_xlfn.FLOOR.MATH((Table2[h_sections]-Table1[[#This Row],[h]])/Table2[Band Width]))</f>
        <v>3</v>
      </c>
      <c r="F1663" s="3">
        <f>MIN(Table1[[#This Row],[ring based on ascending h]],Table1[[#This Row],[ring based on descending h]])</f>
        <v>3</v>
      </c>
      <c r="G1663" s="3"/>
      <c r="H1663" s="3" cm="1">
        <f t="array" ref="H1663">MIN(Table2[num_loops],_xlfn.FLOOR.MATH(Table1[[#This Row],[w]]/Table2[Band Width]))</f>
        <v>0</v>
      </c>
      <c r="I1663" s="3" cm="1">
        <f t="array" ref="I1663">MIN(Table2[num_loops],_xlfn.FLOOR.MATH((Table2[w_sections]-Table1[[#This Row],[w]])/Table2[Band Width]))</f>
        <v>4</v>
      </c>
      <c r="J1663" s="3">
        <f>MIN(Table1[[#This Row],[ring based on ascending w]],Table1[[#This Row],[ring based on descending w]])</f>
        <v>0</v>
      </c>
      <c r="L1663" s="3">
        <f>MIN(Table1[[#This Row],[ring based on H]],Table1[[#This Row],[Ring based on W]])</f>
        <v>0</v>
      </c>
      <c r="M1663" s="3" cm="1">
        <f t="array" ref="M16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4" spans="2:13" x14ac:dyDescent="0.45">
      <c r="B1664" s="1">
        <f t="shared" si="52"/>
        <v>32</v>
      </c>
      <c r="C1664" s="1">
        <f t="shared" si="53"/>
        <v>1</v>
      </c>
      <c r="D1664" s="3" cm="1">
        <f t="array" ref="D1664">MIN(Table2[num_loops],_xlfn.FLOOR.MATH(Table1[[#This Row],[h]]/Table2[Band Width]))</f>
        <v>4</v>
      </c>
      <c r="E1664" s="3" cm="1">
        <f t="array" ref="E1664">MIN(Table2[num_loops],_xlfn.FLOOR.MATH((Table2[h_sections]-Table1[[#This Row],[h]])/Table2[Band Width]))</f>
        <v>3</v>
      </c>
      <c r="F1664" s="3">
        <f>MIN(Table1[[#This Row],[ring based on ascending h]],Table1[[#This Row],[ring based on descending h]])</f>
        <v>3</v>
      </c>
      <c r="G1664" s="3"/>
      <c r="H1664" s="3" cm="1">
        <f t="array" ref="H1664">MIN(Table2[num_loops],_xlfn.FLOOR.MATH(Table1[[#This Row],[w]]/Table2[Band Width]))</f>
        <v>0</v>
      </c>
      <c r="I1664" s="3" cm="1">
        <f t="array" ref="I1664">MIN(Table2[num_loops],_xlfn.FLOOR.MATH((Table2[w_sections]-Table1[[#This Row],[w]])/Table2[Band Width]))</f>
        <v>4</v>
      </c>
      <c r="J1664" s="3">
        <f>MIN(Table1[[#This Row],[ring based on ascending w]],Table1[[#This Row],[ring based on descending w]])</f>
        <v>0</v>
      </c>
      <c r="L1664" s="3">
        <f>MIN(Table1[[#This Row],[ring based on H]],Table1[[#This Row],[Ring based on W]])</f>
        <v>0</v>
      </c>
      <c r="M1664" s="3" cm="1">
        <f t="array" ref="M16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5" spans="2:13" x14ac:dyDescent="0.45">
      <c r="B1665" s="1">
        <f t="shared" si="52"/>
        <v>32</v>
      </c>
      <c r="C1665" s="1">
        <f t="shared" si="53"/>
        <v>2</v>
      </c>
      <c r="D1665" s="3" cm="1">
        <f t="array" ref="D1665">MIN(Table2[num_loops],_xlfn.FLOOR.MATH(Table1[[#This Row],[h]]/Table2[Band Width]))</f>
        <v>4</v>
      </c>
      <c r="E1665" s="3" cm="1">
        <f t="array" ref="E1665">MIN(Table2[num_loops],_xlfn.FLOOR.MATH((Table2[h_sections]-Table1[[#This Row],[h]])/Table2[Band Width]))</f>
        <v>3</v>
      </c>
      <c r="F1665" s="3">
        <f>MIN(Table1[[#This Row],[ring based on ascending h]],Table1[[#This Row],[ring based on descending h]])</f>
        <v>3</v>
      </c>
      <c r="G1665" s="3"/>
      <c r="H1665" s="3" cm="1">
        <f t="array" ref="H1665">MIN(Table2[num_loops],_xlfn.FLOOR.MATH(Table1[[#This Row],[w]]/Table2[Band Width]))</f>
        <v>0</v>
      </c>
      <c r="I1665" s="3" cm="1">
        <f t="array" ref="I1665">MIN(Table2[num_loops],_xlfn.FLOOR.MATH((Table2[w_sections]-Table1[[#This Row],[w]])/Table2[Band Width]))</f>
        <v>4</v>
      </c>
      <c r="J1665" s="3">
        <f>MIN(Table1[[#This Row],[ring based on ascending w]],Table1[[#This Row],[ring based on descending w]])</f>
        <v>0</v>
      </c>
      <c r="L1665" s="3">
        <f>MIN(Table1[[#This Row],[ring based on H]],Table1[[#This Row],[Ring based on W]])</f>
        <v>0</v>
      </c>
      <c r="M1665" s="3" cm="1">
        <f t="array" ref="M16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6" spans="2:13" x14ac:dyDescent="0.45">
      <c r="B1666" s="1">
        <f t="shared" si="52"/>
        <v>32</v>
      </c>
      <c r="C1666" s="1">
        <f t="shared" si="53"/>
        <v>3</v>
      </c>
      <c r="D1666" s="3" cm="1">
        <f t="array" ref="D1666">MIN(Table2[num_loops],_xlfn.FLOOR.MATH(Table1[[#This Row],[h]]/Table2[Band Width]))</f>
        <v>4</v>
      </c>
      <c r="E1666" s="3" cm="1">
        <f t="array" ref="E1666">MIN(Table2[num_loops],_xlfn.FLOOR.MATH((Table2[h_sections]-Table1[[#This Row],[h]])/Table2[Band Width]))</f>
        <v>3</v>
      </c>
      <c r="F1666" s="3">
        <f>MIN(Table1[[#This Row],[ring based on ascending h]],Table1[[#This Row],[ring based on descending h]])</f>
        <v>3</v>
      </c>
      <c r="G1666" s="3"/>
      <c r="H1666" s="3" cm="1">
        <f t="array" ref="H1666">MIN(Table2[num_loops],_xlfn.FLOOR.MATH(Table1[[#This Row],[w]]/Table2[Band Width]))</f>
        <v>0</v>
      </c>
      <c r="I1666" s="3" cm="1">
        <f t="array" ref="I1666">MIN(Table2[num_loops],_xlfn.FLOOR.MATH((Table2[w_sections]-Table1[[#This Row],[w]])/Table2[Band Width]))</f>
        <v>4</v>
      </c>
      <c r="J1666" s="3">
        <f>MIN(Table1[[#This Row],[ring based on ascending w]],Table1[[#This Row],[ring based on descending w]])</f>
        <v>0</v>
      </c>
      <c r="L1666" s="3">
        <f>MIN(Table1[[#This Row],[ring based on H]],Table1[[#This Row],[Ring based on W]])</f>
        <v>0</v>
      </c>
      <c r="M1666" s="3" cm="1">
        <f t="array" ref="M16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7" spans="2:13" x14ac:dyDescent="0.45">
      <c r="B1667" s="1">
        <f t="shared" si="52"/>
        <v>32</v>
      </c>
      <c r="C1667" s="1">
        <f t="shared" si="53"/>
        <v>4</v>
      </c>
      <c r="D1667" s="3" cm="1">
        <f t="array" ref="D1667">MIN(Table2[num_loops],_xlfn.FLOOR.MATH(Table1[[#This Row],[h]]/Table2[Band Width]))</f>
        <v>4</v>
      </c>
      <c r="E1667" s="3" cm="1">
        <f t="array" ref="E1667">MIN(Table2[num_loops],_xlfn.FLOOR.MATH((Table2[h_sections]-Table1[[#This Row],[h]])/Table2[Band Width]))</f>
        <v>3</v>
      </c>
      <c r="F1667" s="3">
        <f>MIN(Table1[[#This Row],[ring based on ascending h]],Table1[[#This Row],[ring based on descending h]])</f>
        <v>3</v>
      </c>
      <c r="G1667" s="3"/>
      <c r="H1667" s="3" cm="1">
        <f t="array" ref="H1667">MIN(Table2[num_loops],_xlfn.FLOOR.MATH(Table1[[#This Row],[w]]/Table2[Band Width]))</f>
        <v>0</v>
      </c>
      <c r="I1667" s="3" cm="1">
        <f t="array" ref="I1667">MIN(Table2[num_loops],_xlfn.FLOOR.MATH((Table2[w_sections]-Table1[[#This Row],[w]])/Table2[Band Width]))</f>
        <v>4</v>
      </c>
      <c r="J1667" s="3">
        <f>MIN(Table1[[#This Row],[ring based on ascending w]],Table1[[#This Row],[ring based on descending w]])</f>
        <v>0</v>
      </c>
      <c r="L1667" s="3">
        <f>MIN(Table1[[#This Row],[ring based on H]],Table1[[#This Row],[Ring based on W]])</f>
        <v>0</v>
      </c>
      <c r="M1667" s="3" cm="1">
        <f t="array" ref="M16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668" spans="2:13" x14ac:dyDescent="0.45">
      <c r="B1668" s="1">
        <f t="shared" si="52"/>
        <v>32</v>
      </c>
      <c r="C1668" s="1">
        <f t="shared" si="53"/>
        <v>5</v>
      </c>
      <c r="D1668" s="3" cm="1">
        <f t="array" ref="D1668">MIN(Table2[num_loops],_xlfn.FLOOR.MATH(Table1[[#This Row],[h]]/Table2[Band Width]))</f>
        <v>4</v>
      </c>
      <c r="E1668" s="3" cm="1">
        <f t="array" ref="E1668">MIN(Table2[num_loops],_xlfn.FLOOR.MATH((Table2[h_sections]-Table1[[#This Row],[h]])/Table2[Band Width]))</f>
        <v>3</v>
      </c>
      <c r="F1668" s="3">
        <f>MIN(Table1[[#This Row],[ring based on ascending h]],Table1[[#This Row],[ring based on descending h]])</f>
        <v>3</v>
      </c>
      <c r="G1668" s="3"/>
      <c r="H1668" s="3" cm="1">
        <f t="array" ref="H1668">MIN(Table2[num_loops],_xlfn.FLOOR.MATH(Table1[[#This Row],[w]]/Table2[Band Width]))</f>
        <v>1</v>
      </c>
      <c r="I1668" s="3" cm="1">
        <f t="array" ref="I1668">MIN(Table2[num_loops],_xlfn.FLOOR.MATH((Table2[w_sections]-Table1[[#This Row],[w]])/Table2[Band Width]))</f>
        <v>4</v>
      </c>
      <c r="J1668" s="3">
        <f>MIN(Table1[[#This Row],[ring based on ascending w]],Table1[[#This Row],[ring based on descending w]])</f>
        <v>1</v>
      </c>
      <c r="L1668" s="3">
        <f>MIN(Table1[[#This Row],[ring based on H]],Table1[[#This Row],[Ring based on W]])</f>
        <v>1</v>
      </c>
      <c r="M1668" s="3" cm="1">
        <f t="array" ref="M16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69" spans="2:13" x14ac:dyDescent="0.45">
      <c r="B1669" s="1">
        <f t="shared" si="52"/>
        <v>32</v>
      </c>
      <c r="C1669" s="1">
        <f t="shared" si="53"/>
        <v>6</v>
      </c>
      <c r="D1669" s="3" cm="1">
        <f t="array" ref="D1669">MIN(Table2[num_loops],_xlfn.FLOOR.MATH(Table1[[#This Row],[h]]/Table2[Band Width]))</f>
        <v>4</v>
      </c>
      <c r="E1669" s="3" cm="1">
        <f t="array" ref="E1669">MIN(Table2[num_loops],_xlfn.FLOOR.MATH((Table2[h_sections]-Table1[[#This Row],[h]])/Table2[Band Width]))</f>
        <v>3</v>
      </c>
      <c r="F1669" s="3">
        <f>MIN(Table1[[#This Row],[ring based on ascending h]],Table1[[#This Row],[ring based on descending h]])</f>
        <v>3</v>
      </c>
      <c r="G1669" s="3"/>
      <c r="H1669" s="3" cm="1">
        <f t="array" ref="H1669">MIN(Table2[num_loops],_xlfn.FLOOR.MATH(Table1[[#This Row],[w]]/Table2[Band Width]))</f>
        <v>1</v>
      </c>
      <c r="I1669" s="3" cm="1">
        <f t="array" ref="I1669">MIN(Table2[num_loops],_xlfn.FLOOR.MATH((Table2[w_sections]-Table1[[#This Row],[w]])/Table2[Band Width]))</f>
        <v>4</v>
      </c>
      <c r="J1669" s="3">
        <f>MIN(Table1[[#This Row],[ring based on ascending w]],Table1[[#This Row],[ring based on descending w]])</f>
        <v>1</v>
      </c>
      <c r="L1669" s="3">
        <f>MIN(Table1[[#This Row],[ring based on H]],Table1[[#This Row],[Ring based on W]])</f>
        <v>1</v>
      </c>
      <c r="M1669" s="3" cm="1">
        <f t="array" ref="M16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70" spans="2:13" x14ac:dyDescent="0.45">
      <c r="B1670" s="1">
        <f t="shared" si="52"/>
        <v>32</v>
      </c>
      <c r="C1670" s="1">
        <f t="shared" si="53"/>
        <v>7</v>
      </c>
      <c r="D1670" s="3" cm="1">
        <f t="array" ref="D1670">MIN(Table2[num_loops],_xlfn.FLOOR.MATH(Table1[[#This Row],[h]]/Table2[Band Width]))</f>
        <v>4</v>
      </c>
      <c r="E1670" s="3" cm="1">
        <f t="array" ref="E1670">MIN(Table2[num_loops],_xlfn.FLOOR.MATH((Table2[h_sections]-Table1[[#This Row],[h]])/Table2[Band Width]))</f>
        <v>3</v>
      </c>
      <c r="F1670" s="3">
        <f>MIN(Table1[[#This Row],[ring based on ascending h]],Table1[[#This Row],[ring based on descending h]])</f>
        <v>3</v>
      </c>
      <c r="G1670" s="3"/>
      <c r="H1670" s="3" cm="1">
        <f t="array" ref="H1670">MIN(Table2[num_loops],_xlfn.FLOOR.MATH(Table1[[#This Row],[w]]/Table2[Band Width]))</f>
        <v>1</v>
      </c>
      <c r="I1670" s="3" cm="1">
        <f t="array" ref="I1670">MIN(Table2[num_loops],_xlfn.FLOOR.MATH((Table2[w_sections]-Table1[[#This Row],[w]])/Table2[Band Width]))</f>
        <v>4</v>
      </c>
      <c r="J1670" s="3">
        <f>MIN(Table1[[#This Row],[ring based on ascending w]],Table1[[#This Row],[ring based on descending w]])</f>
        <v>1</v>
      </c>
      <c r="L1670" s="3">
        <f>MIN(Table1[[#This Row],[ring based on H]],Table1[[#This Row],[Ring based on W]])</f>
        <v>1</v>
      </c>
      <c r="M1670" s="3" cm="1">
        <f t="array" ref="M16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71" spans="2:13" x14ac:dyDescent="0.45">
      <c r="B1671" s="1">
        <f t="shared" si="52"/>
        <v>32</v>
      </c>
      <c r="C1671" s="1">
        <f t="shared" si="53"/>
        <v>8</v>
      </c>
      <c r="D1671" s="3" cm="1">
        <f t="array" ref="D1671">MIN(Table2[num_loops],_xlfn.FLOOR.MATH(Table1[[#This Row],[h]]/Table2[Band Width]))</f>
        <v>4</v>
      </c>
      <c r="E1671" s="3" cm="1">
        <f t="array" ref="E1671">MIN(Table2[num_loops],_xlfn.FLOOR.MATH((Table2[h_sections]-Table1[[#This Row],[h]])/Table2[Band Width]))</f>
        <v>3</v>
      </c>
      <c r="F1671" s="3">
        <f>MIN(Table1[[#This Row],[ring based on ascending h]],Table1[[#This Row],[ring based on descending h]])</f>
        <v>3</v>
      </c>
      <c r="G1671" s="3"/>
      <c r="H1671" s="3" cm="1">
        <f t="array" ref="H1671">MIN(Table2[num_loops],_xlfn.FLOOR.MATH(Table1[[#This Row],[w]]/Table2[Band Width]))</f>
        <v>1</v>
      </c>
      <c r="I1671" s="3" cm="1">
        <f t="array" ref="I1671">MIN(Table2[num_loops],_xlfn.FLOOR.MATH((Table2[w_sections]-Table1[[#This Row],[w]])/Table2[Band Width]))</f>
        <v>4</v>
      </c>
      <c r="J1671" s="3">
        <f>MIN(Table1[[#This Row],[ring based on ascending w]],Table1[[#This Row],[ring based on descending w]])</f>
        <v>1</v>
      </c>
      <c r="L1671" s="3">
        <f>MIN(Table1[[#This Row],[ring based on H]],Table1[[#This Row],[Ring based on W]])</f>
        <v>1</v>
      </c>
      <c r="M1671" s="3" cm="1">
        <f t="array" ref="M16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72" spans="2:13" x14ac:dyDescent="0.45">
      <c r="B1672" s="1">
        <f t="shared" si="52"/>
        <v>32</v>
      </c>
      <c r="C1672" s="1">
        <f t="shared" si="53"/>
        <v>9</v>
      </c>
      <c r="D1672" s="3" cm="1">
        <f t="array" ref="D1672">MIN(Table2[num_loops],_xlfn.FLOOR.MATH(Table1[[#This Row],[h]]/Table2[Band Width]))</f>
        <v>4</v>
      </c>
      <c r="E1672" s="3" cm="1">
        <f t="array" ref="E1672">MIN(Table2[num_loops],_xlfn.FLOOR.MATH((Table2[h_sections]-Table1[[#This Row],[h]])/Table2[Band Width]))</f>
        <v>3</v>
      </c>
      <c r="F1672" s="3">
        <f>MIN(Table1[[#This Row],[ring based on ascending h]],Table1[[#This Row],[ring based on descending h]])</f>
        <v>3</v>
      </c>
      <c r="G1672" s="3"/>
      <c r="H1672" s="3" cm="1">
        <f t="array" ref="H1672">MIN(Table2[num_loops],_xlfn.FLOOR.MATH(Table1[[#This Row],[w]]/Table2[Band Width]))</f>
        <v>1</v>
      </c>
      <c r="I1672" s="3" cm="1">
        <f t="array" ref="I1672">MIN(Table2[num_loops],_xlfn.FLOOR.MATH((Table2[w_sections]-Table1[[#This Row],[w]])/Table2[Band Width]))</f>
        <v>4</v>
      </c>
      <c r="J1672" s="3">
        <f>MIN(Table1[[#This Row],[ring based on ascending w]],Table1[[#This Row],[ring based on descending w]])</f>
        <v>1</v>
      </c>
      <c r="L1672" s="3">
        <f>MIN(Table1[[#This Row],[ring based on H]],Table1[[#This Row],[Ring based on W]])</f>
        <v>1</v>
      </c>
      <c r="M1672" s="3" cm="1">
        <f t="array" ref="M16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673" spans="2:13" x14ac:dyDescent="0.45">
      <c r="B1673" s="1">
        <f t="shared" si="52"/>
        <v>32</v>
      </c>
      <c r="C1673" s="1">
        <f t="shared" si="53"/>
        <v>10</v>
      </c>
      <c r="D1673" s="3" cm="1">
        <f t="array" ref="D1673">MIN(Table2[num_loops],_xlfn.FLOOR.MATH(Table1[[#This Row],[h]]/Table2[Band Width]))</f>
        <v>4</v>
      </c>
      <c r="E1673" s="3" cm="1">
        <f t="array" ref="E1673">MIN(Table2[num_loops],_xlfn.FLOOR.MATH((Table2[h_sections]-Table1[[#This Row],[h]])/Table2[Band Width]))</f>
        <v>3</v>
      </c>
      <c r="F1673" s="3">
        <f>MIN(Table1[[#This Row],[ring based on ascending h]],Table1[[#This Row],[ring based on descending h]])</f>
        <v>3</v>
      </c>
      <c r="G1673" s="3"/>
      <c r="H1673" s="3" cm="1">
        <f t="array" ref="H1673">MIN(Table2[num_loops],_xlfn.FLOOR.MATH(Table1[[#This Row],[w]]/Table2[Band Width]))</f>
        <v>2</v>
      </c>
      <c r="I1673" s="3" cm="1">
        <f t="array" ref="I1673">MIN(Table2[num_loops],_xlfn.FLOOR.MATH((Table2[w_sections]-Table1[[#This Row],[w]])/Table2[Band Width]))</f>
        <v>4</v>
      </c>
      <c r="J1673" s="3">
        <f>MIN(Table1[[#This Row],[ring based on ascending w]],Table1[[#This Row],[ring based on descending w]])</f>
        <v>2</v>
      </c>
      <c r="L1673" s="3">
        <f>MIN(Table1[[#This Row],[ring based on H]],Table1[[#This Row],[Ring based on W]])</f>
        <v>2</v>
      </c>
      <c r="M1673" s="3" cm="1">
        <f t="array" ref="M16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74" spans="2:13" x14ac:dyDescent="0.45">
      <c r="B1674" s="1">
        <f t="shared" si="52"/>
        <v>32</v>
      </c>
      <c r="C1674" s="1">
        <f t="shared" si="53"/>
        <v>11</v>
      </c>
      <c r="D1674" s="3" cm="1">
        <f t="array" ref="D1674">MIN(Table2[num_loops],_xlfn.FLOOR.MATH(Table1[[#This Row],[h]]/Table2[Band Width]))</f>
        <v>4</v>
      </c>
      <c r="E1674" s="3" cm="1">
        <f t="array" ref="E1674">MIN(Table2[num_loops],_xlfn.FLOOR.MATH((Table2[h_sections]-Table1[[#This Row],[h]])/Table2[Band Width]))</f>
        <v>3</v>
      </c>
      <c r="F1674" s="3">
        <f>MIN(Table1[[#This Row],[ring based on ascending h]],Table1[[#This Row],[ring based on descending h]])</f>
        <v>3</v>
      </c>
      <c r="G1674" s="3"/>
      <c r="H1674" s="3" cm="1">
        <f t="array" ref="H1674">MIN(Table2[num_loops],_xlfn.FLOOR.MATH(Table1[[#This Row],[w]]/Table2[Band Width]))</f>
        <v>2</v>
      </c>
      <c r="I1674" s="3" cm="1">
        <f t="array" ref="I1674">MIN(Table2[num_loops],_xlfn.FLOOR.MATH((Table2[w_sections]-Table1[[#This Row],[w]])/Table2[Band Width]))</f>
        <v>4</v>
      </c>
      <c r="J1674" s="3">
        <f>MIN(Table1[[#This Row],[ring based on ascending w]],Table1[[#This Row],[ring based on descending w]])</f>
        <v>2</v>
      </c>
      <c r="L1674" s="3">
        <f>MIN(Table1[[#This Row],[ring based on H]],Table1[[#This Row],[Ring based on W]])</f>
        <v>2</v>
      </c>
      <c r="M1674" s="3" cm="1">
        <f t="array" ref="M16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75" spans="2:13" x14ac:dyDescent="0.45">
      <c r="B1675" s="1">
        <f t="shared" si="52"/>
        <v>32</v>
      </c>
      <c r="C1675" s="1">
        <f t="shared" si="53"/>
        <v>12</v>
      </c>
      <c r="D1675" s="3" cm="1">
        <f t="array" ref="D1675">MIN(Table2[num_loops],_xlfn.FLOOR.MATH(Table1[[#This Row],[h]]/Table2[Band Width]))</f>
        <v>4</v>
      </c>
      <c r="E1675" s="3" cm="1">
        <f t="array" ref="E1675">MIN(Table2[num_loops],_xlfn.FLOOR.MATH((Table2[h_sections]-Table1[[#This Row],[h]])/Table2[Band Width]))</f>
        <v>3</v>
      </c>
      <c r="F1675" s="3">
        <f>MIN(Table1[[#This Row],[ring based on ascending h]],Table1[[#This Row],[ring based on descending h]])</f>
        <v>3</v>
      </c>
      <c r="G1675" s="3"/>
      <c r="H1675" s="3" cm="1">
        <f t="array" ref="H1675">MIN(Table2[num_loops],_xlfn.FLOOR.MATH(Table1[[#This Row],[w]]/Table2[Band Width]))</f>
        <v>2</v>
      </c>
      <c r="I1675" s="3" cm="1">
        <f t="array" ref="I1675">MIN(Table2[num_loops],_xlfn.FLOOR.MATH((Table2[w_sections]-Table1[[#This Row],[w]])/Table2[Band Width]))</f>
        <v>4</v>
      </c>
      <c r="J1675" s="3">
        <f>MIN(Table1[[#This Row],[ring based on ascending w]],Table1[[#This Row],[ring based on descending w]])</f>
        <v>2</v>
      </c>
      <c r="L1675" s="3">
        <f>MIN(Table1[[#This Row],[ring based on H]],Table1[[#This Row],[Ring based on W]])</f>
        <v>2</v>
      </c>
      <c r="M1675" s="3" cm="1">
        <f t="array" ref="M16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76" spans="2:13" x14ac:dyDescent="0.45">
      <c r="B1676" s="1">
        <f t="shared" si="52"/>
        <v>32</v>
      </c>
      <c r="C1676" s="1">
        <f t="shared" si="53"/>
        <v>13</v>
      </c>
      <c r="D1676" s="3" cm="1">
        <f t="array" ref="D1676">MIN(Table2[num_loops],_xlfn.FLOOR.MATH(Table1[[#This Row],[h]]/Table2[Band Width]))</f>
        <v>4</v>
      </c>
      <c r="E1676" s="3" cm="1">
        <f t="array" ref="E1676">MIN(Table2[num_loops],_xlfn.FLOOR.MATH((Table2[h_sections]-Table1[[#This Row],[h]])/Table2[Band Width]))</f>
        <v>3</v>
      </c>
      <c r="F1676" s="3">
        <f>MIN(Table1[[#This Row],[ring based on ascending h]],Table1[[#This Row],[ring based on descending h]])</f>
        <v>3</v>
      </c>
      <c r="G1676" s="3"/>
      <c r="H1676" s="3" cm="1">
        <f t="array" ref="H1676">MIN(Table2[num_loops],_xlfn.FLOOR.MATH(Table1[[#This Row],[w]]/Table2[Band Width]))</f>
        <v>2</v>
      </c>
      <c r="I1676" s="3" cm="1">
        <f t="array" ref="I1676">MIN(Table2[num_loops],_xlfn.FLOOR.MATH((Table2[w_sections]-Table1[[#This Row],[w]])/Table2[Band Width]))</f>
        <v>4</v>
      </c>
      <c r="J1676" s="3">
        <f>MIN(Table1[[#This Row],[ring based on ascending w]],Table1[[#This Row],[ring based on descending w]])</f>
        <v>2</v>
      </c>
      <c r="L1676" s="3">
        <f>MIN(Table1[[#This Row],[ring based on H]],Table1[[#This Row],[Ring based on W]])</f>
        <v>2</v>
      </c>
      <c r="M1676" s="3" cm="1">
        <f t="array" ref="M16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77" spans="2:13" x14ac:dyDescent="0.45">
      <c r="B1677" s="1">
        <f t="shared" si="52"/>
        <v>32</v>
      </c>
      <c r="C1677" s="1">
        <f t="shared" si="53"/>
        <v>14</v>
      </c>
      <c r="D1677" s="3" cm="1">
        <f t="array" ref="D1677">MIN(Table2[num_loops],_xlfn.FLOOR.MATH(Table1[[#This Row],[h]]/Table2[Band Width]))</f>
        <v>4</v>
      </c>
      <c r="E1677" s="3" cm="1">
        <f t="array" ref="E1677">MIN(Table2[num_loops],_xlfn.FLOOR.MATH((Table2[h_sections]-Table1[[#This Row],[h]])/Table2[Band Width]))</f>
        <v>3</v>
      </c>
      <c r="F1677" s="3">
        <f>MIN(Table1[[#This Row],[ring based on ascending h]],Table1[[#This Row],[ring based on descending h]])</f>
        <v>3</v>
      </c>
      <c r="G1677" s="3"/>
      <c r="H1677" s="3" cm="1">
        <f t="array" ref="H1677">MIN(Table2[num_loops],_xlfn.FLOOR.MATH(Table1[[#This Row],[w]]/Table2[Band Width]))</f>
        <v>2</v>
      </c>
      <c r="I1677" s="3" cm="1">
        <f t="array" ref="I1677">MIN(Table2[num_loops],_xlfn.FLOOR.MATH((Table2[w_sections]-Table1[[#This Row],[w]])/Table2[Band Width]))</f>
        <v>4</v>
      </c>
      <c r="J1677" s="3">
        <f>MIN(Table1[[#This Row],[ring based on ascending w]],Table1[[#This Row],[ring based on descending w]])</f>
        <v>2</v>
      </c>
      <c r="L1677" s="3">
        <f>MIN(Table1[[#This Row],[ring based on H]],Table1[[#This Row],[Ring based on W]])</f>
        <v>2</v>
      </c>
      <c r="M1677" s="3" cm="1">
        <f t="array" ref="M16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78" spans="2:13" x14ac:dyDescent="0.45">
      <c r="B1678" s="1">
        <f t="shared" si="52"/>
        <v>32</v>
      </c>
      <c r="C1678" s="1">
        <f t="shared" si="53"/>
        <v>15</v>
      </c>
      <c r="D1678" s="3" cm="1">
        <f t="array" ref="D1678">MIN(Table2[num_loops],_xlfn.FLOOR.MATH(Table1[[#This Row],[h]]/Table2[Band Width]))</f>
        <v>4</v>
      </c>
      <c r="E1678" s="3" cm="1">
        <f t="array" ref="E1678">MIN(Table2[num_loops],_xlfn.FLOOR.MATH((Table2[h_sections]-Table1[[#This Row],[h]])/Table2[Band Width]))</f>
        <v>3</v>
      </c>
      <c r="F1678" s="3">
        <f>MIN(Table1[[#This Row],[ring based on ascending h]],Table1[[#This Row],[ring based on descending h]])</f>
        <v>3</v>
      </c>
      <c r="G1678" s="3"/>
      <c r="H1678" s="3" cm="1">
        <f t="array" ref="H1678">MIN(Table2[num_loops],_xlfn.FLOOR.MATH(Table1[[#This Row],[w]]/Table2[Band Width]))</f>
        <v>3</v>
      </c>
      <c r="I1678" s="3" cm="1">
        <f t="array" ref="I1678">MIN(Table2[num_loops],_xlfn.FLOOR.MATH((Table2[w_sections]-Table1[[#This Row],[w]])/Table2[Band Width]))</f>
        <v>4</v>
      </c>
      <c r="J1678" s="3">
        <f>MIN(Table1[[#This Row],[ring based on ascending w]],Table1[[#This Row],[ring based on descending w]])</f>
        <v>3</v>
      </c>
      <c r="L1678" s="3">
        <f>MIN(Table1[[#This Row],[ring based on H]],Table1[[#This Row],[Ring based on W]])</f>
        <v>3</v>
      </c>
      <c r="M1678" s="3" cm="1">
        <f t="array" ref="M16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79" spans="2:13" x14ac:dyDescent="0.45">
      <c r="B1679" s="1">
        <f t="shared" si="52"/>
        <v>32</v>
      </c>
      <c r="C1679" s="1">
        <f t="shared" si="53"/>
        <v>16</v>
      </c>
      <c r="D1679" s="3" cm="1">
        <f t="array" ref="D1679">MIN(Table2[num_loops],_xlfn.FLOOR.MATH(Table1[[#This Row],[h]]/Table2[Band Width]))</f>
        <v>4</v>
      </c>
      <c r="E1679" s="3" cm="1">
        <f t="array" ref="E1679">MIN(Table2[num_loops],_xlfn.FLOOR.MATH((Table2[h_sections]-Table1[[#This Row],[h]])/Table2[Band Width]))</f>
        <v>3</v>
      </c>
      <c r="F1679" s="3">
        <f>MIN(Table1[[#This Row],[ring based on ascending h]],Table1[[#This Row],[ring based on descending h]])</f>
        <v>3</v>
      </c>
      <c r="G1679" s="3"/>
      <c r="H1679" s="3" cm="1">
        <f t="array" ref="H1679">MIN(Table2[num_loops],_xlfn.FLOOR.MATH(Table1[[#This Row],[w]]/Table2[Band Width]))</f>
        <v>3</v>
      </c>
      <c r="I1679" s="3" cm="1">
        <f t="array" ref="I1679">MIN(Table2[num_loops],_xlfn.FLOOR.MATH((Table2[w_sections]-Table1[[#This Row],[w]])/Table2[Band Width]))</f>
        <v>4</v>
      </c>
      <c r="J1679" s="3">
        <f>MIN(Table1[[#This Row],[ring based on ascending w]],Table1[[#This Row],[ring based on descending w]])</f>
        <v>3</v>
      </c>
      <c r="L1679" s="3">
        <f>MIN(Table1[[#This Row],[ring based on H]],Table1[[#This Row],[Ring based on W]])</f>
        <v>3</v>
      </c>
      <c r="M1679" s="3" cm="1">
        <f t="array" ref="M16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0" spans="2:13" x14ac:dyDescent="0.45">
      <c r="B1680" s="1">
        <f t="shared" si="52"/>
        <v>32</v>
      </c>
      <c r="C1680" s="1">
        <f t="shared" si="53"/>
        <v>17</v>
      </c>
      <c r="D1680" s="3" cm="1">
        <f t="array" ref="D1680">MIN(Table2[num_loops],_xlfn.FLOOR.MATH(Table1[[#This Row],[h]]/Table2[Band Width]))</f>
        <v>4</v>
      </c>
      <c r="E1680" s="3" cm="1">
        <f t="array" ref="E1680">MIN(Table2[num_loops],_xlfn.FLOOR.MATH((Table2[h_sections]-Table1[[#This Row],[h]])/Table2[Band Width]))</f>
        <v>3</v>
      </c>
      <c r="F1680" s="3">
        <f>MIN(Table1[[#This Row],[ring based on ascending h]],Table1[[#This Row],[ring based on descending h]])</f>
        <v>3</v>
      </c>
      <c r="G1680" s="3"/>
      <c r="H1680" s="3" cm="1">
        <f t="array" ref="H1680">MIN(Table2[num_loops],_xlfn.FLOOR.MATH(Table1[[#This Row],[w]]/Table2[Band Width]))</f>
        <v>3</v>
      </c>
      <c r="I1680" s="3" cm="1">
        <f t="array" ref="I1680">MIN(Table2[num_loops],_xlfn.FLOOR.MATH((Table2[w_sections]-Table1[[#This Row],[w]])/Table2[Band Width]))</f>
        <v>4</v>
      </c>
      <c r="J1680" s="3">
        <f>MIN(Table1[[#This Row],[ring based on ascending w]],Table1[[#This Row],[ring based on descending w]])</f>
        <v>3</v>
      </c>
      <c r="L1680" s="3">
        <f>MIN(Table1[[#This Row],[ring based on H]],Table1[[#This Row],[Ring based on W]])</f>
        <v>3</v>
      </c>
      <c r="M1680" s="3" cm="1">
        <f t="array" ref="M16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1" spans="2:13" x14ac:dyDescent="0.45">
      <c r="B1681" s="1">
        <f t="shared" si="52"/>
        <v>32</v>
      </c>
      <c r="C1681" s="1">
        <f t="shared" si="53"/>
        <v>18</v>
      </c>
      <c r="D1681" s="3" cm="1">
        <f t="array" ref="D1681">MIN(Table2[num_loops],_xlfn.FLOOR.MATH(Table1[[#This Row],[h]]/Table2[Band Width]))</f>
        <v>4</v>
      </c>
      <c r="E1681" s="3" cm="1">
        <f t="array" ref="E1681">MIN(Table2[num_loops],_xlfn.FLOOR.MATH((Table2[h_sections]-Table1[[#This Row],[h]])/Table2[Band Width]))</f>
        <v>3</v>
      </c>
      <c r="F1681" s="3">
        <f>MIN(Table1[[#This Row],[ring based on ascending h]],Table1[[#This Row],[ring based on descending h]])</f>
        <v>3</v>
      </c>
      <c r="G1681" s="3"/>
      <c r="H1681" s="3" cm="1">
        <f t="array" ref="H1681">MIN(Table2[num_loops],_xlfn.FLOOR.MATH(Table1[[#This Row],[w]]/Table2[Band Width]))</f>
        <v>3</v>
      </c>
      <c r="I1681" s="3" cm="1">
        <f t="array" ref="I1681">MIN(Table2[num_loops],_xlfn.FLOOR.MATH((Table2[w_sections]-Table1[[#This Row],[w]])/Table2[Band Width]))</f>
        <v>4</v>
      </c>
      <c r="J1681" s="3">
        <f>MIN(Table1[[#This Row],[ring based on ascending w]],Table1[[#This Row],[ring based on descending w]])</f>
        <v>3</v>
      </c>
      <c r="L1681" s="3">
        <f>MIN(Table1[[#This Row],[ring based on H]],Table1[[#This Row],[Ring based on W]])</f>
        <v>3</v>
      </c>
      <c r="M1681" s="3" cm="1">
        <f t="array" ref="M16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2" spans="2:13" x14ac:dyDescent="0.45">
      <c r="B1682" s="1">
        <f t="shared" si="52"/>
        <v>32</v>
      </c>
      <c r="C1682" s="1">
        <f t="shared" si="53"/>
        <v>19</v>
      </c>
      <c r="D1682" s="3" cm="1">
        <f t="array" ref="D1682">MIN(Table2[num_loops],_xlfn.FLOOR.MATH(Table1[[#This Row],[h]]/Table2[Band Width]))</f>
        <v>4</v>
      </c>
      <c r="E1682" s="3" cm="1">
        <f t="array" ref="E1682">MIN(Table2[num_loops],_xlfn.FLOOR.MATH((Table2[h_sections]-Table1[[#This Row],[h]])/Table2[Band Width]))</f>
        <v>3</v>
      </c>
      <c r="F1682" s="3">
        <f>MIN(Table1[[#This Row],[ring based on ascending h]],Table1[[#This Row],[ring based on descending h]])</f>
        <v>3</v>
      </c>
      <c r="G1682" s="3"/>
      <c r="H1682" s="3" cm="1">
        <f t="array" ref="H1682">MIN(Table2[num_loops],_xlfn.FLOOR.MATH(Table1[[#This Row],[w]]/Table2[Band Width]))</f>
        <v>3</v>
      </c>
      <c r="I1682" s="3" cm="1">
        <f t="array" ref="I1682">MIN(Table2[num_loops],_xlfn.FLOOR.MATH((Table2[w_sections]-Table1[[#This Row],[w]])/Table2[Band Width]))</f>
        <v>4</v>
      </c>
      <c r="J1682" s="3">
        <f>MIN(Table1[[#This Row],[ring based on ascending w]],Table1[[#This Row],[ring based on descending w]])</f>
        <v>3</v>
      </c>
      <c r="L1682" s="3">
        <f>MIN(Table1[[#This Row],[ring based on H]],Table1[[#This Row],[Ring based on W]])</f>
        <v>3</v>
      </c>
      <c r="M1682" s="3" cm="1">
        <f t="array" ref="M16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3" spans="2:13" x14ac:dyDescent="0.45">
      <c r="B1683" s="1">
        <f t="shared" si="52"/>
        <v>32</v>
      </c>
      <c r="C1683" s="1">
        <f t="shared" si="53"/>
        <v>20</v>
      </c>
      <c r="D1683" s="3" cm="1">
        <f t="array" ref="D1683">MIN(Table2[num_loops],_xlfn.FLOOR.MATH(Table1[[#This Row],[h]]/Table2[Band Width]))</f>
        <v>4</v>
      </c>
      <c r="E1683" s="3" cm="1">
        <f t="array" ref="E1683">MIN(Table2[num_loops],_xlfn.FLOOR.MATH((Table2[h_sections]-Table1[[#This Row],[h]])/Table2[Band Width]))</f>
        <v>3</v>
      </c>
      <c r="F1683" s="3">
        <f>MIN(Table1[[#This Row],[ring based on ascending h]],Table1[[#This Row],[ring based on descending h]])</f>
        <v>3</v>
      </c>
      <c r="G1683" s="3"/>
      <c r="H1683" s="3" cm="1">
        <f t="array" ref="H1683">MIN(Table2[num_loops],_xlfn.FLOOR.MATH(Table1[[#This Row],[w]]/Table2[Band Width]))</f>
        <v>4</v>
      </c>
      <c r="I1683" s="3" cm="1">
        <f t="array" ref="I1683">MIN(Table2[num_loops],_xlfn.FLOOR.MATH((Table2[w_sections]-Table1[[#This Row],[w]])/Table2[Band Width]))</f>
        <v>4</v>
      </c>
      <c r="J1683" s="3">
        <f>MIN(Table1[[#This Row],[ring based on ascending w]],Table1[[#This Row],[ring based on descending w]])</f>
        <v>4</v>
      </c>
      <c r="L1683" s="3">
        <f>MIN(Table1[[#This Row],[ring based on H]],Table1[[#This Row],[Ring based on W]])</f>
        <v>3</v>
      </c>
      <c r="M1683" s="3" cm="1">
        <f t="array" ref="M16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4" spans="2:13" x14ac:dyDescent="0.45">
      <c r="B1684" s="1">
        <f t="shared" si="52"/>
        <v>32</v>
      </c>
      <c r="C1684" s="1">
        <f t="shared" si="53"/>
        <v>21</v>
      </c>
      <c r="D1684" s="3" cm="1">
        <f t="array" ref="D1684">MIN(Table2[num_loops],_xlfn.FLOOR.MATH(Table1[[#This Row],[h]]/Table2[Band Width]))</f>
        <v>4</v>
      </c>
      <c r="E1684" s="3" cm="1">
        <f t="array" ref="E1684">MIN(Table2[num_loops],_xlfn.FLOOR.MATH((Table2[h_sections]-Table1[[#This Row],[h]])/Table2[Band Width]))</f>
        <v>3</v>
      </c>
      <c r="F1684" s="3">
        <f>MIN(Table1[[#This Row],[ring based on ascending h]],Table1[[#This Row],[ring based on descending h]])</f>
        <v>3</v>
      </c>
      <c r="G1684" s="3"/>
      <c r="H1684" s="3" cm="1">
        <f t="array" ref="H1684">MIN(Table2[num_loops],_xlfn.FLOOR.MATH(Table1[[#This Row],[w]]/Table2[Band Width]))</f>
        <v>4</v>
      </c>
      <c r="I1684" s="3" cm="1">
        <f t="array" ref="I1684">MIN(Table2[num_loops],_xlfn.FLOOR.MATH((Table2[w_sections]-Table1[[#This Row],[w]])/Table2[Band Width]))</f>
        <v>4</v>
      </c>
      <c r="J1684" s="3">
        <f>MIN(Table1[[#This Row],[ring based on ascending w]],Table1[[#This Row],[ring based on descending w]])</f>
        <v>4</v>
      </c>
      <c r="L1684" s="3">
        <f>MIN(Table1[[#This Row],[ring based on H]],Table1[[#This Row],[Ring based on W]])</f>
        <v>3</v>
      </c>
      <c r="M1684" s="3" cm="1">
        <f t="array" ref="M16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5" spans="2:13" x14ac:dyDescent="0.45">
      <c r="B1685" s="1">
        <f t="shared" si="52"/>
        <v>32</v>
      </c>
      <c r="C1685" s="1">
        <f t="shared" si="53"/>
        <v>22</v>
      </c>
      <c r="D1685" s="3" cm="1">
        <f t="array" ref="D1685">MIN(Table2[num_loops],_xlfn.FLOOR.MATH(Table1[[#This Row],[h]]/Table2[Band Width]))</f>
        <v>4</v>
      </c>
      <c r="E1685" s="3" cm="1">
        <f t="array" ref="E1685">MIN(Table2[num_loops],_xlfn.FLOOR.MATH((Table2[h_sections]-Table1[[#This Row],[h]])/Table2[Band Width]))</f>
        <v>3</v>
      </c>
      <c r="F1685" s="3">
        <f>MIN(Table1[[#This Row],[ring based on ascending h]],Table1[[#This Row],[ring based on descending h]])</f>
        <v>3</v>
      </c>
      <c r="G1685" s="3"/>
      <c r="H1685" s="3" cm="1">
        <f t="array" ref="H1685">MIN(Table2[num_loops],_xlfn.FLOOR.MATH(Table1[[#This Row],[w]]/Table2[Band Width]))</f>
        <v>4</v>
      </c>
      <c r="I1685" s="3" cm="1">
        <f t="array" ref="I1685">MIN(Table2[num_loops],_xlfn.FLOOR.MATH((Table2[w_sections]-Table1[[#This Row],[w]])/Table2[Band Width]))</f>
        <v>4</v>
      </c>
      <c r="J1685" s="3">
        <f>MIN(Table1[[#This Row],[ring based on ascending w]],Table1[[#This Row],[ring based on descending w]])</f>
        <v>4</v>
      </c>
      <c r="L1685" s="3">
        <f>MIN(Table1[[#This Row],[ring based on H]],Table1[[#This Row],[Ring based on W]])</f>
        <v>3</v>
      </c>
      <c r="M1685" s="3" cm="1">
        <f t="array" ref="M16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6" spans="2:13" x14ac:dyDescent="0.45">
      <c r="B1686" s="1">
        <f t="shared" si="52"/>
        <v>32</v>
      </c>
      <c r="C1686" s="1">
        <f t="shared" si="53"/>
        <v>23</v>
      </c>
      <c r="D1686" s="3" cm="1">
        <f t="array" ref="D1686">MIN(Table2[num_loops],_xlfn.FLOOR.MATH(Table1[[#This Row],[h]]/Table2[Band Width]))</f>
        <v>4</v>
      </c>
      <c r="E1686" s="3" cm="1">
        <f t="array" ref="E1686">MIN(Table2[num_loops],_xlfn.FLOOR.MATH((Table2[h_sections]-Table1[[#This Row],[h]])/Table2[Band Width]))</f>
        <v>3</v>
      </c>
      <c r="F1686" s="3">
        <f>MIN(Table1[[#This Row],[ring based on ascending h]],Table1[[#This Row],[ring based on descending h]])</f>
        <v>3</v>
      </c>
      <c r="G1686" s="3"/>
      <c r="H1686" s="3" cm="1">
        <f t="array" ref="H1686">MIN(Table2[num_loops],_xlfn.FLOOR.MATH(Table1[[#This Row],[w]]/Table2[Band Width]))</f>
        <v>4</v>
      </c>
      <c r="I1686" s="3" cm="1">
        <f t="array" ref="I1686">MIN(Table2[num_loops],_xlfn.FLOOR.MATH((Table2[w_sections]-Table1[[#This Row],[w]])/Table2[Band Width]))</f>
        <v>4</v>
      </c>
      <c r="J1686" s="3">
        <f>MIN(Table1[[#This Row],[ring based on ascending w]],Table1[[#This Row],[ring based on descending w]])</f>
        <v>4</v>
      </c>
      <c r="L1686" s="3">
        <f>MIN(Table1[[#This Row],[ring based on H]],Table1[[#This Row],[Ring based on W]])</f>
        <v>3</v>
      </c>
      <c r="M1686" s="3" cm="1">
        <f t="array" ref="M16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7" spans="2:13" x14ac:dyDescent="0.45">
      <c r="B1687" s="1">
        <f t="shared" si="52"/>
        <v>32</v>
      </c>
      <c r="C1687" s="1">
        <f t="shared" si="53"/>
        <v>24</v>
      </c>
      <c r="D1687" s="3" cm="1">
        <f t="array" ref="D1687">MIN(Table2[num_loops],_xlfn.FLOOR.MATH(Table1[[#This Row],[h]]/Table2[Band Width]))</f>
        <v>4</v>
      </c>
      <c r="E1687" s="3" cm="1">
        <f t="array" ref="E1687">MIN(Table2[num_loops],_xlfn.FLOOR.MATH((Table2[h_sections]-Table1[[#This Row],[h]])/Table2[Band Width]))</f>
        <v>3</v>
      </c>
      <c r="F1687" s="3">
        <f>MIN(Table1[[#This Row],[ring based on ascending h]],Table1[[#This Row],[ring based on descending h]])</f>
        <v>3</v>
      </c>
      <c r="G1687" s="3"/>
      <c r="H1687" s="3" cm="1">
        <f t="array" ref="H1687">MIN(Table2[num_loops],_xlfn.FLOOR.MATH(Table1[[#This Row],[w]]/Table2[Band Width]))</f>
        <v>4</v>
      </c>
      <c r="I1687" s="3" cm="1">
        <f t="array" ref="I1687">MIN(Table2[num_loops],_xlfn.FLOOR.MATH((Table2[w_sections]-Table1[[#This Row],[w]])/Table2[Band Width]))</f>
        <v>4</v>
      </c>
      <c r="J1687" s="3">
        <f>MIN(Table1[[#This Row],[ring based on ascending w]],Table1[[#This Row],[ring based on descending w]])</f>
        <v>4</v>
      </c>
      <c r="L1687" s="3">
        <f>MIN(Table1[[#This Row],[ring based on H]],Table1[[#This Row],[Ring based on W]])</f>
        <v>3</v>
      </c>
      <c r="M1687" s="3" cm="1">
        <f t="array" ref="M16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8" spans="2:13" x14ac:dyDescent="0.45">
      <c r="B1688" s="1">
        <f t="shared" si="52"/>
        <v>32</v>
      </c>
      <c r="C1688" s="1">
        <f t="shared" si="53"/>
        <v>25</v>
      </c>
      <c r="D1688" s="3" cm="1">
        <f t="array" ref="D1688">MIN(Table2[num_loops],_xlfn.FLOOR.MATH(Table1[[#This Row],[h]]/Table2[Band Width]))</f>
        <v>4</v>
      </c>
      <c r="E1688" s="3" cm="1">
        <f t="array" ref="E1688">MIN(Table2[num_loops],_xlfn.FLOOR.MATH((Table2[h_sections]-Table1[[#This Row],[h]])/Table2[Band Width]))</f>
        <v>3</v>
      </c>
      <c r="F1688" s="3">
        <f>MIN(Table1[[#This Row],[ring based on ascending h]],Table1[[#This Row],[ring based on descending h]])</f>
        <v>3</v>
      </c>
      <c r="G1688" s="3"/>
      <c r="H1688" s="3" cm="1">
        <f t="array" ref="H1688">MIN(Table2[num_loops],_xlfn.FLOOR.MATH(Table1[[#This Row],[w]]/Table2[Band Width]))</f>
        <v>4</v>
      </c>
      <c r="I1688" s="3" cm="1">
        <f t="array" ref="I1688">MIN(Table2[num_loops],_xlfn.FLOOR.MATH((Table2[w_sections]-Table1[[#This Row],[w]])/Table2[Band Width]))</f>
        <v>4</v>
      </c>
      <c r="J1688" s="3">
        <f>MIN(Table1[[#This Row],[ring based on ascending w]],Table1[[#This Row],[ring based on descending w]])</f>
        <v>4</v>
      </c>
      <c r="L1688" s="3">
        <f>MIN(Table1[[#This Row],[ring based on H]],Table1[[#This Row],[Ring based on W]])</f>
        <v>3</v>
      </c>
      <c r="M1688" s="3" cm="1">
        <f t="array" ref="M16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89" spans="2:13" x14ac:dyDescent="0.45">
      <c r="B1689" s="1">
        <f t="shared" si="52"/>
        <v>32</v>
      </c>
      <c r="C1689" s="1">
        <f t="shared" si="53"/>
        <v>26</v>
      </c>
      <c r="D1689" s="3" cm="1">
        <f t="array" ref="D1689">MIN(Table2[num_loops],_xlfn.FLOOR.MATH(Table1[[#This Row],[h]]/Table2[Band Width]))</f>
        <v>4</v>
      </c>
      <c r="E1689" s="3" cm="1">
        <f t="array" ref="E1689">MIN(Table2[num_loops],_xlfn.FLOOR.MATH((Table2[h_sections]-Table1[[#This Row],[h]])/Table2[Band Width]))</f>
        <v>3</v>
      </c>
      <c r="F1689" s="3">
        <f>MIN(Table1[[#This Row],[ring based on ascending h]],Table1[[#This Row],[ring based on descending h]])</f>
        <v>3</v>
      </c>
      <c r="G1689" s="3"/>
      <c r="H1689" s="3" cm="1">
        <f t="array" ref="H1689">MIN(Table2[num_loops],_xlfn.FLOOR.MATH(Table1[[#This Row],[w]]/Table2[Band Width]))</f>
        <v>4</v>
      </c>
      <c r="I1689" s="3" cm="1">
        <f t="array" ref="I1689">MIN(Table2[num_loops],_xlfn.FLOOR.MATH((Table2[w_sections]-Table1[[#This Row],[w]])/Table2[Band Width]))</f>
        <v>4</v>
      </c>
      <c r="J1689" s="3">
        <f>MIN(Table1[[#This Row],[ring based on ascending w]],Table1[[#This Row],[ring based on descending w]])</f>
        <v>4</v>
      </c>
      <c r="L1689" s="3">
        <f>MIN(Table1[[#This Row],[ring based on H]],Table1[[#This Row],[Ring based on W]])</f>
        <v>3</v>
      </c>
      <c r="M1689" s="3" cm="1">
        <f t="array" ref="M16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90" spans="2:13" x14ac:dyDescent="0.45">
      <c r="B1690" s="1">
        <f t="shared" si="52"/>
        <v>32</v>
      </c>
      <c r="C1690" s="1">
        <f t="shared" si="53"/>
        <v>27</v>
      </c>
      <c r="D1690" s="3" cm="1">
        <f t="array" ref="D1690">MIN(Table2[num_loops],_xlfn.FLOOR.MATH(Table1[[#This Row],[h]]/Table2[Band Width]))</f>
        <v>4</v>
      </c>
      <c r="E1690" s="3" cm="1">
        <f t="array" ref="E1690">MIN(Table2[num_loops],_xlfn.FLOOR.MATH((Table2[h_sections]-Table1[[#This Row],[h]])/Table2[Band Width]))</f>
        <v>3</v>
      </c>
      <c r="F1690" s="3">
        <f>MIN(Table1[[#This Row],[ring based on ascending h]],Table1[[#This Row],[ring based on descending h]])</f>
        <v>3</v>
      </c>
      <c r="G1690" s="3"/>
      <c r="H1690" s="3" cm="1">
        <f t="array" ref="H1690">MIN(Table2[num_loops],_xlfn.FLOOR.MATH(Table1[[#This Row],[w]]/Table2[Band Width]))</f>
        <v>4</v>
      </c>
      <c r="I1690" s="3" cm="1">
        <f t="array" ref="I1690">MIN(Table2[num_loops],_xlfn.FLOOR.MATH((Table2[w_sections]-Table1[[#This Row],[w]])/Table2[Band Width]))</f>
        <v>4</v>
      </c>
      <c r="J1690" s="3">
        <f>MIN(Table1[[#This Row],[ring based on ascending w]],Table1[[#This Row],[ring based on descending w]])</f>
        <v>4</v>
      </c>
      <c r="L1690" s="3">
        <f>MIN(Table1[[#This Row],[ring based on H]],Table1[[#This Row],[Ring based on W]])</f>
        <v>3</v>
      </c>
      <c r="M1690" s="3" cm="1">
        <f t="array" ref="M16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91" spans="2:13" x14ac:dyDescent="0.45">
      <c r="B1691" s="1">
        <f t="shared" si="52"/>
        <v>32</v>
      </c>
      <c r="C1691" s="1">
        <f t="shared" si="53"/>
        <v>28</v>
      </c>
      <c r="D1691" s="3" cm="1">
        <f t="array" ref="D1691">MIN(Table2[num_loops],_xlfn.FLOOR.MATH(Table1[[#This Row],[h]]/Table2[Band Width]))</f>
        <v>4</v>
      </c>
      <c r="E1691" s="3" cm="1">
        <f t="array" ref="E1691">MIN(Table2[num_loops],_xlfn.FLOOR.MATH((Table2[h_sections]-Table1[[#This Row],[h]])/Table2[Band Width]))</f>
        <v>3</v>
      </c>
      <c r="F1691" s="3">
        <f>MIN(Table1[[#This Row],[ring based on ascending h]],Table1[[#This Row],[ring based on descending h]])</f>
        <v>3</v>
      </c>
      <c r="G1691" s="3"/>
      <c r="H1691" s="3" cm="1">
        <f t="array" ref="H1691">MIN(Table2[num_loops],_xlfn.FLOOR.MATH(Table1[[#This Row],[w]]/Table2[Band Width]))</f>
        <v>4</v>
      </c>
      <c r="I1691" s="3" cm="1">
        <f t="array" ref="I1691">MIN(Table2[num_loops],_xlfn.FLOOR.MATH((Table2[w_sections]-Table1[[#This Row],[w]])/Table2[Band Width]))</f>
        <v>4</v>
      </c>
      <c r="J1691" s="3">
        <f>MIN(Table1[[#This Row],[ring based on ascending w]],Table1[[#This Row],[ring based on descending w]])</f>
        <v>4</v>
      </c>
      <c r="L1691" s="3">
        <f>MIN(Table1[[#This Row],[ring based on H]],Table1[[#This Row],[Ring based on W]])</f>
        <v>3</v>
      </c>
      <c r="M1691" s="3" cm="1">
        <f t="array" ref="M16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92" spans="2:13" x14ac:dyDescent="0.45">
      <c r="B1692" s="1">
        <f t="shared" si="52"/>
        <v>32</v>
      </c>
      <c r="C1692" s="1">
        <f t="shared" si="53"/>
        <v>29</v>
      </c>
      <c r="D1692" s="3" cm="1">
        <f t="array" ref="D1692">MIN(Table2[num_loops],_xlfn.FLOOR.MATH(Table1[[#This Row],[h]]/Table2[Band Width]))</f>
        <v>4</v>
      </c>
      <c r="E1692" s="3" cm="1">
        <f t="array" ref="E1692">MIN(Table2[num_loops],_xlfn.FLOOR.MATH((Table2[h_sections]-Table1[[#This Row],[h]])/Table2[Band Width]))</f>
        <v>3</v>
      </c>
      <c r="F1692" s="3">
        <f>MIN(Table1[[#This Row],[ring based on ascending h]],Table1[[#This Row],[ring based on descending h]])</f>
        <v>3</v>
      </c>
      <c r="G1692" s="3"/>
      <c r="H1692" s="3" cm="1">
        <f t="array" ref="H1692">MIN(Table2[num_loops],_xlfn.FLOOR.MATH(Table1[[#This Row],[w]]/Table2[Band Width]))</f>
        <v>4</v>
      </c>
      <c r="I1692" s="3" cm="1">
        <f t="array" ref="I1692">MIN(Table2[num_loops],_xlfn.FLOOR.MATH((Table2[w_sections]-Table1[[#This Row],[w]])/Table2[Band Width]))</f>
        <v>4</v>
      </c>
      <c r="J1692" s="3">
        <f>MIN(Table1[[#This Row],[ring based on ascending w]],Table1[[#This Row],[ring based on descending w]])</f>
        <v>4</v>
      </c>
      <c r="L1692" s="3">
        <f>MIN(Table1[[#This Row],[ring based on H]],Table1[[#This Row],[Ring based on W]])</f>
        <v>3</v>
      </c>
      <c r="M1692" s="3" cm="1">
        <f t="array" ref="M16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93" spans="2:13" x14ac:dyDescent="0.45">
      <c r="B1693" s="1">
        <f t="shared" si="52"/>
        <v>32</v>
      </c>
      <c r="C1693" s="1">
        <f t="shared" si="53"/>
        <v>30</v>
      </c>
      <c r="D1693" s="3" cm="1">
        <f t="array" ref="D1693">MIN(Table2[num_loops],_xlfn.FLOOR.MATH(Table1[[#This Row],[h]]/Table2[Band Width]))</f>
        <v>4</v>
      </c>
      <c r="E1693" s="3" cm="1">
        <f t="array" ref="E1693">MIN(Table2[num_loops],_xlfn.FLOOR.MATH((Table2[h_sections]-Table1[[#This Row],[h]])/Table2[Band Width]))</f>
        <v>3</v>
      </c>
      <c r="F1693" s="3">
        <f>MIN(Table1[[#This Row],[ring based on ascending h]],Table1[[#This Row],[ring based on descending h]])</f>
        <v>3</v>
      </c>
      <c r="G1693" s="3"/>
      <c r="H1693" s="3" cm="1">
        <f t="array" ref="H1693">MIN(Table2[num_loops],_xlfn.FLOOR.MATH(Table1[[#This Row],[w]]/Table2[Band Width]))</f>
        <v>4</v>
      </c>
      <c r="I1693" s="3" cm="1">
        <f t="array" ref="I1693">MIN(Table2[num_loops],_xlfn.FLOOR.MATH((Table2[w_sections]-Table1[[#This Row],[w]])/Table2[Band Width]))</f>
        <v>3</v>
      </c>
      <c r="J1693" s="3">
        <f>MIN(Table1[[#This Row],[ring based on ascending w]],Table1[[#This Row],[ring based on descending w]])</f>
        <v>3</v>
      </c>
      <c r="L1693" s="3">
        <f>MIN(Table1[[#This Row],[ring based on H]],Table1[[#This Row],[Ring based on W]])</f>
        <v>3</v>
      </c>
      <c r="M1693" s="3" cm="1">
        <f t="array" ref="M16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94" spans="2:13" x14ac:dyDescent="0.45">
      <c r="B1694" s="1">
        <f t="shared" si="52"/>
        <v>32</v>
      </c>
      <c r="C1694" s="1">
        <f t="shared" si="53"/>
        <v>31</v>
      </c>
      <c r="D1694" s="3" cm="1">
        <f t="array" ref="D1694">MIN(Table2[num_loops],_xlfn.FLOOR.MATH(Table1[[#This Row],[h]]/Table2[Band Width]))</f>
        <v>4</v>
      </c>
      <c r="E1694" s="3" cm="1">
        <f t="array" ref="E1694">MIN(Table2[num_loops],_xlfn.FLOOR.MATH((Table2[h_sections]-Table1[[#This Row],[h]])/Table2[Band Width]))</f>
        <v>3</v>
      </c>
      <c r="F1694" s="3">
        <f>MIN(Table1[[#This Row],[ring based on ascending h]],Table1[[#This Row],[ring based on descending h]])</f>
        <v>3</v>
      </c>
      <c r="G1694" s="3"/>
      <c r="H1694" s="3" cm="1">
        <f t="array" ref="H1694">MIN(Table2[num_loops],_xlfn.FLOOR.MATH(Table1[[#This Row],[w]]/Table2[Band Width]))</f>
        <v>4</v>
      </c>
      <c r="I1694" s="3" cm="1">
        <f t="array" ref="I1694">MIN(Table2[num_loops],_xlfn.FLOOR.MATH((Table2[w_sections]-Table1[[#This Row],[w]])/Table2[Band Width]))</f>
        <v>3</v>
      </c>
      <c r="J1694" s="3">
        <f>MIN(Table1[[#This Row],[ring based on ascending w]],Table1[[#This Row],[ring based on descending w]])</f>
        <v>3</v>
      </c>
      <c r="L1694" s="3">
        <f>MIN(Table1[[#This Row],[ring based on H]],Table1[[#This Row],[Ring based on W]])</f>
        <v>3</v>
      </c>
      <c r="M1694" s="3" cm="1">
        <f t="array" ref="M16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95" spans="2:13" x14ac:dyDescent="0.45">
      <c r="B1695" s="1">
        <f t="shared" si="52"/>
        <v>32</v>
      </c>
      <c r="C1695" s="1">
        <f t="shared" si="53"/>
        <v>32</v>
      </c>
      <c r="D1695" s="3" cm="1">
        <f t="array" ref="D1695">MIN(Table2[num_loops],_xlfn.FLOOR.MATH(Table1[[#This Row],[h]]/Table2[Band Width]))</f>
        <v>4</v>
      </c>
      <c r="E1695" s="3" cm="1">
        <f t="array" ref="E1695">MIN(Table2[num_loops],_xlfn.FLOOR.MATH((Table2[h_sections]-Table1[[#This Row],[h]])/Table2[Band Width]))</f>
        <v>3</v>
      </c>
      <c r="F1695" s="3">
        <f>MIN(Table1[[#This Row],[ring based on ascending h]],Table1[[#This Row],[ring based on descending h]])</f>
        <v>3</v>
      </c>
      <c r="G1695" s="3"/>
      <c r="H1695" s="3" cm="1">
        <f t="array" ref="H1695">MIN(Table2[num_loops],_xlfn.FLOOR.MATH(Table1[[#This Row],[w]]/Table2[Band Width]))</f>
        <v>4</v>
      </c>
      <c r="I1695" s="3" cm="1">
        <f t="array" ref="I1695">MIN(Table2[num_loops],_xlfn.FLOOR.MATH((Table2[w_sections]-Table1[[#This Row],[w]])/Table2[Band Width]))</f>
        <v>3</v>
      </c>
      <c r="J1695" s="3">
        <f>MIN(Table1[[#This Row],[ring based on ascending w]],Table1[[#This Row],[ring based on descending w]])</f>
        <v>3</v>
      </c>
      <c r="L1695" s="3">
        <f>MIN(Table1[[#This Row],[ring based on H]],Table1[[#This Row],[Ring based on W]])</f>
        <v>3</v>
      </c>
      <c r="M1695" s="3" cm="1">
        <f t="array" ref="M16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96" spans="2:13" x14ac:dyDescent="0.45">
      <c r="B1696" s="1">
        <f t="shared" si="52"/>
        <v>32</v>
      </c>
      <c r="C1696" s="1">
        <f t="shared" si="53"/>
        <v>33</v>
      </c>
      <c r="D1696" s="3" cm="1">
        <f t="array" ref="D1696">MIN(Table2[num_loops],_xlfn.FLOOR.MATH(Table1[[#This Row],[h]]/Table2[Band Width]))</f>
        <v>4</v>
      </c>
      <c r="E1696" s="3" cm="1">
        <f t="array" ref="E1696">MIN(Table2[num_loops],_xlfn.FLOOR.MATH((Table2[h_sections]-Table1[[#This Row],[h]])/Table2[Band Width]))</f>
        <v>3</v>
      </c>
      <c r="F1696" s="3">
        <f>MIN(Table1[[#This Row],[ring based on ascending h]],Table1[[#This Row],[ring based on descending h]])</f>
        <v>3</v>
      </c>
      <c r="G1696" s="3"/>
      <c r="H1696" s="3" cm="1">
        <f t="array" ref="H1696">MIN(Table2[num_loops],_xlfn.FLOOR.MATH(Table1[[#This Row],[w]]/Table2[Band Width]))</f>
        <v>4</v>
      </c>
      <c r="I1696" s="3" cm="1">
        <f t="array" ref="I1696">MIN(Table2[num_loops],_xlfn.FLOOR.MATH((Table2[w_sections]-Table1[[#This Row],[w]])/Table2[Band Width]))</f>
        <v>3</v>
      </c>
      <c r="J1696" s="3">
        <f>MIN(Table1[[#This Row],[ring based on ascending w]],Table1[[#This Row],[ring based on descending w]])</f>
        <v>3</v>
      </c>
      <c r="L1696" s="3">
        <f>MIN(Table1[[#This Row],[ring based on H]],Table1[[#This Row],[Ring based on W]])</f>
        <v>3</v>
      </c>
      <c r="M1696" s="3" cm="1">
        <f t="array" ref="M16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97" spans="2:13" x14ac:dyDescent="0.45">
      <c r="B1697" s="1">
        <f t="shared" si="52"/>
        <v>32</v>
      </c>
      <c r="C1697" s="1">
        <f t="shared" si="53"/>
        <v>34</v>
      </c>
      <c r="D1697" s="3" cm="1">
        <f t="array" ref="D1697">MIN(Table2[num_loops],_xlfn.FLOOR.MATH(Table1[[#This Row],[h]]/Table2[Band Width]))</f>
        <v>4</v>
      </c>
      <c r="E1697" s="3" cm="1">
        <f t="array" ref="E1697">MIN(Table2[num_loops],_xlfn.FLOOR.MATH((Table2[h_sections]-Table1[[#This Row],[h]])/Table2[Band Width]))</f>
        <v>3</v>
      </c>
      <c r="F1697" s="3">
        <f>MIN(Table1[[#This Row],[ring based on ascending h]],Table1[[#This Row],[ring based on descending h]])</f>
        <v>3</v>
      </c>
      <c r="G1697" s="3"/>
      <c r="H1697" s="3" cm="1">
        <f t="array" ref="H1697">MIN(Table2[num_loops],_xlfn.FLOOR.MATH(Table1[[#This Row],[w]]/Table2[Band Width]))</f>
        <v>4</v>
      </c>
      <c r="I1697" s="3" cm="1">
        <f t="array" ref="I1697">MIN(Table2[num_loops],_xlfn.FLOOR.MATH((Table2[w_sections]-Table1[[#This Row],[w]])/Table2[Band Width]))</f>
        <v>3</v>
      </c>
      <c r="J1697" s="3">
        <f>MIN(Table1[[#This Row],[ring based on ascending w]],Table1[[#This Row],[ring based on descending w]])</f>
        <v>3</v>
      </c>
      <c r="L1697" s="3">
        <f>MIN(Table1[[#This Row],[ring based on H]],Table1[[#This Row],[Ring based on W]])</f>
        <v>3</v>
      </c>
      <c r="M1697" s="3" cm="1">
        <f t="array" ref="M16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698" spans="2:13" x14ac:dyDescent="0.45">
      <c r="B1698" s="1">
        <f t="shared" si="52"/>
        <v>32</v>
      </c>
      <c r="C1698" s="1">
        <f t="shared" si="53"/>
        <v>35</v>
      </c>
      <c r="D1698" s="3" cm="1">
        <f t="array" ref="D1698">MIN(Table2[num_loops],_xlfn.FLOOR.MATH(Table1[[#This Row],[h]]/Table2[Band Width]))</f>
        <v>4</v>
      </c>
      <c r="E1698" s="3" cm="1">
        <f t="array" ref="E1698">MIN(Table2[num_loops],_xlfn.FLOOR.MATH((Table2[h_sections]-Table1[[#This Row],[h]])/Table2[Band Width]))</f>
        <v>3</v>
      </c>
      <c r="F1698" s="3">
        <f>MIN(Table1[[#This Row],[ring based on ascending h]],Table1[[#This Row],[ring based on descending h]])</f>
        <v>3</v>
      </c>
      <c r="G1698" s="3"/>
      <c r="H1698" s="3" cm="1">
        <f t="array" ref="H1698">MIN(Table2[num_loops],_xlfn.FLOOR.MATH(Table1[[#This Row],[w]]/Table2[Band Width]))</f>
        <v>4</v>
      </c>
      <c r="I1698" s="3" cm="1">
        <f t="array" ref="I1698">MIN(Table2[num_loops],_xlfn.FLOOR.MATH((Table2[w_sections]-Table1[[#This Row],[w]])/Table2[Band Width]))</f>
        <v>2</v>
      </c>
      <c r="J1698" s="3">
        <f>MIN(Table1[[#This Row],[ring based on ascending w]],Table1[[#This Row],[ring based on descending w]])</f>
        <v>2</v>
      </c>
      <c r="L1698" s="3">
        <f>MIN(Table1[[#This Row],[ring based on H]],Table1[[#This Row],[Ring based on W]])</f>
        <v>2</v>
      </c>
      <c r="M1698" s="3" cm="1">
        <f t="array" ref="M16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699" spans="2:13" x14ac:dyDescent="0.45">
      <c r="B1699" s="1">
        <f t="shared" si="52"/>
        <v>32</v>
      </c>
      <c r="C1699" s="1">
        <f t="shared" si="53"/>
        <v>36</v>
      </c>
      <c r="D1699" s="3" cm="1">
        <f t="array" ref="D1699">MIN(Table2[num_loops],_xlfn.FLOOR.MATH(Table1[[#This Row],[h]]/Table2[Band Width]))</f>
        <v>4</v>
      </c>
      <c r="E1699" s="3" cm="1">
        <f t="array" ref="E1699">MIN(Table2[num_loops],_xlfn.FLOOR.MATH((Table2[h_sections]-Table1[[#This Row],[h]])/Table2[Band Width]))</f>
        <v>3</v>
      </c>
      <c r="F1699" s="3">
        <f>MIN(Table1[[#This Row],[ring based on ascending h]],Table1[[#This Row],[ring based on descending h]])</f>
        <v>3</v>
      </c>
      <c r="G1699" s="3"/>
      <c r="H1699" s="3" cm="1">
        <f t="array" ref="H1699">MIN(Table2[num_loops],_xlfn.FLOOR.MATH(Table1[[#This Row],[w]]/Table2[Band Width]))</f>
        <v>4</v>
      </c>
      <c r="I1699" s="3" cm="1">
        <f t="array" ref="I1699">MIN(Table2[num_loops],_xlfn.FLOOR.MATH((Table2[w_sections]-Table1[[#This Row],[w]])/Table2[Band Width]))</f>
        <v>2</v>
      </c>
      <c r="J1699" s="3">
        <f>MIN(Table1[[#This Row],[ring based on ascending w]],Table1[[#This Row],[ring based on descending w]])</f>
        <v>2</v>
      </c>
      <c r="L1699" s="3">
        <f>MIN(Table1[[#This Row],[ring based on H]],Table1[[#This Row],[Ring based on W]])</f>
        <v>2</v>
      </c>
      <c r="M1699" s="3" cm="1">
        <f t="array" ref="M16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00" spans="2:13" x14ac:dyDescent="0.45">
      <c r="B1700" s="1">
        <f t="shared" si="52"/>
        <v>32</v>
      </c>
      <c r="C1700" s="1">
        <f t="shared" si="53"/>
        <v>37</v>
      </c>
      <c r="D1700" s="3" cm="1">
        <f t="array" ref="D1700">MIN(Table2[num_loops],_xlfn.FLOOR.MATH(Table1[[#This Row],[h]]/Table2[Band Width]))</f>
        <v>4</v>
      </c>
      <c r="E1700" s="3" cm="1">
        <f t="array" ref="E1700">MIN(Table2[num_loops],_xlfn.FLOOR.MATH((Table2[h_sections]-Table1[[#This Row],[h]])/Table2[Band Width]))</f>
        <v>3</v>
      </c>
      <c r="F1700" s="3">
        <f>MIN(Table1[[#This Row],[ring based on ascending h]],Table1[[#This Row],[ring based on descending h]])</f>
        <v>3</v>
      </c>
      <c r="G1700" s="3"/>
      <c r="H1700" s="3" cm="1">
        <f t="array" ref="H1700">MIN(Table2[num_loops],_xlfn.FLOOR.MATH(Table1[[#This Row],[w]]/Table2[Band Width]))</f>
        <v>4</v>
      </c>
      <c r="I1700" s="3" cm="1">
        <f t="array" ref="I1700">MIN(Table2[num_loops],_xlfn.FLOOR.MATH((Table2[w_sections]-Table1[[#This Row],[w]])/Table2[Band Width]))</f>
        <v>2</v>
      </c>
      <c r="J1700" s="3">
        <f>MIN(Table1[[#This Row],[ring based on ascending w]],Table1[[#This Row],[ring based on descending w]])</f>
        <v>2</v>
      </c>
      <c r="L1700" s="3">
        <f>MIN(Table1[[#This Row],[ring based on H]],Table1[[#This Row],[Ring based on W]])</f>
        <v>2</v>
      </c>
      <c r="M1700" s="3" cm="1">
        <f t="array" ref="M17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01" spans="2:13" x14ac:dyDescent="0.45">
      <c r="B1701" s="1">
        <f t="shared" si="52"/>
        <v>32</v>
      </c>
      <c r="C1701" s="1">
        <f t="shared" si="53"/>
        <v>38</v>
      </c>
      <c r="D1701" s="3" cm="1">
        <f t="array" ref="D1701">MIN(Table2[num_loops],_xlfn.FLOOR.MATH(Table1[[#This Row],[h]]/Table2[Band Width]))</f>
        <v>4</v>
      </c>
      <c r="E1701" s="3" cm="1">
        <f t="array" ref="E1701">MIN(Table2[num_loops],_xlfn.FLOOR.MATH((Table2[h_sections]-Table1[[#This Row],[h]])/Table2[Band Width]))</f>
        <v>3</v>
      </c>
      <c r="F1701" s="3">
        <f>MIN(Table1[[#This Row],[ring based on ascending h]],Table1[[#This Row],[ring based on descending h]])</f>
        <v>3</v>
      </c>
      <c r="G1701" s="3"/>
      <c r="H1701" s="3" cm="1">
        <f t="array" ref="H1701">MIN(Table2[num_loops],_xlfn.FLOOR.MATH(Table1[[#This Row],[w]]/Table2[Band Width]))</f>
        <v>4</v>
      </c>
      <c r="I1701" s="3" cm="1">
        <f t="array" ref="I1701">MIN(Table2[num_loops],_xlfn.FLOOR.MATH((Table2[w_sections]-Table1[[#This Row],[w]])/Table2[Band Width]))</f>
        <v>2</v>
      </c>
      <c r="J1701" s="3">
        <f>MIN(Table1[[#This Row],[ring based on ascending w]],Table1[[#This Row],[ring based on descending w]])</f>
        <v>2</v>
      </c>
      <c r="L1701" s="3">
        <f>MIN(Table1[[#This Row],[ring based on H]],Table1[[#This Row],[Ring based on W]])</f>
        <v>2</v>
      </c>
      <c r="M1701" s="3" cm="1">
        <f t="array" ref="M17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02" spans="2:13" x14ac:dyDescent="0.45">
      <c r="B1702" s="1">
        <f t="shared" si="52"/>
        <v>32</v>
      </c>
      <c r="C1702" s="1">
        <f t="shared" si="53"/>
        <v>39</v>
      </c>
      <c r="D1702" s="3" cm="1">
        <f t="array" ref="D1702">MIN(Table2[num_loops],_xlfn.FLOOR.MATH(Table1[[#This Row],[h]]/Table2[Band Width]))</f>
        <v>4</v>
      </c>
      <c r="E1702" s="3" cm="1">
        <f t="array" ref="E1702">MIN(Table2[num_loops],_xlfn.FLOOR.MATH((Table2[h_sections]-Table1[[#This Row],[h]])/Table2[Band Width]))</f>
        <v>3</v>
      </c>
      <c r="F1702" s="3">
        <f>MIN(Table1[[#This Row],[ring based on ascending h]],Table1[[#This Row],[ring based on descending h]])</f>
        <v>3</v>
      </c>
      <c r="G1702" s="3"/>
      <c r="H1702" s="3" cm="1">
        <f t="array" ref="H1702">MIN(Table2[num_loops],_xlfn.FLOOR.MATH(Table1[[#This Row],[w]]/Table2[Band Width]))</f>
        <v>4</v>
      </c>
      <c r="I1702" s="3" cm="1">
        <f t="array" ref="I1702">MIN(Table2[num_loops],_xlfn.FLOOR.MATH((Table2[w_sections]-Table1[[#This Row],[w]])/Table2[Band Width]))</f>
        <v>2</v>
      </c>
      <c r="J1702" s="3">
        <f>MIN(Table1[[#This Row],[ring based on ascending w]],Table1[[#This Row],[ring based on descending w]])</f>
        <v>2</v>
      </c>
      <c r="L1702" s="3">
        <f>MIN(Table1[[#This Row],[ring based on H]],Table1[[#This Row],[Ring based on W]])</f>
        <v>2</v>
      </c>
      <c r="M1702" s="3" cm="1">
        <f t="array" ref="M17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03" spans="2:13" x14ac:dyDescent="0.45">
      <c r="B1703" s="1">
        <f t="shared" si="52"/>
        <v>32</v>
      </c>
      <c r="C1703" s="1">
        <f t="shared" si="53"/>
        <v>40</v>
      </c>
      <c r="D1703" s="3" cm="1">
        <f t="array" ref="D1703">MIN(Table2[num_loops],_xlfn.FLOOR.MATH(Table1[[#This Row],[h]]/Table2[Band Width]))</f>
        <v>4</v>
      </c>
      <c r="E1703" s="3" cm="1">
        <f t="array" ref="E1703">MIN(Table2[num_loops],_xlfn.FLOOR.MATH((Table2[h_sections]-Table1[[#This Row],[h]])/Table2[Band Width]))</f>
        <v>3</v>
      </c>
      <c r="F1703" s="3">
        <f>MIN(Table1[[#This Row],[ring based on ascending h]],Table1[[#This Row],[ring based on descending h]])</f>
        <v>3</v>
      </c>
      <c r="G1703" s="3"/>
      <c r="H1703" s="3" cm="1">
        <f t="array" ref="H1703">MIN(Table2[num_loops],_xlfn.FLOOR.MATH(Table1[[#This Row],[w]]/Table2[Band Width]))</f>
        <v>4</v>
      </c>
      <c r="I1703" s="3" cm="1">
        <f t="array" ref="I1703">MIN(Table2[num_loops],_xlfn.FLOOR.MATH((Table2[w_sections]-Table1[[#This Row],[w]])/Table2[Band Width]))</f>
        <v>1</v>
      </c>
      <c r="J1703" s="3">
        <f>MIN(Table1[[#This Row],[ring based on ascending w]],Table1[[#This Row],[ring based on descending w]])</f>
        <v>1</v>
      </c>
      <c r="L1703" s="3">
        <f>MIN(Table1[[#This Row],[ring based on H]],Table1[[#This Row],[Ring based on W]])</f>
        <v>1</v>
      </c>
      <c r="M1703" s="3" cm="1">
        <f t="array" ref="M17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04" spans="2:13" x14ac:dyDescent="0.45">
      <c r="B1704" s="1">
        <f t="shared" si="52"/>
        <v>32</v>
      </c>
      <c r="C1704" s="1">
        <f t="shared" si="53"/>
        <v>41</v>
      </c>
      <c r="D1704" s="3" cm="1">
        <f t="array" ref="D1704">MIN(Table2[num_loops],_xlfn.FLOOR.MATH(Table1[[#This Row],[h]]/Table2[Band Width]))</f>
        <v>4</v>
      </c>
      <c r="E1704" s="3" cm="1">
        <f t="array" ref="E1704">MIN(Table2[num_loops],_xlfn.FLOOR.MATH((Table2[h_sections]-Table1[[#This Row],[h]])/Table2[Band Width]))</f>
        <v>3</v>
      </c>
      <c r="F1704" s="3">
        <f>MIN(Table1[[#This Row],[ring based on ascending h]],Table1[[#This Row],[ring based on descending h]])</f>
        <v>3</v>
      </c>
      <c r="G1704" s="3"/>
      <c r="H1704" s="3" cm="1">
        <f t="array" ref="H1704">MIN(Table2[num_loops],_xlfn.FLOOR.MATH(Table1[[#This Row],[w]]/Table2[Band Width]))</f>
        <v>4</v>
      </c>
      <c r="I1704" s="3" cm="1">
        <f t="array" ref="I1704">MIN(Table2[num_loops],_xlfn.FLOOR.MATH((Table2[w_sections]-Table1[[#This Row],[w]])/Table2[Band Width]))</f>
        <v>1</v>
      </c>
      <c r="J1704" s="3">
        <f>MIN(Table1[[#This Row],[ring based on ascending w]],Table1[[#This Row],[ring based on descending w]])</f>
        <v>1</v>
      </c>
      <c r="L1704" s="3">
        <f>MIN(Table1[[#This Row],[ring based on H]],Table1[[#This Row],[Ring based on W]])</f>
        <v>1</v>
      </c>
      <c r="M1704" s="3" cm="1">
        <f t="array" ref="M17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05" spans="2:13" x14ac:dyDescent="0.45">
      <c r="B1705" s="1">
        <f t="shared" si="52"/>
        <v>32</v>
      </c>
      <c r="C1705" s="1">
        <f t="shared" si="53"/>
        <v>42</v>
      </c>
      <c r="D1705" s="3" cm="1">
        <f t="array" ref="D1705">MIN(Table2[num_loops],_xlfn.FLOOR.MATH(Table1[[#This Row],[h]]/Table2[Band Width]))</f>
        <v>4</v>
      </c>
      <c r="E1705" s="3" cm="1">
        <f t="array" ref="E1705">MIN(Table2[num_loops],_xlfn.FLOOR.MATH((Table2[h_sections]-Table1[[#This Row],[h]])/Table2[Band Width]))</f>
        <v>3</v>
      </c>
      <c r="F1705" s="3">
        <f>MIN(Table1[[#This Row],[ring based on ascending h]],Table1[[#This Row],[ring based on descending h]])</f>
        <v>3</v>
      </c>
      <c r="G1705" s="3"/>
      <c r="H1705" s="3" cm="1">
        <f t="array" ref="H1705">MIN(Table2[num_loops],_xlfn.FLOOR.MATH(Table1[[#This Row],[w]]/Table2[Band Width]))</f>
        <v>4</v>
      </c>
      <c r="I1705" s="3" cm="1">
        <f t="array" ref="I1705">MIN(Table2[num_loops],_xlfn.FLOOR.MATH((Table2[w_sections]-Table1[[#This Row],[w]])/Table2[Band Width]))</f>
        <v>1</v>
      </c>
      <c r="J1705" s="3">
        <f>MIN(Table1[[#This Row],[ring based on ascending w]],Table1[[#This Row],[ring based on descending w]])</f>
        <v>1</v>
      </c>
      <c r="L1705" s="3">
        <f>MIN(Table1[[#This Row],[ring based on H]],Table1[[#This Row],[Ring based on W]])</f>
        <v>1</v>
      </c>
      <c r="M1705" s="3" cm="1">
        <f t="array" ref="M17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06" spans="2:13" x14ac:dyDescent="0.45">
      <c r="B1706" s="1">
        <f t="shared" si="52"/>
        <v>32</v>
      </c>
      <c r="C1706" s="1">
        <f t="shared" si="53"/>
        <v>43</v>
      </c>
      <c r="D1706" s="3" cm="1">
        <f t="array" ref="D1706">MIN(Table2[num_loops],_xlfn.FLOOR.MATH(Table1[[#This Row],[h]]/Table2[Band Width]))</f>
        <v>4</v>
      </c>
      <c r="E1706" s="3" cm="1">
        <f t="array" ref="E1706">MIN(Table2[num_loops],_xlfn.FLOOR.MATH((Table2[h_sections]-Table1[[#This Row],[h]])/Table2[Band Width]))</f>
        <v>3</v>
      </c>
      <c r="F1706" s="3">
        <f>MIN(Table1[[#This Row],[ring based on ascending h]],Table1[[#This Row],[ring based on descending h]])</f>
        <v>3</v>
      </c>
      <c r="G1706" s="3"/>
      <c r="H1706" s="3" cm="1">
        <f t="array" ref="H1706">MIN(Table2[num_loops],_xlfn.FLOOR.MATH(Table1[[#This Row],[w]]/Table2[Band Width]))</f>
        <v>4</v>
      </c>
      <c r="I1706" s="3" cm="1">
        <f t="array" ref="I1706">MIN(Table2[num_loops],_xlfn.FLOOR.MATH((Table2[w_sections]-Table1[[#This Row],[w]])/Table2[Band Width]))</f>
        <v>1</v>
      </c>
      <c r="J1706" s="3">
        <f>MIN(Table1[[#This Row],[ring based on ascending w]],Table1[[#This Row],[ring based on descending w]])</f>
        <v>1</v>
      </c>
      <c r="L1706" s="3">
        <f>MIN(Table1[[#This Row],[ring based on H]],Table1[[#This Row],[Ring based on W]])</f>
        <v>1</v>
      </c>
      <c r="M1706" s="3" cm="1">
        <f t="array" ref="M17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07" spans="2:13" x14ac:dyDescent="0.45">
      <c r="B1707" s="1">
        <f t="shared" si="52"/>
        <v>32</v>
      </c>
      <c r="C1707" s="1">
        <f t="shared" si="53"/>
        <v>44</v>
      </c>
      <c r="D1707" s="3" cm="1">
        <f t="array" ref="D1707">MIN(Table2[num_loops],_xlfn.FLOOR.MATH(Table1[[#This Row],[h]]/Table2[Band Width]))</f>
        <v>4</v>
      </c>
      <c r="E1707" s="3" cm="1">
        <f t="array" ref="E1707">MIN(Table2[num_loops],_xlfn.FLOOR.MATH((Table2[h_sections]-Table1[[#This Row],[h]])/Table2[Band Width]))</f>
        <v>3</v>
      </c>
      <c r="F1707" s="3">
        <f>MIN(Table1[[#This Row],[ring based on ascending h]],Table1[[#This Row],[ring based on descending h]])</f>
        <v>3</v>
      </c>
      <c r="G1707" s="3"/>
      <c r="H1707" s="3" cm="1">
        <f t="array" ref="H1707">MIN(Table2[num_loops],_xlfn.FLOOR.MATH(Table1[[#This Row],[w]]/Table2[Band Width]))</f>
        <v>4</v>
      </c>
      <c r="I1707" s="3" cm="1">
        <f t="array" ref="I1707">MIN(Table2[num_loops],_xlfn.FLOOR.MATH((Table2[w_sections]-Table1[[#This Row],[w]])/Table2[Band Width]))</f>
        <v>1</v>
      </c>
      <c r="J1707" s="3">
        <f>MIN(Table1[[#This Row],[ring based on ascending w]],Table1[[#This Row],[ring based on descending w]])</f>
        <v>1</v>
      </c>
      <c r="L1707" s="3">
        <f>MIN(Table1[[#This Row],[ring based on H]],Table1[[#This Row],[Ring based on W]])</f>
        <v>1</v>
      </c>
      <c r="M1707" s="3" cm="1">
        <f t="array" ref="M17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08" spans="2:13" x14ac:dyDescent="0.45">
      <c r="B1708" s="1">
        <f t="shared" si="52"/>
        <v>32</v>
      </c>
      <c r="C1708" s="1">
        <f t="shared" si="53"/>
        <v>45</v>
      </c>
      <c r="D1708" s="3" cm="1">
        <f t="array" ref="D1708">MIN(Table2[num_loops],_xlfn.FLOOR.MATH(Table1[[#This Row],[h]]/Table2[Band Width]))</f>
        <v>4</v>
      </c>
      <c r="E1708" s="3" cm="1">
        <f t="array" ref="E1708">MIN(Table2[num_loops],_xlfn.FLOOR.MATH((Table2[h_sections]-Table1[[#This Row],[h]])/Table2[Band Width]))</f>
        <v>3</v>
      </c>
      <c r="F1708" s="3">
        <f>MIN(Table1[[#This Row],[ring based on ascending h]],Table1[[#This Row],[ring based on descending h]])</f>
        <v>3</v>
      </c>
      <c r="G1708" s="3"/>
      <c r="H1708" s="3" cm="1">
        <f t="array" ref="H1708">MIN(Table2[num_loops],_xlfn.FLOOR.MATH(Table1[[#This Row],[w]]/Table2[Band Width]))</f>
        <v>4</v>
      </c>
      <c r="I1708" s="3" cm="1">
        <f t="array" ref="I1708">MIN(Table2[num_loops],_xlfn.FLOOR.MATH((Table2[w_sections]-Table1[[#This Row],[w]])/Table2[Band Width]))</f>
        <v>0</v>
      </c>
      <c r="J1708" s="3">
        <f>MIN(Table1[[#This Row],[ring based on ascending w]],Table1[[#This Row],[ring based on descending w]])</f>
        <v>0</v>
      </c>
      <c r="L1708" s="3">
        <f>MIN(Table1[[#This Row],[ring based on H]],Table1[[#This Row],[Ring based on W]])</f>
        <v>0</v>
      </c>
      <c r="M1708" s="3" cm="1">
        <f t="array" ref="M17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09" spans="2:13" x14ac:dyDescent="0.45">
      <c r="B1709" s="1">
        <f t="shared" si="52"/>
        <v>32</v>
      </c>
      <c r="C1709" s="1">
        <f t="shared" si="53"/>
        <v>46</v>
      </c>
      <c r="D1709" s="3" cm="1">
        <f t="array" ref="D1709">MIN(Table2[num_loops],_xlfn.FLOOR.MATH(Table1[[#This Row],[h]]/Table2[Band Width]))</f>
        <v>4</v>
      </c>
      <c r="E1709" s="3" cm="1">
        <f t="array" ref="E1709">MIN(Table2[num_loops],_xlfn.FLOOR.MATH((Table2[h_sections]-Table1[[#This Row],[h]])/Table2[Band Width]))</f>
        <v>3</v>
      </c>
      <c r="F1709" s="3">
        <f>MIN(Table1[[#This Row],[ring based on ascending h]],Table1[[#This Row],[ring based on descending h]])</f>
        <v>3</v>
      </c>
      <c r="G1709" s="3"/>
      <c r="H1709" s="3" cm="1">
        <f t="array" ref="H1709">MIN(Table2[num_loops],_xlfn.FLOOR.MATH(Table1[[#This Row],[w]]/Table2[Band Width]))</f>
        <v>4</v>
      </c>
      <c r="I1709" s="3" cm="1">
        <f t="array" ref="I1709">MIN(Table2[num_loops],_xlfn.FLOOR.MATH((Table2[w_sections]-Table1[[#This Row],[w]])/Table2[Band Width]))</f>
        <v>0</v>
      </c>
      <c r="J1709" s="3">
        <f>MIN(Table1[[#This Row],[ring based on ascending w]],Table1[[#This Row],[ring based on descending w]])</f>
        <v>0</v>
      </c>
      <c r="L1709" s="3">
        <f>MIN(Table1[[#This Row],[ring based on H]],Table1[[#This Row],[Ring based on W]])</f>
        <v>0</v>
      </c>
      <c r="M1709" s="3" cm="1">
        <f t="array" ref="M17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0" spans="2:13" x14ac:dyDescent="0.45">
      <c r="B1710" s="1">
        <f t="shared" si="52"/>
        <v>32</v>
      </c>
      <c r="C1710" s="1">
        <f t="shared" si="53"/>
        <v>47</v>
      </c>
      <c r="D1710" s="3" cm="1">
        <f t="array" ref="D1710">MIN(Table2[num_loops],_xlfn.FLOOR.MATH(Table1[[#This Row],[h]]/Table2[Band Width]))</f>
        <v>4</v>
      </c>
      <c r="E1710" s="3" cm="1">
        <f t="array" ref="E1710">MIN(Table2[num_loops],_xlfn.FLOOR.MATH((Table2[h_sections]-Table1[[#This Row],[h]])/Table2[Band Width]))</f>
        <v>3</v>
      </c>
      <c r="F1710" s="3">
        <f>MIN(Table1[[#This Row],[ring based on ascending h]],Table1[[#This Row],[ring based on descending h]])</f>
        <v>3</v>
      </c>
      <c r="G1710" s="3"/>
      <c r="H1710" s="3" cm="1">
        <f t="array" ref="H1710">MIN(Table2[num_loops],_xlfn.FLOOR.MATH(Table1[[#This Row],[w]]/Table2[Band Width]))</f>
        <v>4</v>
      </c>
      <c r="I1710" s="3" cm="1">
        <f t="array" ref="I1710">MIN(Table2[num_loops],_xlfn.FLOOR.MATH((Table2[w_sections]-Table1[[#This Row],[w]])/Table2[Band Width]))</f>
        <v>0</v>
      </c>
      <c r="J1710" s="3">
        <f>MIN(Table1[[#This Row],[ring based on ascending w]],Table1[[#This Row],[ring based on descending w]])</f>
        <v>0</v>
      </c>
      <c r="L1710" s="3">
        <f>MIN(Table1[[#This Row],[ring based on H]],Table1[[#This Row],[Ring based on W]])</f>
        <v>0</v>
      </c>
      <c r="M1710" s="3" cm="1">
        <f t="array" ref="M17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1" spans="2:13" x14ac:dyDescent="0.45">
      <c r="B1711" s="1">
        <f t="shared" si="52"/>
        <v>32</v>
      </c>
      <c r="C1711" s="1">
        <f t="shared" si="53"/>
        <v>48</v>
      </c>
      <c r="D1711" s="3" cm="1">
        <f t="array" ref="D1711">MIN(Table2[num_loops],_xlfn.FLOOR.MATH(Table1[[#This Row],[h]]/Table2[Band Width]))</f>
        <v>4</v>
      </c>
      <c r="E1711" s="3" cm="1">
        <f t="array" ref="E1711">MIN(Table2[num_loops],_xlfn.FLOOR.MATH((Table2[h_sections]-Table1[[#This Row],[h]])/Table2[Band Width]))</f>
        <v>3</v>
      </c>
      <c r="F1711" s="3">
        <f>MIN(Table1[[#This Row],[ring based on ascending h]],Table1[[#This Row],[ring based on descending h]])</f>
        <v>3</v>
      </c>
      <c r="G1711" s="3"/>
      <c r="H1711" s="3" cm="1">
        <f t="array" ref="H1711">MIN(Table2[num_loops],_xlfn.FLOOR.MATH(Table1[[#This Row],[w]]/Table2[Band Width]))</f>
        <v>4</v>
      </c>
      <c r="I1711" s="3" cm="1">
        <f t="array" ref="I1711">MIN(Table2[num_loops],_xlfn.FLOOR.MATH((Table2[w_sections]-Table1[[#This Row],[w]])/Table2[Band Width]))</f>
        <v>0</v>
      </c>
      <c r="J1711" s="3">
        <f>MIN(Table1[[#This Row],[ring based on ascending w]],Table1[[#This Row],[ring based on descending w]])</f>
        <v>0</v>
      </c>
      <c r="L1711" s="3">
        <f>MIN(Table1[[#This Row],[ring based on H]],Table1[[#This Row],[Ring based on W]])</f>
        <v>0</v>
      </c>
      <c r="M1711" s="3" cm="1">
        <f t="array" ref="M17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2" spans="2:13" x14ac:dyDescent="0.45">
      <c r="B1712" s="1">
        <f t="shared" si="52"/>
        <v>32</v>
      </c>
      <c r="C1712" s="1">
        <f t="shared" si="53"/>
        <v>49</v>
      </c>
      <c r="D1712" s="3" cm="1">
        <f t="array" ref="D1712">MIN(Table2[num_loops],_xlfn.FLOOR.MATH(Table1[[#This Row],[h]]/Table2[Band Width]))</f>
        <v>4</v>
      </c>
      <c r="E1712" s="3" cm="1">
        <f t="array" ref="E1712">MIN(Table2[num_loops],_xlfn.FLOOR.MATH((Table2[h_sections]-Table1[[#This Row],[h]])/Table2[Band Width]))</f>
        <v>3</v>
      </c>
      <c r="F1712" s="3">
        <f>MIN(Table1[[#This Row],[ring based on ascending h]],Table1[[#This Row],[ring based on descending h]])</f>
        <v>3</v>
      </c>
      <c r="G1712" s="3"/>
      <c r="H1712" s="3" cm="1">
        <f t="array" ref="H1712">MIN(Table2[num_loops],_xlfn.FLOOR.MATH(Table1[[#This Row],[w]]/Table2[Band Width]))</f>
        <v>4</v>
      </c>
      <c r="I1712" s="3" cm="1">
        <f t="array" ref="I1712">MIN(Table2[num_loops],_xlfn.FLOOR.MATH((Table2[w_sections]-Table1[[#This Row],[w]])/Table2[Band Width]))</f>
        <v>0</v>
      </c>
      <c r="J1712" s="3">
        <f>MIN(Table1[[#This Row],[ring based on ascending w]],Table1[[#This Row],[ring based on descending w]])</f>
        <v>0</v>
      </c>
      <c r="L1712" s="3">
        <f>MIN(Table1[[#This Row],[ring based on H]],Table1[[#This Row],[Ring based on W]])</f>
        <v>0</v>
      </c>
      <c r="M1712" s="3" cm="1">
        <f t="array" ref="M17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3" spans="2:13" x14ac:dyDescent="0.45">
      <c r="B1713" s="1">
        <f t="shared" si="52"/>
        <v>33</v>
      </c>
      <c r="C1713" s="1">
        <f t="shared" si="53"/>
        <v>0</v>
      </c>
      <c r="D1713" s="3" cm="1">
        <f t="array" ref="D1713">MIN(Table2[num_loops],_xlfn.FLOOR.MATH(Table1[[#This Row],[h]]/Table2[Band Width]))</f>
        <v>4</v>
      </c>
      <c r="E1713" s="3" cm="1">
        <f t="array" ref="E1713">MIN(Table2[num_loops],_xlfn.FLOOR.MATH((Table2[h_sections]-Table1[[#This Row],[h]])/Table2[Band Width]))</f>
        <v>3</v>
      </c>
      <c r="F1713" s="3">
        <f>MIN(Table1[[#This Row],[ring based on ascending h]],Table1[[#This Row],[ring based on descending h]])</f>
        <v>3</v>
      </c>
      <c r="G1713" s="3"/>
      <c r="H1713" s="3" cm="1">
        <f t="array" ref="H1713">MIN(Table2[num_loops],_xlfn.FLOOR.MATH(Table1[[#This Row],[w]]/Table2[Band Width]))</f>
        <v>0</v>
      </c>
      <c r="I1713" s="3" cm="1">
        <f t="array" ref="I1713">MIN(Table2[num_loops],_xlfn.FLOOR.MATH((Table2[w_sections]-Table1[[#This Row],[w]])/Table2[Band Width]))</f>
        <v>4</v>
      </c>
      <c r="J1713" s="3">
        <f>MIN(Table1[[#This Row],[ring based on ascending w]],Table1[[#This Row],[ring based on descending w]])</f>
        <v>0</v>
      </c>
      <c r="L1713" s="3">
        <f>MIN(Table1[[#This Row],[ring based on H]],Table1[[#This Row],[Ring based on W]])</f>
        <v>0</v>
      </c>
      <c r="M1713" s="3" cm="1">
        <f t="array" ref="M17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4" spans="2:13" x14ac:dyDescent="0.45">
      <c r="B1714" s="1">
        <f t="shared" ref="B1714:B1777" si="54">B1664+1</f>
        <v>33</v>
      </c>
      <c r="C1714" s="1">
        <f t="shared" ref="C1714:C1777" si="55">C1664</f>
        <v>1</v>
      </c>
      <c r="D1714" s="3" cm="1">
        <f t="array" ref="D1714">MIN(Table2[num_loops],_xlfn.FLOOR.MATH(Table1[[#This Row],[h]]/Table2[Band Width]))</f>
        <v>4</v>
      </c>
      <c r="E1714" s="3" cm="1">
        <f t="array" ref="E1714">MIN(Table2[num_loops],_xlfn.FLOOR.MATH((Table2[h_sections]-Table1[[#This Row],[h]])/Table2[Band Width]))</f>
        <v>3</v>
      </c>
      <c r="F1714" s="3">
        <f>MIN(Table1[[#This Row],[ring based on ascending h]],Table1[[#This Row],[ring based on descending h]])</f>
        <v>3</v>
      </c>
      <c r="G1714" s="3"/>
      <c r="H1714" s="3" cm="1">
        <f t="array" ref="H1714">MIN(Table2[num_loops],_xlfn.FLOOR.MATH(Table1[[#This Row],[w]]/Table2[Band Width]))</f>
        <v>0</v>
      </c>
      <c r="I1714" s="3" cm="1">
        <f t="array" ref="I1714">MIN(Table2[num_loops],_xlfn.FLOOR.MATH((Table2[w_sections]-Table1[[#This Row],[w]])/Table2[Band Width]))</f>
        <v>4</v>
      </c>
      <c r="J1714" s="3">
        <f>MIN(Table1[[#This Row],[ring based on ascending w]],Table1[[#This Row],[ring based on descending w]])</f>
        <v>0</v>
      </c>
      <c r="L1714" s="3">
        <f>MIN(Table1[[#This Row],[ring based on H]],Table1[[#This Row],[Ring based on W]])</f>
        <v>0</v>
      </c>
      <c r="M1714" s="3" cm="1">
        <f t="array" ref="M17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5" spans="2:13" x14ac:dyDescent="0.45">
      <c r="B1715" s="1">
        <f t="shared" si="54"/>
        <v>33</v>
      </c>
      <c r="C1715" s="1">
        <f t="shared" si="55"/>
        <v>2</v>
      </c>
      <c r="D1715" s="3" cm="1">
        <f t="array" ref="D1715">MIN(Table2[num_loops],_xlfn.FLOOR.MATH(Table1[[#This Row],[h]]/Table2[Band Width]))</f>
        <v>4</v>
      </c>
      <c r="E1715" s="3" cm="1">
        <f t="array" ref="E1715">MIN(Table2[num_loops],_xlfn.FLOOR.MATH((Table2[h_sections]-Table1[[#This Row],[h]])/Table2[Band Width]))</f>
        <v>3</v>
      </c>
      <c r="F1715" s="3">
        <f>MIN(Table1[[#This Row],[ring based on ascending h]],Table1[[#This Row],[ring based on descending h]])</f>
        <v>3</v>
      </c>
      <c r="G1715" s="3"/>
      <c r="H1715" s="3" cm="1">
        <f t="array" ref="H1715">MIN(Table2[num_loops],_xlfn.FLOOR.MATH(Table1[[#This Row],[w]]/Table2[Band Width]))</f>
        <v>0</v>
      </c>
      <c r="I1715" s="3" cm="1">
        <f t="array" ref="I1715">MIN(Table2[num_loops],_xlfn.FLOOR.MATH((Table2[w_sections]-Table1[[#This Row],[w]])/Table2[Band Width]))</f>
        <v>4</v>
      </c>
      <c r="J1715" s="3">
        <f>MIN(Table1[[#This Row],[ring based on ascending w]],Table1[[#This Row],[ring based on descending w]])</f>
        <v>0</v>
      </c>
      <c r="L1715" s="3">
        <f>MIN(Table1[[#This Row],[ring based on H]],Table1[[#This Row],[Ring based on W]])</f>
        <v>0</v>
      </c>
      <c r="M1715" s="3" cm="1">
        <f t="array" ref="M17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6" spans="2:13" x14ac:dyDescent="0.45">
      <c r="B1716" s="1">
        <f t="shared" si="54"/>
        <v>33</v>
      </c>
      <c r="C1716" s="1">
        <f t="shared" si="55"/>
        <v>3</v>
      </c>
      <c r="D1716" s="3" cm="1">
        <f t="array" ref="D1716">MIN(Table2[num_loops],_xlfn.FLOOR.MATH(Table1[[#This Row],[h]]/Table2[Band Width]))</f>
        <v>4</v>
      </c>
      <c r="E1716" s="3" cm="1">
        <f t="array" ref="E1716">MIN(Table2[num_loops],_xlfn.FLOOR.MATH((Table2[h_sections]-Table1[[#This Row],[h]])/Table2[Band Width]))</f>
        <v>3</v>
      </c>
      <c r="F1716" s="3">
        <f>MIN(Table1[[#This Row],[ring based on ascending h]],Table1[[#This Row],[ring based on descending h]])</f>
        <v>3</v>
      </c>
      <c r="G1716" s="3"/>
      <c r="H1716" s="3" cm="1">
        <f t="array" ref="H1716">MIN(Table2[num_loops],_xlfn.FLOOR.MATH(Table1[[#This Row],[w]]/Table2[Band Width]))</f>
        <v>0</v>
      </c>
      <c r="I1716" s="3" cm="1">
        <f t="array" ref="I1716">MIN(Table2[num_loops],_xlfn.FLOOR.MATH((Table2[w_sections]-Table1[[#This Row],[w]])/Table2[Band Width]))</f>
        <v>4</v>
      </c>
      <c r="J1716" s="3">
        <f>MIN(Table1[[#This Row],[ring based on ascending w]],Table1[[#This Row],[ring based on descending w]])</f>
        <v>0</v>
      </c>
      <c r="L1716" s="3">
        <f>MIN(Table1[[#This Row],[ring based on H]],Table1[[#This Row],[Ring based on W]])</f>
        <v>0</v>
      </c>
      <c r="M1716" s="3" cm="1">
        <f t="array" ref="M17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7" spans="2:13" x14ac:dyDescent="0.45">
      <c r="B1717" s="1">
        <f t="shared" si="54"/>
        <v>33</v>
      </c>
      <c r="C1717" s="1">
        <f t="shared" si="55"/>
        <v>4</v>
      </c>
      <c r="D1717" s="3" cm="1">
        <f t="array" ref="D1717">MIN(Table2[num_loops],_xlfn.FLOOR.MATH(Table1[[#This Row],[h]]/Table2[Band Width]))</f>
        <v>4</v>
      </c>
      <c r="E1717" s="3" cm="1">
        <f t="array" ref="E1717">MIN(Table2[num_loops],_xlfn.FLOOR.MATH((Table2[h_sections]-Table1[[#This Row],[h]])/Table2[Band Width]))</f>
        <v>3</v>
      </c>
      <c r="F1717" s="3">
        <f>MIN(Table1[[#This Row],[ring based on ascending h]],Table1[[#This Row],[ring based on descending h]])</f>
        <v>3</v>
      </c>
      <c r="G1717" s="3"/>
      <c r="H1717" s="3" cm="1">
        <f t="array" ref="H1717">MIN(Table2[num_loops],_xlfn.FLOOR.MATH(Table1[[#This Row],[w]]/Table2[Band Width]))</f>
        <v>0</v>
      </c>
      <c r="I1717" s="3" cm="1">
        <f t="array" ref="I1717">MIN(Table2[num_loops],_xlfn.FLOOR.MATH((Table2[w_sections]-Table1[[#This Row],[w]])/Table2[Band Width]))</f>
        <v>4</v>
      </c>
      <c r="J1717" s="3">
        <f>MIN(Table1[[#This Row],[ring based on ascending w]],Table1[[#This Row],[ring based on descending w]])</f>
        <v>0</v>
      </c>
      <c r="L1717" s="3">
        <f>MIN(Table1[[#This Row],[ring based on H]],Table1[[#This Row],[Ring based on W]])</f>
        <v>0</v>
      </c>
      <c r="M1717" s="3" cm="1">
        <f t="array" ref="M17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18" spans="2:13" x14ac:dyDescent="0.45">
      <c r="B1718" s="1">
        <f t="shared" si="54"/>
        <v>33</v>
      </c>
      <c r="C1718" s="1">
        <f t="shared" si="55"/>
        <v>5</v>
      </c>
      <c r="D1718" s="3" cm="1">
        <f t="array" ref="D1718">MIN(Table2[num_loops],_xlfn.FLOOR.MATH(Table1[[#This Row],[h]]/Table2[Band Width]))</f>
        <v>4</v>
      </c>
      <c r="E1718" s="3" cm="1">
        <f t="array" ref="E1718">MIN(Table2[num_loops],_xlfn.FLOOR.MATH((Table2[h_sections]-Table1[[#This Row],[h]])/Table2[Band Width]))</f>
        <v>3</v>
      </c>
      <c r="F1718" s="3">
        <f>MIN(Table1[[#This Row],[ring based on ascending h]],Table1[[#This Row],[ring based on descending h]])</f>
        <v>3</v>
      </c>
      <c r="G1718" s="3"/>
      <c r="H1718" s="3" cm="1">
        <f t="array" ref="H1718">MIN(Table2[num_loops],_xlfn.FLOOR.MATH(Table1[[#This Row],[w]]/Table2[Band Width]))</f>
        <v>1</v>
      </c>
      <c r="I1718" s="3" cm="1">
        <f t="array" ref="I1718">MIN(Table2[num_loops],_xlfn.FLOOR.MATH((Table2[w_sections]-Table1[[#This Row],[w]])/Table2[Band Width]))</f>
        <v>4</v>
      </c>
      <c r="J1718" s="3">
        <f>MIN(Table1[[#This Row],[ring based on ascending w]],Table1[[#This Row],[ring based on descending w]])</f>
        <v>1</v>
      </c>
      <c r="L1718" s="3">
        <f>MIN(Table1[[#This Row],[ring based on H]],Table1[[#This Row],[Ring based on W]])</f>
        <v>1</v>
      </c>
      <c r="M1718" s="3" cm="1">
        <f t="array" ref="M17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19" spans="2:13" x14ac:dyDescent="0.45">
      <c r="B1719" s="1">
        <f t="shared" si="54"/>
        <v>33</v>
      </c>
      <c r="C1719" s="1">
        <f t="shared" si="55"/>
        <v>6</v>
      </c>
      <c r="D1719" s="3" cm="1">
        <f t="array" ref="D1719">MIN(Table2[num_loops],_xlfn.FLOOR.MATH(Table1[[#This Row],[h]]/Table2[Band Width]))</f>
        <v>4</v>
      </c>
      <c r="E1719" s="3" cm="1">
        <f t="array" ref="E1719">MIN(Table2[num_loops],_xlfn.FLOOR.MATH((Table2[h_sections]-Table1[[#This Row],[h]])/Table2[Band Width]))</f>
        <v>3</v>
      </c>
      <c r="F1719" s="3">
        <f>MIN(Table1[[#This Row],[ring based on ascending h]],Table1[[#This Row],[ring based on descending h]])</f>
        <v>3</v>
      </c>
      <c r="G1719" s="3"/>
      <c r="H1719" s="3" cm="1">
        <f t="array" ref="H1719">MIN(Table2[num_loops],_xlfn.FLOOR.MATH(Table1[[#This Row],[w]]/Table2[Band Width]))</f>
        <v>1</v>
      </c>
      <c r="I1719" s="3" cm="1">
        <f t="array" ref="I1719">MIN(Table2[num_loops],_xlfn.FLOOR.MATH((Table2[w_sections]-Table1[[#This Row],[w]])/Table2[Band Width]))</f>
        <v>4</v>
      </c>
      <c r="J1719" s="3">
        <f>MIN(Table1[[#This Row],[ring based on ascending w]],Table1[[#This Row],[ring based on descending w]])</f>
        <v>1</v>
      </c>
      <c r="L1719" s="3">
        <f>MIN(Table1[[#This Row],[ring based on H]],Table1[[#This Row],[Ring based on W]])</f>
        <v>1</v>
      </c>
      <c r="M1719" s="3" cm="1">
        <f t="array" ref="M17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20" spans="2:13" x14ac:dyDescent="0.45">
      <c r="B1720" s="1">
        <f t="shared" si="54"/>
        <v>33</v>
      </c>
      <c r="C1720" s="1">
        <f t="shared" si="55"/>
        <v>7</v>
      </c>
      <c r="D1720" s="3" cm="1">
        <f t="array" ref="D1720">MIN(Table2[num_loops],_xlfn.FLOOR.MATH(Table1[[#This Row],[h]]/Table2[Band Width]))</f>
        <v>4</v>
      </c>
      <c r="E1720" s="3" cm="1">
        <f t="array" ref="E1720">MIN(Table2[num_loops],_xlfn.FLOOR.MATH((Table2[h_sections]-Table1[[#This Row],[h]])/Table2[Band Width]))</f>
        <v>3</v>
      </c>
      <c r="F1720" s="3">
        <f>MIN(Table1[[#This Row],[ring based on ascending h]],Table1[[#This Row],[ring based on descending h]])</f>
        <v>3</v>
      </c>
      <c r="G1720" s="3"/>
      <c r="H1720" s="3" cm="1">
        <f t="array" ref="H1720">MIN(Table2[num_loops],_xlfn.FLOOR.MATH(Table1[[#This Row],[w]]/Table2[Band Width]))</f>
        <v>1</v>
      </c>
      <c r="I1720" s="3" cm="1">
        <f t="array" ref="I1720">MIN(Table2[num_loops],_xlfn.FLOOR.MATH((Table2[w_sections]-Table1[[#This Row],[w]])/Table2[Band Width]))</f>
        <v>4</v>
      </c>
      <c r="J1720" s="3">
        <f>MIN(Table1[[#This Row],[ring based on ascending w]],Table1[[#This Row],[ring based on descending w]])</f>
        <v>1</v>
      </c>
      <c r="L1720" s="3">
        <f>MIN(Table1[[#This Row],[ring based on H]],Table1[[#This Row],[Ring based on W]])</f>
        <v>1</v>
      </c>
      <c r="M1720" s="3" cm="1">
        <f t="array" ref="M17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21" spans="2:13" x14ac:dyDescent="0.45">
      <c r="B1721" s="1">
        <f t="shared" si="54"/>
        <v>33</v>
      </c>
      <c r="C1721" s="1">
        <f t="shared" si="55"/>
        <v>8</v>
      </c>
      <c r="D1721" s="3" cm="1">
        <f t="array" ref="D1721">MIN(Table2[num_loops],_xlfn.FLOOR.MATH(Table1[[#This Row],[h]]/Table2[Band Width]))</f>
        <v>4</v>
      </c>
      <c r="E1721" s="3" cm="1">
        <f t="array" ref="E1721">MIN(Table2[num_loops],_xlfn.FLOOR.MATH((Table2[h_sections]-Table1[[#This Row],[h]])/Table2[Band Width]))</f>
        <v>3</v>
      </c>
      <c r="F1721" s="3">
        <f>MIN(Table1[[#This Row],[ring based on ascending h]],Table1[[#This Row],[ring based on descending h]])</f>
        <v>3</v>
      </c>
      <c r="G1721" s="3"/>
      <c r="H1721" s="3" cm="1">
        <f t="array" ref="H1721">MIN(Table2[num_loops],_xlfn.FLOOR.MATH(Table1[[#This Row],[w]]/Table2[Band Width]))</f>
        <v>1</v>
      </c>
      <c r="I1721" s="3" cm="1">
        <f t="array" ref="I1721">MIN(Table2[num_loops],_xlfn.FLOOR.MATH((Table2[w_sections]-Table1[[#This Row],[w]])/Table2[Band Width]))</f>
        <v>4</v>
      </c>
      <c r="J1721" s="3">
        <f>MIN(Table1[[#This Row],[ring based on ascending w]],Table1[[#This Row],[ring based on descending w]])</f>
        <v>1</v>
      </c>
      <c r="L1721" s="3">
        <f>MIN(Table1[[#This Row],[ring based on H]],Table1[[#This Row],[Ring based on W]])</f>
        <v>1</v>
      </c>
      <c r="M1721" s="3" cm="1">
        <f t="array" ref="M17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22" spans="2:13" x14ac:dyDescent="0.45">
      <c r="B1722" s="1">
        <f t="shared" si="54"/>
        <v>33</v>
      </c>
      <c r="C1722" s="1">
        <f t="shared" si="55"/>
        <v>9</v>
      </c>
      <c r="D1722" s="3" cm="1">
        <f t="array" ref="D1722">MIN(Table2[num_loops],_xlfn.FLOOR.MATH(Table1[[#This Row],[h]]/Table2[Band Width]))</f>
        <v>4</v>
      </c>
      <c r="E1722" s="3" cm="1">
        <f t="array" ref="E1722">MIN(Table2[num_loops],_xlfn.FLOOR.MATH((Table2[h_sections]-Table1[[#This Row],[h]])/Table2[Band Width]))</f>
        <v>3</v>
      </c>
      <c r="F1722" s="3">
        <f>MIN(Table1[[#This Row],[ring based on ascending h]],Table1[[#This Row],[ring based on descending h]])</f>
        <v>3</v>
      </c>
      <c r="G1722" s="3"/>
      <c r="H1722" s="3" cm="1">
        <f t="array" ref="H1722">MIN(Table2[num_loops],_xlfn.FLOOR.MATH(Table1[[#This Row],[w]]/Table2[Band Width]))</f>
        <v>1</v>
      </c>
      <c r="I1722" s="3" cm="1">
        <f t="array" ref="I1722">MIN(Table2[num_loops],_xlfn.FLOOR.MATH((Table2[w_sections]-Table1[[#This Row],[w]])/Table2[Band Width]))</f>
        <v>4</v>
      </c>
      <c r="J1722" s="3">
        <f>MIN(Table1[[#This Row],[ring based on ascending w]],Table1[[#This Row],[ring based on descending w]])</f>
        <v>1</v>
      </c>
      <c r="L1722" s="3">
        <f>MIN(Table1[[#This Row],[ring based on H]],Table1[[#This Row],[Ring based on W]])</f>
        <v>1</v>
      </c>
      <c r="M1722" s="3" cm="1">
        <f t="array" ref="M17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23" spans="2:13" x14ac:dyDescent="0.45">
      <c r="B1723" s="1">
        <f t="shared" si="54"/>
        <v>33</v>
      </c>
      <c r="C1723" s="1">
        <f t="shared" si="55"/>
        <v>10</v>
      </c>
      <c r="D1723" s="3" cm="1">
        <f t="array" ref="D1723">MIN(Table2[num_loops],_xlfn.FLOOR.MATH(Table1[[#This Row],[h]]/Table2[Band Width]))</f>
        <v>4</v>
      </c>
      <c r="E1723" s="3" cm="1">
        <f t="array" ref="E1723">MIN(Table2[num_loops],_xlfn.FLOOR.MATH((Table2[h_sections]-Table1[[#This Row],[h]])/Table2[Band Width]))</f>
        <v>3</v>
      </c>
      <c r="F1723" s="3">
        <f>MIN(Table1[[#This Row],[ring based on ascending h]],Table1[[#This Row],[ring based on descending h]])</f>
        <v>3</v>
      </c>
      <c r="G1723" s="3"/>
      <c r="H1723" s="3" cm="1">
        <f t="array" ref="H1723">MIN(Table2[num_loops],_xlfn.FLOOR.MATH(Table1[[#This Row],[w]]/Table2[Band Width]))</f>
        <v>2</v>
      </c>
      <c r="I1723" s="3" cm="1">
        <f t="array" ref="I1723">MIN(Table2[num_loops],_xlfn.FLOOR.MATH((Table2[w_sections]-Table1[[#This Row],[w]])/Table2[Band Width]))</f>
        <v>4</v>
      </c>
      <c r="J1723" s="3">
        <f>MIN(Table1[[#This Row],[ring based on ascending w]],Table1[[#This Row],[ring based on descending w]])</f>
        <v>2</v>
      </c>
      <c r="L1723" s="3">
        <f>MIN(Table1[[#This Row],[ring based on H]],Table1[[#This Row],[Ring based on W]])</f>
        <v>2</v>
      </c>
      <c r="M1723" s="3" cm="1">
        <f t="array" ref="M17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24" spans="2:13" x14ac:dyDescent="0.45">
      <c r="B1724" s="1">
        <f t="shared" si="54"/>
        <v>33</v>
      </c>
      <c r="C1724" s="1">
        <f t="shared" si="55"/>
        <v>11</v>
      </c>
      <c r="D1724" s="3" cm="1">
        <f t="array" ref="D1724">MIN(Table2[num_loops],_xlfn.FLOOR.MATH(Table1[[#This Row],[h]]/Table2[Band Width]))</f>
        <v>4</v>
      </c>
      <c r="E1724" s="3" cm="1">
        <f t="array" ref="E1724">MIN(Table2[num_loops],_xlfn.FLOOR.MATH((Table2[h_sections]-Table1[[#This Row],[h]])/Table2[Band Width]))</f>
        <v>3</v>
      </c>
      <c r="F1724" s="3">
        <f>MIN(Table1[[#This Row],[ring based on ascending h]],Table1[[#This Row],[ring based on descending h]])</f>
        <v>3</v>
      </c>
      <c r="G1724" s="3"/>
      <c r="H1724" s="3" cm="1">
        <f t="array" ref="H1724">MIN(Table2[num_loops],_xlfn.FLOOR.MATH(Table1[[#This Row],[w]]/Table2[Band Width]))</f>
        <v>2</v>
      </c>
      <c r="I1724" s="3" cm="1">
        <f t="array" ref="I1724">MIN(Table2[num_loops],_xlfn.FLOOR.MATH((Table2[w_sections]-Table1[[#This Row],[w]])/Table2[Band Width]))</f>
        <v>4</v>
      </c>
      <c r="J1724" s="3">
        <f>MIN(Table1[[#This Row],[ring based on ascending w]],Table1[[#This Row],[ring based on descending w]])</f>
        <v>2</v>
      </c>
      <c r="L1724" s="3">
        <f>MIN(Table1[[#This Row],[ring based on H]],Table1[[#This Row],[Ring based on W]])</f>
        <v>2</v>
      </c>
      <c r="M1724" s="3" cm="1">
        <f t="array" ref="M17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25" spans="2:13" x14ac:dyDescent="0.45">
      <c r="B1725" s="1">
        <f t="shared" si="54"/>
        <v>33</v>
      </c>
      <c r="C1725" s="1">
        <f t="shared" si="55"/>
        <v>12</v>
      </c>
      <c r="D1725" s="3" cm="1">
        <f t="array" ref="D1725">MIN(Table2[num_loops],_xlfn.FLOOR.MATH(Table1[[#This Row],[h]]/Table2[Band Width]))</f>
        <v>4</v>
      </c>
      <c r="E1725" s="3" cm="1">
        <f t="array" ref="E1725">MIN(Table2[num_loops],_xlfn.FLOOR.MATH((Table2[h_sections]-Table1[[#This Row],[h]])/Table2[Band Width]))</f>
        <v>3</v>
      </c>
      <c r="F1725" s="3">
        <f>MIN(Table1[[#This Row],[ring based on ascending h]],Table1[[#This Row],[ring based on descending h]])</f>
        <v>3</v>
      </c>
      <c r="G1725" s="3"/>
      <c r="H1725" s="3" cm="1">
        <f t="array" ref="H1725">MIN(Table2[num_loops],_xlfn.FLOOR.MATH(Table1[[#This Row],[w]]/Table2[Band Width]))</f>
        <v>2</v>
      </c>
      <c r="I1725" s="3" cm="1">
        <f t="array" ref="I1725">MIN(Table2[num_loops],_xlfn.FLOOR.MATH((Table2[w_sections]-Table1[[#This Row],[w]])/Table2[Band Width]))</f>
        <v>4</v>
      </c>
      <c r="J1725" s="3">
        <f>MIN(Table1[[#This Row],[ring based on ascending w]],Table1[[#This Row],[ring based on descending w]])</f>
        <v>2</v>
      </c>
      <c r="L1725" s="3">
        <f>MIN(Table1[[#This Row],[ring based on H]],Table1[[#This Row],[Ring based on W]])</f>
        <v>2</v>
      </c>
      <c r="M1725" s="3" cm="1">
        <f t="array" ref="M17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26" spans="2:13" x14ac:dyDescent="0.45">
      <c r="B1726" s="1">
        <f t="shared" si="54"/>
        <v>33</v>
      </c>
      <c r="C1726" s="1">
        <f t="shared" si="55"/>
        <v>13</v>
      </c>
      <c r="D1726" s="3" cm="1">
        <f t="array" ref="D1726">MIN(Table2[num_loops],_xlfn.FLOOR.MATH(Table1[[#This Row],[h]]/Table2[Band Width]))</f>
        <v>4</v>
      </c>
      <c r="E1726" s="3" cm="1">
        <f t="array" ref="E1726">MIN(Table2[num_loops],_xlfn.FLOOR.MATH((Table2[h_sections]-Table1[[#This Row],[h]])/Table2[Band Width]))</f>
        <v>3</v>
      </c>
      <c r="F1726" s="3">
        <f>MIN(Table1[[#This Row],[ring based on ascending h]],Table1[[#This Row],[ring based on descending h]])</f>
        <v>3</v>
      </c>
      <c r="G1726" s="3"/>
      <c r="H1726" s="3" cm="1">
        <f t="array" ref="H1726">MIN(Table2[num_loops],_xlfn.FLOOR.MATH(Table1[[#This Row],[w]]/Table2[Band Width]))</f>
        <v>2</v>
      </c>
      <c r="I1726" s="3" cm="1">
        <f t="array" ref="I1726">MIN(Table2[num_loops],_xlfn.FLOOR.MATH((Table2[w_sections]-Table1[[#This Row],[w]])/Table2[Band Width]))</f>
        <v>4</v>
      </c>
      <c r="J1726" s="3">
        <f>MIN(Table1[[#This Row],[ring based on ascending w]],Table1[[#This Row],[ring based on descending w]])</f>
        <v>2</v>
      </c>
      <c r="L1726" s="3">
        <f>MIN(Table1[[#This Row],[ring based on H]],Table1[[#This Row],[Ring based on W]])</f>
        <v>2</v>
      </c>
      <c r="M1726" s="3" cm="1">
        <f t="array" ref="M17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27" spans="2:13" x14ac:dyDescent="0.45">
      <c r="B1727" s="1">
        <f t="shared" si="54"/>
        <v>33</v>
      </c>
      <c r="C1727" s="1">
        <f t="shared" si="55"/>
        <v>14</v>
      </c>
      <c r="D1727" s="3" cm="1">
        <f t="array" ref="D1727">MIN(Table2[num_loops],_xlfn.FLOOR.MATH(Table1[[#This Row],[h]]/Table2[Band Width]))</f>
        <v>4</v>
      </c>
      <c r="E1727" s="3" cm="1">
        <f t="array" ref="E1727">MIN(Table2[num_loops],_xlfn.FLOOR.MATH((Table2[h_sections]-Table1[[#This Row],[h]])/Table2[Band Width]))</f>
        <v>3</v>
      </c>
      <c r="F1727" s="3">
        <f>MIN(Table1[[#This Row],[ring based on ascending h]],Table1[[#This Row],[ring based on descending h]])</f>
        <v>3</v>
      </c>
      <c r="G1727" s="3"/>
      <c r="H1727" s="3" cm="1">
        <f t="array" ref="H1727">MIN(Table2[num_loops],_xlfn.FLOOR.MATH(Table1[[#This Row],[w]]/Table2[Band Width]))</f>
        <v>2</v>
      </c>
      <c r="I1727" s="3" cm="1">
        <f t="array" ref="I1727">MIN(Table2[num_loops],_xlfn.FLOOR.MATH((Table2[w_sections]-Table1[[#This Row],[w]])/Table2[Band Width]))</f>
        <v>4</v>
      </c>
      <c r="J1727" s="3">
        <f>MIN(Table1[[#This Row],[ring based on ascending w]],Table1[[#This Row],[ring based on descending w]])</f>
        <v>2</v>
      </c>
      <c r="L1727" s="3">
        <f>MIN(Table1[[#This Row],[ring based on H]],Table1[[#This Row],[Ring based on W]])</f>
        <v>2</v>
      </c>
      <c r="M1727" s="3" cm="1">
        <f t="array" ref="M17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28" spans="2:13" x14ac:dyDescent="0.45">
      <c r="B1728" s="1">
        <f t="shared" si="54"/>
        <v>33</v>
      </c>
      <c r="C1728" s="1">
        <f t="shared" si="55"/>
        <v>15</v>
      </c>
      <c r="D1728" s="3" cm="1">
        <f t="array" ref="D1728">MIN(Table2[num_loops],_xlfn.FLOOR.MATH(Table1[[#This Row],[h]]/Table2[Band Width]))</f>
        <v>4</v>
      </c>
      <c r="E1728" s="3" cm="1">
        <f t="array" ref="E1728">MIN(Table2[num_loops],_xlfn.FLOOR.MATH((Table2[h_sections]-Table1[[#This Row],[h]])/Table2[Band Width]))</f>
        <v>3</v>
      </c>
      <c r="F1728" s="3">
        <f>MIN(Table1[[#This Row],[ring based on ascending h]],Table1[[#This Row],[ring based on descending h]])</f>
        <v>3</v>
      </c>
      <c r="G1728" s="3"/>
      <c r="H1728" s="3" cm="1">
        <f t="array" ref="H1728">MIN(Table2[num_loops],_xlfn.FLOOR.MATH(Table1[[#This Row],[w]]/Table2[Band Width]))</f>
        <v>3</v>
      </c>
      <c r="I1728" s="3" cm="1">
        <f t="array" ref="I1728">MIN(Table2[num_loops],_xlfn.FLOOR.MATH((Table2[w_sections]-Table1[[#This Row],[w]])/Table2[Band Width]))</f>
        <v>4</v>
      </c>
      <c r="J1728" s="3">
        <f>MIN(Table1[[#This Row],[ring based on ascending w]],Table1[[#This Row],[ring based on descending w]])</f>
        <v>3</v>
      </c>
      <c r="L1728" s="3">
        <f>MIN(Table1[[#This Row],[ring based on H]],Table1[[#This Row],[Ring based on W]])</f>
        <v>3</v>
      </c>
      <c r="M1728" s="3" cm="1">
        <f t="array" ref="M17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29" spans="2:13" x14ac:dyDescent="0.45">
      <c r="B1729" s="1">
        <f t="shared" si="54"/>
        <v>33</v>
      </c>
      <c r="C1729" s="1">
        <f t="shared" si="55"/>
        <v>16</v>
      </c>
      <c r="D1729" s="3" cm="1">
        <f t="array" ref="D1729">MIN(Table2[num_loops],_xlfn.FLOOR.MATH(Table1[[#This Row],[h]]/Table2[Band Width]))</f>
        <v>4</v>
      </c>
      <c r="E1729" s="3" cm="1">
        <f t="array" ref="E1729">MIN(Table2[num_loops],_xlfn.FLOOR.MATH((Table2[h_sections]-Table1[[#This Row],[h]])/Table2[Band Width]))</f>
        <v>3</v>
      </c>
      <c r="F1729" s="3">
        <f>MIN(Table1[[#This Row],[ring based on ascending h]],Table1[[#This Row],[ring based on descending h]])</f>
        <v>3</v>
      </c>
      <c r="G1729" s="3"/>
      <c r="H1729" s="3" cm="1">
        <f t="array" ref="H1729">MIN(Table2[num_loops],_xlfn.FLOOR.MATH(Table1[[#This Row],[w]]/Table2[Band Width]))</f>
        <v>3</v>
      </c>
      <c r="I1729" s="3" cm="1">
        <f t="array" ref="I1729">MIN(Table2[num_loops],_xlfn.FLOOR.MATH((Table2[w_sections]-Table1[[#This Row],[w]])/Table2[Band Width]))</f>
        <v>4</v>
      </c>
      <c r="J1729" s="3">
        <f>MIN(Table1[[#This Row],[ring based on ascending w]],Table1[[#This Row],[ring based on descending w]])</f>
        <v>3</v>
      </c>
      <c r="L1729" s="3">
        <f>MIN(Table1[[#This Row],[ring based on H]],Table1[[#This Row],[Ring based on W]])</f>
        <v>3</v>
      </c>
      <c r="M1729" s="3" cm="1">
        <f t="array" ref="M17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0" spans="2:13" x14ac:dyDescent="0.45">
      <c r="B1730" s="1">
        <f t="shared" si="54"/>
        <v>33</v>
      </c>
      <c r="C1730" s="1">
        <f t="shared" si="55"/>
        <v>17</v>
      </c>
      <c r="D1730" s="3" cm="1">
        <f t="array" ref="D1730">MIN(Table2[num_loops],_xlfn.FLOOR.MATH(Table1[[#This Row],[h]]/Table2[Band Width]))</f>
        <v>4</v>
      </c>
      <c r="E1730" s="3" cm="1">
        <f t="array" ref="E1730">MIN(Table2[num_loops],_xlfn.FLOOR.MATH((Table2[h_sections]-Table1[[#This Row],[h]])/Table2[Band Width]))</f>
        <v>3</v>
      </c>
      <c r="F1730" s="3">
        <f>MIN(Table1[[#This Row],[ring based on ascending h]],Table1[[#This Row],[ring based on descending h]])</f>
        <v>3</v>
      </c>
      <c r="G1730" s="3"/>
      <c r="H1730" s="3" cm="1">
        <f t="array" ref="H1730">MIN(Table2[num_loops],_xlfn.FLOOR.MATH(Table1[[#This Row],[w]]/Table2[Band Width]))</f>
        <v>3</v>
      </c>
      <c r="I1730" s="3" cm="1">
        <f t="array" ref="I1730">MIN(Table2[num_loops],_xlfn.FLOOR.MATH((Table2[w_sections]-Table1[[#This Row],[w]])/Table2[Band Width]))</f>
        <v>4</v>
      </c>
      <c r="J1730" s="3">
        <f>MIN(Table1[[#This Row],[ring based on ascending w]],Table1[[#This Row],[ring based on descending w]])</f>
        <v>3</v>
      </c>
      <c r="L1730" s="3">
        <f>MIN(Table1[[#This Row],[ring based on H]],Table1[[#This Row],[Ring based on W]])</f>
        <v>3</v>
      </c>
      <c r="M1730" s="3" cm="1">
        <f t="array" ref="M17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1" spans="2:13" x14ac:dyDescent="0.45">
      <c r="B1731" s="1">
        <f t="shared" si="54"/>
        <v>33</v>
      </c>
      <c r="C1731" s="1">
        <f t="shared" si="55"/>
        <v>18</v>
      </c>
      <c r="D1731" s="3" cm="1">
        <f t="array" ref="D1731">MIN(Table2[num_loops],_xlfn.FLOOR.MATH(Table1[[#This Row],[h]]/Table2[Band Width]))</f>
        <v>4</v>
      </c>
      <c r="E1731" s="3" cm="1">
        <f t="array" ref="E1731">MIN(Table2[num_loops],_xlfn.FLOOR.MATH((Table2[h_sections]-Table1[[#This Row],[h]])/Table2[Band Width]))</f>
        <v>3</v>
      </c>
      <c r="F1731" s="3">
        <f>MIN(Table1[[#This Row],[ring based on ascending h]],Table1[[#This Row],[ring based on descending h]])</f>
        <v>3</v>
      </c>
      <c r="G1731" s="3"/>
      <c r="H1731" s="3" cm="1">
        <f t="array" ref="H1731">MIN(Table2[num_loops],_xlfn.FLOOR.MATH(Table1[[#This Row],[w]]/Table2[Band Width]))</f>
        <v>3</v>
      </c>
      <c r="I1731" s="3" cm="1">
        <f t="array" ref="I1731">MIN(Table2[num_loops],_xlfn.FLOOR.MATH((Table2[w_sections]-Table1[[#This Row],[w]])/Table2[Band Width]))</f>
        <v>4</v>
      </c>
      <c r="J1731" s="3">
        <f>MIN(Table1[[#This Row],[ring based on ascending w]],Table1[[#This Row],[ring based on descending w]])</f>
        <v>3</v>
      </c>
      <c r="L1731" s="3">
        <f>MIN(Table1[[#This Row],[ring based on H]],Table1[[#This Row],[Ring based on W]])</f>
        <v>3</v>
      </c>
      <c r="M1731" s="3" cm="1">
        <f t="array" ref="M17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2" spans="2:13" x14ac:dyDescent="0.45">
      <c r="B1732" s="1">
        <f t="shared" si="54"/>
        <v>33</v>
      </c>
      <c r="C1732" s="1">
        <f t="shared" si="55"/>
        <v>19</v>
      </c>
      <c r="D1732" s="3" cm="1">
        <f t="array" ref="D1732">MIN(Table2[num_loops],_xlfn.FLOOR.MATH(Table1[[#This Row],[h]]/Table2[Band Width]))</f>
        <v>4</v>
      </c>
      <c r="E1732" s="3" cm="1">
        <f t="array" ref="E1732">MIN(Table2[num_loops],_xlfn.FLOOR.MATH((Table2[h_sections]-Table1[[#This Row],[h]])/Table2[Band Width]))</f>
        <v>3</v>
      </c>
      <c r="F1732" s="3">
        <f>MIN(Table1[[#This Row],[ring based on ascending h]],Table1[[#This Row],[ring based on descending h]])</f>
        <v>3</v>
      </c>
      <c r="G1732" s="3"/>
      <c r="H1732" s="3" cm="1">
        <f t="array" ref="H1732">MIN(Table2[num_loops],_xlfn.FLOOR.MATH(Table1[[#This Row],[w]]/Table2[Band Width]))</f>
        <v>3</v>
      </c>
      <c r="I1732" s="3" cm="1">
        <f t="array" ref="I1732">MIN(Table2[num_loops],_xlfn.FLOOR.MATH((Table2[w_sections]-Table1[[#This Row],[w]])/Table2[Band Width]))</f>
        <v>4</v>
      </c>
      <c r="J1732" s="3">
        <f>MIN(Table1[[#This Row],[ring based on ascending w]],Table1[[#This Row],[ring based on descending w]])</f>
        <v>3</v>
      </c>
      <c r="L1732" s="3">
        <f>MIN(Table1[[#This Row],[ring based on H]],Table1[[#This Row],[Ring based on W]])</f>
        <v>3</v>
      </c>
      <c r="M1732" s="3" cm="1">
        <f t="array" ref="M17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3" spans="2:13" x14ac:dyDescent="0.45">
      <c r="B1733" s="1">
        <f t="shared" si="54"/>
        <v>33</v>
      </c>
      <c r="C1733" s="1">
        <f t="shared" si="55"/>
        <v>20</v>
      </c>
      <c r="D1733" s="3" cm="1">
        <f t="array" ref="D1733">MIN(Table2[num_loops],_xlfn.FLOOR.MATH(Table1[[#This Row],[h]]/Table2[Band Width]))</f>
        <v>4</v>
      </c>
      <c r="E1733" s="3" cm="1">
        <f t="array" ref="E1733">MIN(Table2[num_loops],_xlfn.FLOOR.MATH((Table2[h_sections]-Table1[[#This Row],[h]])/Table2[Band Width]))</f>
        <v>3</v>
      </c>
      <c r="F1733" s="3">
        <f>MIN(Table1[[#This Row],[ring based on ascending h]],Table1[[#This Row],[ring based on descending h]])</f>
        <v>3</v>
      </c>
      <c r="G1733" s="3"/>
      <c r="H1733" s="3" cm="1">
        <f t="array" ref="H1733">MIN(Table2[num_loops],_xlfn.FLOOR.MATH(Table1[[#This Row],[w]]/Table2[Band Width]))</f>
        <v>4</v>
      </c>
      <c r="I1733" s="3" cm="1">
        <f t="array" ref="I1733">MIN(Table2[num_loops],_xlfn.FLOOR.MATH((Table2[w_sections]-Table1[[#This Row],[w]])/Table2[Band Width]))</f>
        <v>4</v>
      </c>
      <c r="J1733" s="3">
        <f>MIN(Table1[[#This Row],[ring based on ascending w]],Table1[[#This Row],[ring based on descending w]])</f>
        <v>4</v>
      </c>
      <c r="L1733" s="3">
        <f>MIN(Table1[[#This Row],[ring based on H]],Table1[[#This Row],[Ring based on W]])</f>
        <v>3</v>
      </c>
      <c r="M1733" s="3" cm="1">
        <f t="array" ref="M17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4" spans="2:13" x14ac:dyDescent="0.45">
      <c r="B1734" s="1">
        <f t="shared" si="54"/>
        <v>33</v>
      </c>
      <c r="C1734" s="1">
        <f t="shared" si="55"/>
        <v>21</v>
      </c>
      <c r="D1734" s="3" cm="1">
        <f t="array" ref="D1734">MIN(Table2[num_loops],_xlfn.FLOOR.MATH(Table1[[#This Row],[h]]/Table2[Band Width]))</f>
        <v>4</v>
      </c>
      <c r="E1734" s="3" cm="1">
        <f t="array" ref="E1734">MIN(Table2[num_loops],_xlfn.FLOOR.MATH((Table2[h_sections]-Table1[[#This Row],[h]])/Table2[Band Width]))</f>
        <v>3</v>
      </c>
      <c r="F1734" s="3">
        <f>MIN(Table1[[#This Row],[ring based on ascending h]],Table1[[#This Row],[ring based on descending h]])</f>
        <v>3</v>
      </c>
      <c r="G1734" s="3"/>
      <c r="H1734" s="3" cm="1">
        <f t="array" ref="H1734">MIN(Table2[num_loops],_xlfn.FLOOR.MATH(Table1[[#This Row],[w]]/Table2[Band Width]))</f>
        <v>4</v>
      </c>
      <c r="I1734" s="3" cm="1">
        <f t="array" ref="I1734">MIN(Table2[num_loops],_xlfn.FLOOR.MATH((Table2[w_sections]-Table1[[#This Row],[w]])/Table2[Band Width]))</f>
        <v>4</v>
      </c>
      <c r="J1734" s="3">
        <f>MIN(Table1[[#This Row],[ring based on ascending w]],Table1[[#This Row],[ring based on descending w]])</f>
        <v>4</v>
      </c>
      <c r="L1734" s="3">
        <f>MIN(Table1[[#This Row],[ring based on H]],Table1[[#This Row],[Ring based on W]])</f>
        <v>3</v>
      </c>
      <c r="M1734" s="3" cm="1">
        <f t="array" ref="M17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5" spans="2:13" x14ac:dyDescent="0.45">
      <c r="B1735" s="1">
        <f t="shared" si="54"/>
        <v>33</v>
      </c>
      <c r="C1735" s="1">
        <f t="shared" si="55"/>
        <v>22</v>
      </c>
      <c r="D1735" s="3" cm="1">
        <f t="array" ref="D1735">MIN(Table2[num_loops],_xlfn.FLOOR.MATH(Table1[[#This Row],[h]]/Table2[Band Width]))</f>
        <v>4</v>
      </c>
      <c r="E1735" s="3" cm="1">
        <f t="array" ref="E1735">MIN(Table2[num_loops],_xlfn.FLOOR.MATH((Table2[h_sections]-Table1[[#This Row],[h]])/Table2[Band Width]))</f>
        <v>3</v>
      </c>
      <c r="F1735" s="3">
        <f>MIN(Table1[[#This Row],[ring based on ascending h]],Table1[[#This Row],[ring based on descending h]])</f>
        <v>3</v>
      </c>
      <c r="G1735" s="3"/>
      <c r="H1735" s="3" cm="1">
        <f t="array" ref="H1735">MIN(Table2[num_loops],_xlfn.FLOOR.MATH(Table1[[#This Row],[w]]/Table2[Band Width]))</f>
        <v>4</v>
      </c>
      <c r="I1735" s="3" cm="1">
        <f t="array" ref="I1735">MIN(Table2[num_loops],_xlfn.FLOOR.MATH((Table2[w_sections]-Table1[[#This Row],[w]])/Table2[Band Width]))</f>
        <v>4</v>
      </c>
      <c r="J1735" s="3">
        <f>MIN(Table1[[#This Row],[ring based on ascending w]],Table1[[#This Row],[ring based on descending w]])</f>
        <v>4</v>
      </c>
      <c r="L1735" s="3">
        <f>MIN(Table1[[#This Row],[ring based on H]],Table1[[#This Row],[Ring based on W]])</f>
        <v>3</v>
      </c>
      <c r="M1735" s="3" cm="1">
        <f t="array" ref="M17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6" spans="2:13" x14ac:dyDescent="0.45">
      <c r="B1736" s="1">
        <f t="shared" si="54"/>
        <v>33</v>
      </c>
      <c r="C1736" s="1">
        <f t="shared" si="55"/>
        <v>23</v>
      </c>
      <c r="D1736" s="3" cm="1">
        <f t="array" ref="D1736">MIN(Table2[num_loops],_xlfn.FLOOR.MATH(Table1[[#This Row],[h]]/Table2[Band Width]))</f>
        <v>4</v>
      </c>
      <c r="E1736" s="3" cm="1">
        <f t="array" ref="E1736">MIN(Table2[num_loops],_xlfn.FLOOR.MATH((Table2[h_sections]-Table1[[#This Row],[h]])/Table2[Band Width]))</f>
        <v>3</v>
      </c>
      <c r="F1736" s="3">
        <f>MIN(Table1[[#This Row],[ring based on ascending h]],Table1[[#This Row],[ring based on descending h]])</f>
        <v>3</v>
      </c>
      <c r="G1736" s="3"/>
      <c r="H1736" s="3" cm="1">
        <f t="array" ref="H1736">MIN(Table2[num_loops],_xlfn.FLOOR.MATH(Table1[[#This Row],[w]]/Table2[Band Width]))</f>
        <v>4</v>
      </c>
      <c r="I1736" s="3" cm="1">
        <f t="array" ref="I1736">MIN(Table2[num_loops],_xlfn.FLOOR.MATH((Table2[w_sections]-Table1[[#This Row],[w]])/Table2[Band Width]))</f>
        <v>4</v>
      </c>
      <c r="J1736" s="3">
        <f>MIN(Table1[[#This Row],[ring based on ascending w]],Table1[[#This Row],[ring based on descending w]])</f>
        <v>4</v>
      </c>
      <c r="L1736" s="3">
        <f>MIN(Table1[[#This Row],[ring based on H]],Table1[[#This Row],[Ring based on W]])</f>
        <v>3</v>
      </c>
      <c r="M1736" s="3" cm="1">
        <f t="array" ref="M17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7" spans="2:13" x14ac:dyDescent="0.45">
      <c r="B1737" s="1">
        <f t="shared" si="54"/>
        <v>33</v>
      </c>
      <c r="C1737" s="1">
        <f t="shared" si="55"/>
        <v>24</v>
      </c>
      <c r="D1737" s="3" cm="1">
        <f t="array" ref="D1737">MIN(Table2[num_loops],_xlfn.FLOOR.MATH(Table1[[#This Row],[h]]/Table2[Band Width]))</f>
        <v>4</v>
      </c>
      <c r="E1737" s="3" cm="1">
        <f t="array" ref="E1737">MIN(Table2[num_loops],_xlfn.FLOOR.MATH((Table2[h_sections]-Table1[[#This Row],[h]])/Table2[Band Width]))</f>
        <v>3</v>
      </c>
      <c r="F1737" s="3">
        <f>MIN(Table1[[#This Row],[ring based on ascending h]],Table1[[#This Row],[ring based on descending h]])</f>
        <v>3</v>
      </c>
      <c r="G1737" s="3"/>
      <c r="H1737" s="3" cm="1">
        <f t="array" ref="H1737">MIN(Table2[num_loops],_xlfn.FLOOR.MATH(Table1[[#This Row],[w]]/Table2[Band Width]))</f>
        <v>4</v>
      </c>
      <c r="I1737" s="3" cm="1">
        <f t="array" ref="I1737">MIN(Table2[num_loops],_xlfn.FLOOR.MATH((Table2[w_sections]-Table1[[#This Row],[w]])/Table2[Band Width]))</f>
        <v>4</v>
      </c>
      <c r="J1737" s="3">
        <f>MIN(Table1[[#This Row],[ring based on ascending w]],Table1[[#This Row],[ring based on descending w]])</f>
        <v>4</v>
      </c>
      <c r="L1737" s="3">
        <f>MIN(Table1[[#This Row],[ring based on H]],Table1[[#This Row],[Ring based on W]])</f>
        <v>3</v>
      </c>
      <c r="M1737" s="3" cm="1">
        <f t="array" ref="M17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8" spans="2:13" x14ac:dyDescent="0.45">
      <c r="B1738" s="1">
        <f t="shared" si="54"/>
        <v>33</v>
      </c>
      <c r="C1738" s="1">
        <f t="shared" si="55"/>
        <v>25</v>
      </c>
      <c r="D1738" s="3" cm="1">
        <f t="array" ref="D1738">MIN(Table2[num_loops],_xlfn.FLOOR.MATH(Table1[[#This Row],[h]]/Table2[Band Width]))</f>
        <v>4</v>
      </c>
      <c r="E1738" s="3" cm="1">
        <f t="array" ref="E1738">MIN(Table2[num_loops],_xlfn.FLOOR.MATH((Table2[h_sections]-Table1[[#This Row],[h]])/Table2[Band Width]))</f>
        <v>3</v>
      </c>
      <c r="F1738" s="3">
        <f>MIN(Table1[[#This Row],[ring based on ascending h]],Table1[[#This Row],[ring based on descending h]])</f>
        <v>3</v>
      </c>
      <c r="G1738" s="3"/>
      <c r="H1738" s="3" cm="1">
        <f t="array" ref="H1738">MIN(Table2[num_loops],_xlfn.FLOOR.MATH(Table1[[#This Row],[w]]/Table2[Band Width]))</f>
        <v>4</v>
      </c>
      <c r="I1738" s="3" cm="1">
        <f t="array" ref="I1738">MIN(Table2[num_loops],_xlfn.FLOOR.MATH((Table2[w_sections]-Table1[[#This Row],[w]])/Table2[Band Width]))</f>
        <v>4</v>
      </c>
      <c r="J1738" s="3">
        <f>MIN(Table1[[#This Row],[ring based on ascending w]],Table1[[#This Row],[ring based on descending w]])</f>
        <v>4</v>
      </c>
      <c r="L1738" s="3">
        <f>MIN(Table1[[#This Row],[ring based on H]],Table1[[#This Row],[Ring based on W]])</f>
        <v>3</v>
      </c>
      <c r="M1738" s="3" cm="1">
        <f t="array" ref="M17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39" spans="2:13" x14ac:dyDescent="0.45">
      <c r="B1739" s="1">
        <f t="shared" si="54"/>
        <v>33</v>
      </c>
      <c r="C1739" s="1">
        <f t="shared" si="55"/>
        <v>26</v>
      </c>
      <c r="D1739" s="3" cm="1">
        <f t="array" ref="D1739">MIN(Table2[num_loops],_xlfn.FLOOR.MATH(Table1[[#This Row],[h]]/Table2[Band Width]))</f>
        <v>4</v>
      </c>
      <c r="E1739" s="3" cm="1">
        <f t="array" ref="E1739">MIN(Table2[num_loops],_xlfn.FLOOR.MATH((Table2[h_sections]-Table1[[#This Row],[h]])/Table2[Band Width]))</f>
        <v>3</v>
      </c>
      <c r="F1739" s="3">
        <f>MIN(Table1[[#This Row],[ring based on ascending h]],Table1[[#This Row],[ring based on descending h]])</f>
        <v>3</v>
      </c>
      <c r="G1739" s="3"/>
      <c r="H1739" s="3" cm="1">
        <f t="array" ref="H1739">MIN(Table2[num_loops],_xlfn.FLOOR.MATH(Table1[[#This Row],[w]]/Table2[Band Width]))</f>
        <v>4</v>
      </c>
      <c r="I1739" s="3" cm="1">
        <f t="array" ref="I1739">MIN(Table2[num_loops],_xlfn.FLOOR.MATH((Table2[w_sections]-Table1[[#This Row],[w]])/Table2[Band Width]))</f>
        <v>4</v>
      </c>
      <c r="J1739" s="3">
        <f>MIN(Table1[[#This Row],[ring based on ascending w]],Table1[[#This Row],[ring based on descending w]])</f>
        <v>4</v>
      </c>
      <c r="L1739" s="3">
        <f>MIN(Table1[[#This Row],[ring based on H]],Table1[[#This Row],[Ring based on W]])</f>
        <v>3</v>
      </c>
      <c r="M1739" s="3" cm="1">
        <f t="array" ref="M17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40" spans="2:13" x14ac:dyDescent="0.45">
      <c r="B1740" s="1">
        <f t="shared" si="54"/>
        <v>33</v>
      </c>
      <c r="C1740" s="1">
        <f t="shared" si="55"/>
        <v>27</v>
      </c>
      <c r="D1740" s="3" cm="1">
        <f t="array" ref="D1740">MIN(Table2[num_loops],_xlfn.FLOOR.MATH(Table1[[#This Row],[h]]/Table2[Band Width]))</f>
        <v>4</v>
      </c>
      <c r="E1740" s="3" cm="1">
        <f t="array" ref="E1740">MIN(Table2[num_loops],_xlfn.FLOOR.MATH((Table2[h_sections]-Table1[[#This Row],[h]])/Table2[Band Width]))</f>
        <v>3</v>
      </c>
      <c r="F1740" s="3">
        <f>MIN(Table1[[#This Row],[ring based on ascending h]],Table1[[#This Row],[ring based on descending h]])</f>
        <v>3</v>
      </c>
      <c r="G1740" s="3"/>
      <c r="H1740" s="3" cm="1">
        <f t="array" ref="H1740">MIN(Table2[num_loops],_xlfn.FLOOR.MATH(Table1[[#This Row],[w]]/Table2[Band Width]))</f>
        <v>4</v>
      </c>
      <c r="I1740" s="3" cm="1">
        <f t="array" ref="I1740">MIN(Table2[num_loops],_xlfn.FLOOR.MATH((Table2[w_sections]-Table1[[#This Row],[w]])/Table2[Band Width]))</f>
        <v>4</v>
      </c>
      <c r="J1740" s="3">
        <f>MIN(Table1[[#This Row],[ring based on ascending w]],Table1[[#This Row],[ring based on descending w]])</f>
        <v>4</v>
      </c>
      <c r="L1740" s="3">
        <f>MIN(Table1[[#This Row],[ring based on H]],Table1[[#This Row],[Ring based on W]])</f>
        <v>3</v>
      </c>
      <c r="M1740" s="3" cm="1">
        <f t="array" ref="M17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41" spans="2:13" x14ac:dyDescent="0.45">
      <c r="B1741" s="1">
        <f t="shared" si="54"/>
        <v>33</v>
      </c>
      <c r="C1741" s="1">
        <f t="shared" si="55"/>
        <v>28</v>
      </c>
      <c r="D1741" s="3" cm="1">
        <f t="array" ref="D1741">MIN(Table2[num_loops],_xlfn.FLOOR.MATH(Table1[[#This Row],[h]]/Table2[Band Width]))</f>
        <v>4</v>
      </c>
      <c r="E1741" s="3" cm="1">
        <f t="array" ref="E1741">MIN(Table2[num_loops],_xlfn.FLOOR.MATH((Table2[h_sections]-Table1[[#This Row],[h]])/Table2[Band Width]))</f>
        <v>3</v>
      </c>
      <c r="F1741" s="3">
        <f>MIN(Table1[[#This Row],[ring based on ascending h]],Table1[[#This Row],[ring based on descending h]])</f>
        <v>3</v>
      </c>
      <c r="G1741" s="3"/>
      <c r="H1741" s="3" cm="1">
        <f t="array" ref="H1741">MIN(Table2[num_loops],_xlfn.FLOOR.MATH(Table1[[#This Row],[w]]/Table2[Band Width]))</f>
        <v>4</v>
      </c>
      <c r="I1741" s="3" cm="1">
        <f t="array" ref="I1741">MIN(Table2[num_loops],_xlfn.FLOOR.MATH((Table2[w_sections]-Table1[[#This Row],[w]])/Table2[Band Width]))</f>
        <v>4</v>
      </c>
      <c r="J1741" s="3">
        <f>MIN(Table1[[#This Row],[ring based on ascending w]],Table1[[#This Row],[ring based on descending w]])</f>
        <v>4</v>
      </c>
      <c r="L1741" s="3">
        <f>MIN(Table1[[#This Row],[ring based on H]],Table1[[#This Row],[Ring based on W]])</f>
        <v>3</v>
      </c>
      <c r="M1741" s="3" cm="1">
        <f t="array" ref="M17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42" spans="2:13" x14ac:dyDescent="0.45">
      <c r="B1742" s="1">
        <f t="shared" si="54"/>
        <v>33</v>
      </c>
      <c r="C1742" s="1">
        <f t="shared" si="55"/>
        <v>29</v>
      </c>
      <c r="D1742" s="3" cm="1">
        <f t="array" ref="D1742">MIN(Table2[num_loops],_xlfn.FLOOR.MATH(Table1[[#This Row],[h]]/Table2[Band Width]))</f>
        <v>4</v>
      </c>
      <c r="E1742" s="3" cm="1">
        <f t="array" ref="E1742">MIN(Table2[num_loops],_xlfn.FLOOR.MATH((Table2[h_sections]-Table1[[#This Row],[h]])/Table2[Band Width]))</f>
        <v>3</v>
      </c>
      <c r="F1742" s="3">
        <f>MIN(Table1[[#This Row],[ring based on ascending h]],Table1[[#This Row],[ring based on descending h]])</f>
        <v>3</v>
      </c>
      <c r="G1742" s="3"/>
      <c r="H1742" s="3" cm="1">
        <f t="array" ref="H1742">MIN(Table2[num_loops],_xlfn.FLOOR.MATH(Table1[[#This Row],[w]]/Table2[Band Width]))</f>
        <v>4</v>
      </c>
      <c r="I1742" s="3" cm="1">
        <f t="array" ref="I1742">MIN(Table2[num_loops],_xlfn.FLOOR.MATH((Table2[w_sections]-Table1[[#This Row],[w]])/Table2[Band Width]))</f>
        <v>4</v>
      </c>
      <c r="J1742" s="3">
        <f>MIN(Table1[[#This Row],[ring based on ascending w]],Table1[[#This Row],[ring based on descending w]])</f>
        <v>4</v>
      </c>
      <c r="L1742" s="3">
        <f>MIN(Table1[[#This Row],[ring based on H]],Table1[[#This Row],[Ring based on W]])</f>
        <v>3</v>
      </c>
      <c r="M1742" s="3" cm="1">
        <f t="array" ref="M17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43" spans="2:13" x14ac:dyDescent="0.45">
      <c r="B1743" s="1">
        <f t="shared" si="54"/>
        <v>33</v>
      </c>
      <c r="C1743" s="1">
        <f t="shared" si="55"/>
        <v>30</v>
      </c>
      <c r="D1743" s="3" cm="1">
        <f t="array" ref="D1743">MIN(Table2[num_loops],_xlfn.FLOOR.MATH(Table1[[#This Row],[h]]/Table2[Band Width]))</f>
        <v>4</v>
      </c>
      <c r="E1743" s="3" cm="1">
        <f t="array" ref="E1743">MIN(Table2[num_loops],_xlfn.FLOOR.MATH((Table2[h_sections]-Table1[[#This Row],[h]])/Table2[Band Width]))</f>
        <v>3</v>
      </c>
      <c r="F1743" s="3">
        <f>MIN(Table1[[#This Row],[ring based on ascending h]],Table1[[#This Row],[ring based on descending h]])</f>
        <v>3</v>
      </c>
      <c r="G1743" s="3"/>
      <c r="H1743" s="3" cm="1">
        <f t="array" ref="H1743">MIN(Table2[num_loops],_xlfn.FLOOR.MATH(Table1[[#This Row],[w]]/Table2[Band Width]))</f>
        <v>4</v>
      </c>
      <c r="I1743" s="3" cm="1">
        <f t="array" ref="I1743">MIN(Table2[num_loops],_xlfn.FLOOR.MATH((Table2[w_sections]-Table1[[#This Row],[w]])/Table2[Band Width]))</f>
        <v>3</v>
      </c>
      <c r="J1743" s="3">
        <f>MIN(Table1[[#This Row],[ring based on ascending w]],Table1[[#This Row],[ring based on descending w]])</f>
        <v>3</v>
      </c>
      <c r="L1743" s="3">
        <f>MIN(Table1[[#This Row],[ring based on H]],Table1[[#This Row],[Ring based on W]])</f>
        <v>3</v>
      </c>
      <c r="M1743" s="3" cm="1">
        <f t="array" ref="M17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44" spans="2:13" x14ac:dyDescent="0.45">
      <c r="B1744" s="1">
        <f t="shared" si="54"/>
        <v>33</v>
      </c>
      <c r="C1744" s="1">
        <f t="shared" si="55"/>
        <v>31</v>
      </c>
      <c r="D1744" s="3" cm="1">
        <f t="array" ref="D1744">MIN(Table2[num_loops],_xlfn.FLOOR.MATH(Table1[[#This Row],[h]]/Table2[Band Width]))</f>
        <v>4</v>
      </c>
      <c r="E1744" s="3" cm="1">
        <f t="array" ref="E1744">MIN(Table2[num_loops],_xlfn.FLOOR.MATH((Table2[h_sections]-Table1[[#This Row],[h]])/Table2[Band Width]))</f>
        <v>3</v>
      </c>
      <c r="F1744" s="3">
        <f>MIN(Table1[[#This Row],[ring based on ascending h]],Table1[[#This Row],[ring based on descending h]])</f>
        <v>3</v>
      </c>
      <c r="G1744" s="3"/>
      <c r="H1744" s="3" cm="1">
        <f t="array" ref="H1744">MIN(Table2[num_loops],_xlfn.FLOOR.MATH(Table1[[#This Row],[w]]/Table2[Band Width]))</f>
        <v>4</v>
      </c>
      <c r="I1744" s="3" cm="1">
        <f t="array" ref="I1744">MIN(Table2[num_loops],_xlfn.FLOOR.MATH((Table2[w_sections]-Table1[[#This Row],[w]])/Table2[Band Width]))</f>
        <v>3</v>
      </c>
      <c r="J1744" s="3">
        <f>MIN(Table1[[#This Row],[ring based on ascending w]],Table1[[#This Row],[ring based on descending w]])</f>
        <v>3</v>
      </c>
      <c r="L1744" s="3">
        <f>MIN(Table1[[#This Row],[ring based on H]],Table1[[#This Row],[Ring based on W]])</f>
        <v>3</v>
      </c>
      <c r="M1744" s="3" cm="1">
        <f t="array" ref="M17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45" spans="2:13" x14ac:dyDescent="0.45">
      <c r="B1745" s="1">
        <f t="shared" si="54"/>
        <v>33</v>
      </c>
      <c r="C1745" s="1">
        <f t="shared" si="55"/>
        <v>32</v>
      </c>
      <c r="D1745" s="3" cm="1">
        <f t="array" ref="D1745">MIN(Table2[num_loops],_xlfn.FLOOR.MATH(Table1[[#This Row],[h]]/Table2[Band Width]))</f>
        <v>4</v>
      </c>
      <c r="E1745" s="3" cm="1">
        <f t="array" ref="E1745">MIN(Table2[num_loops],_xlfn.FLOOR.MATH((Table2[h_sections]-Table1[[#This Row],[h]])/Table2[Band Width]))</f>
        <v>3</v>
      </c>
      <c r="F1745" s="3">
        <f>MIN(Table1[[#This Row],[ring based on ascending h]],Table1[[#This Row],[ring based on descending h]])</f>
        <v>3</v>
      </c>
      <c r="G1745" s="3"/>
      <c r="H1745" s="3" cm="1">
        <f t="array" ref="H1745">MIN(Table2[num_loops],_xlfn.FLOOR.MATH(Table1[[#This Row],[w]]/Table2[Band Width]))</f>
        <v>4</v>
      </c>
      <c r="I1745" s="3" cm="1">
        <f t="array" ref="I1745">MIN(Table2[num_loops],_xlfn.FLOOR.MATH((Table2[w_sections]-Table1[[#This Row],[w]])/Table2[Band Width]))</f>
        <v>3</v>
      </c>
      <c r="J1745" s="3">
        <f>MIN(Table1[[#This Row],[ring based on ascending w]],Table1[[#This Row],[ring based on descending w]])</f>
        <v>3</v>
      </c>
      <c r="L1745" s="3">
        <f>MIN(Table1[[#This Row],[ring based on H]],Table1[[#This Row],[Ring based on W]])</f>
        <v>3</v>
      </c>
      <c r="M1745" s="3" cm="1">
        <f t="array" ref="M17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46" spans="2:13" x14ac:dyDescent="0.45">
      <c r="B1746" s="1">
        <f t="shared" si="54"/>
        <v>33</v>
      </c>
      <c r="C1746" s="1">
        <f t="shared" si="55"/>
        <v>33</v>
      </c>
      <c r="D1746" s="3" cm="1">
        <f t="array" ref="D1746">MIN(Table2[num_loops],_xlfn.FLOOR.MATH(Table1[[#This Row],[h]]/Table2[Band Width]))</f>
        <v>4</v>
      </c>
      <c r="E1746" s="3" cm="1">
        <f t="array" ref="E1746">MIN(Table2[num_loops],_xlfn.FLOOR.MATH((Table2[h_sections]-Table1[[#This Row],[h]])/Table2[Band Width]))</f>
        <v>3</v>
      </c>
      <c r="F1746" s="3">
        <f>MIN(Table1[[#This Row],[ring based on ascending h]],Table1[[#This Row],[ring based on descending h]])</f>
        <v>3</v>
      </c>
      <c r="G1746" s="3"/>
      <c r="H1746" s="3" cm="1">
        <f t="array" ref="H1746">MIN(Table2[num_loops],_xlfn.FLOOR.MATH(Table1[[#This Row],[w]]/Table2[Band Width]))</f>
        <v>4</v>
      </c>
      <c r="I1746" s="3" cm="1">
        <f t="array" ref="I1746">MIN(Table2[num_loops],_xlfn.FLOOR.MATH((Table2[w_sections]-Table1[[#This Row],[w]])/Table2[Band Width]))</f>
        <v>3</v>
      </c>
      <c r="J1746" s="3">
        <f>MIN(Table1[[#This Row],[ring based on ascending w]],Table1[[#This Row],[ring based on descending w]])</f>
        <v>3</v>
      </c>
      <c r="L1746" s="3">
        <f>MIN(Table1[[#This Row],[ring based on H]],Table1[[#This Row],[Ring based on W]])</f>
        <v>3</v>
      </c>
      <c r="M1746" s="3" cm="1">
        <f t="array" ref="M17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47" spans="2:13" x14ac:dyDescent="0.45">
      <c r="B1747" s="1">
        <f t="shared" si="54"/>
        <v>33</v>
      </c>
      <c r="C1747" s="1">
        <f t="shared" si="55"/>
        <v>34</v>
      </c>
      <c r="D1747" s="3" cm="1">
        <f t="array" ref="D1747">MIN(Table2[num_loops],_xlfn.FLOOR.MATH(Table1[[#This Row],[h]]/Table2[Band Width]))</f>
        <v>4</v>
      </c>
      <c r="E1747" s="3" cm="1">
        <f t="array" ref="E1747">MIN(Table2[num_loops],_xlfn.FLOOR.MATH((Table2[h_sections]-Table1[[#This Row],[h]])/Table2[Band Width]))</f>
        <v>3</v>
      </c>
      <c r="F1747" s="3">
        <f>MIN(Table1[[#This Row],[ring based on ascending h]],Table1[[#This Row],[ring based on descending h]])</f>
        <v>3</v>
      </c>
      <c r="G1747" s="3"/>
      <c r="H1747" s="3" cm="1">
        <f t="array" ref="H1747">MIN(Table2[num_loops],_xlfn.FLOOR.MATH(Table1[[#This Row],[w]]/Table2[Band Width]))</f>
        <v>4</v>
      </c>
      <c r="I1747" s="3" cm="1">
        <f t="array" ref="I1747">MIN(Table2[num_loops],_xlfn.FLOOR.MATH((Table2[w_sections]-Table1[[#This Row],[w]])/Table2[Band Width]))</f>
        <v>3</v>
      </c>
      <c r="J1747" s="3">
        <f>MIN(Table1[[#This Row],[ring based on ascending w]],Table1[[#This Row],[ring based on descending w]])</f>
        <v>3</v>
      </c>
      <c r="L1747" s="3">
        <f>MIN(Table1[[#This Row],[ring based on H]],Table1[[#This Row],[Ring based on W]])</f>
        <v>3</v>
      </c>
      <c r="M1747" s="3" cm="1">
        <f t="array" ref="M17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48" spans="2:13" x14ac:dyDescent="0.45">
      <c r="B1748" s="1">
        <f t="shared" si="54"/>
        <v>33</v>
      </c>
      <c r="C1748" s="1">
        <f t="shared" si="55"/>
        <v>35</v>
      </c>
      <c r="D1748" s="3" cm="1">
        <f t="array" ref="D1748">MIN(Table2[num_loops],_xlfn.FLOOR.MATH(Table1[[#This Row],[h]]/Table2[Band Width]))</f>
        <v>4</v>
      </c>
      <c r="E1748" s="3" cm="1">
        <f t="array" ref="E1748">MIN(Table2[num_loops],_xlfn.FLOOR.MATH((Table2[h_sections]-Table1[[#This Row],[h]])/Table2[Band Width]))</f>
        <v>3</v>
      </c>
      <c r="F1748" s="3">
        <f>MIN(Table1[[#This Row],[ring based on ascending h]],Table1[[#This Row],[ring based on descending h]])</f>
        <v>3</v>
      </c>
      <c r="G1748" s="3"/>
      <c r="H1748" s="3" cm="1">
        <f t="array" ref="H1748">MIN(Table2[num_loops],_xlfn.FLOOR.MATH(Table1[[#This Row],[w]]/Table2[Band Width]))</f>
        <v>4</v>
      </c>
      <c r="I1748" s="3" cm="1">
        <f t="array" ref="I1748">MIN(Table2[num_loops],_xlfn.FLOOR.MATH((Table2[w_sections]-Table1[[#This Row],[w]])/Table2[Band Width]))</f>
        <v>2</v>
      </c>
      <c r="J1748" s="3">
        <f>MIN(Table1[[#This Row],[ring based on ascending w]],Table1[[#This Row],[ring based on descending w]])</f>
        <v>2</v>
      </c>
      <c r="L1748" s="3">
        <f>MIN(Table1[[#This Row],[ring based on H]],Table1[[#This Row],[Ring based on W]])</f>
        <v>2</v>
      </c>
      <c r="M1748" s="3" cm="1">
        <f t="array" ref="M17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49" spans="2:13" x14ac:dyDescent="0.45">
      <c r="B1749" s="1">
        <f t="shared" si="54"/>
        <v>33</v>
      </c>
      <c r="C1749" s="1">
        <f t="shared" si="55"/>
        <v>36</v>
      </c>
      <c r="D1749" s="3" cm="1">
        <f t="array" ref="D1749">MIN(Table2[num_loops],_xlfn.FLOOR.MATH(Table1[[#This Row],[h]]/Table2[Band Width]))</f>
        <v>4</v>
      </c>
      <c r="E1749" s="3" cm="1">
        <f t="array" ref="E1749">MIN(Table2[num_loops],_xlfn.FLOOR.MATH((Table2[h_sections]-Table1[[#This Row],[h]])/Table2[Band Width]))</f>
        <v>3</v>
      </c>
      <c r="F1749" s="3">
        <f>MIN(Table1[[#This Row],[ring based on ascending h]],Table1[[#This Row],[ring based on descending h]])</f>
        <v>3</v>
      </c>
      <c r="G1749" s="3"/>
      <c r="H1749" s="3" cm="1">
        <f t="array" ref="H1749">MIN(Table2[num_loops],_xlfn.FLOOR.MATH(Table1[[#This Row],[w]]/Table2[Band Width]))</f>
        <v>4</v>
      </c>
      <c r="I1749" s="3" cm="1">
        <f t="array" ref="I1749">MIN(Table2[num_loops],_xlfn.FLOOR.MATH((Table2[w_sections]-Table1[[#This Row],[w]])/Table2[Band Width]))</f>
        <v>2</v>
      </c>
      <c r="J1749" s="3">
        <f>MIN(Table1[[#This Row],[ring based on ascending w]],Table1[[#This Row],[ring based on descending w]])</f>
        <v>2</v>
      </c>
      <c r="L1749" s="3">
        <f>MIN(Table1[[#This Row],[ring based on H]],Table1[[#This Row],[Ring based on W]])</f>
        <v>2</v>
      </c>
      <c r="M1749" s="3" cm="1">
        <f t="array" ref="M17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50" spans="2:13" x14ac:dyDescent="0.45">
      <c r="B1750" s="1">
        <f t="shared" si="54"/>
        <v>33</v>
      </c>
      <c r="C1750" s="1">
        <f t="shared" si="55"/>
        <v>37</v>
      </c>
      <c r="D1750" s="3" cm="1">
        <f t="array" ref="D1750">MIN(Table2[num_loops],_xlfn.FLOOR.MATH(Table1[[#This Row],[h]]/Table2[Band Width]))</f>
        <v>4</v>
      </c>
      <c r="E1750" s="3" cm="1">
        <f t="array" ref="E1750">MIN(Table2[num_loops],_xlfn.FLOOR.MATH((Table2[h_sections]-Table1[[#This Row],[h]])/Table2[Band Width]))</f>
        <v>3</v>
      </c>
      <c r="F1750" s="3">
        <f>MIN(Table1[[#This Row],[ring based on ascending h]],Table1[[#This Row],[ring based on descending h]])</f>
        <v>3</v>
      </c>
      <c r="G1750" s="3"/>
      <c r="H1750" s="3" cm="1">
        <f t="array" ref="H1750">MIN(Table2[num_loops],_xlfn.FLOOR.MATH(Table1[[#This Row],[w]]/Table2[Band Width]))</f>
        <v>4</v>
      </c>
      <c r="I1750" s="3" cm="1">
        <f t="array" ref="I1750">MIN(Table2[num_loops],_xlfn.FLOOR.MATH((Table2[w_sections]-Table1[[#This Row],[w]])/Table2[Band Width]))</f>
        <v>2</v>
      </c>
      <c r="J1750" s="3">
        <f>MIN(Table1[[#This Row],[ring based on ascending w]],Table1[[#This Row],[ring based on descending w]])</f>
        <v>2</v>
      </c>
      <c r="L1750" s="3">
        <f>MIN(Table1[[#This Row],[ring based on H]],Table1[[#This Row],[Ring based on W]])</f>
        <v>2</v>
      </c>
      <c r="M1750" s="3" cm="1">
        <f t="array" ref="M17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51" spans="2:13" x14ac:dyDescent="0.45">
      <c r="B1751" s="1">
        <f t="shared" si="54"/>
        <v>33</v>
      </c>
      <c r="C1751" s="1">
        <f t="shared" si="55"/>
        <v>38</v>
      </c>
      <c r="D1751" s="3" cm="1">
        <f t="array" ref="D1751">MIN(Table2[num_loops],_xlfn.FLOOR.MATH(Table1[[#This Row],[h]]/Table2[Band Width]))</f>
        <v>4</v>
      </c>
      <c r="E1751" s="3" cm="1">
        <f t="array" ref="E1751">MIN(Table2[num_loops],_xlfn.FLOOR.MATH((Table2[h_sections]-Table1[[#This Row],[h]])/Table2[Band Width]))</f>
        <v>3</v>
      </c>
      <c r="F1751" s="3">
        <f>MIN(Table1[[#This Row],[ring based on ascending h]],Table1[[#This Row],[ring based on descending h]])</f>
        <v>3</v>
      </c>
      <c r="G1751" s="3"/>
      <c r="H1751" s="3" cm="1">
        <f t="array" ref="H1751">MIN(Table2[num_loops],_xlfn.FLOOR.MATH(Table1[[#This Row],[w]]/Table2[Band Width]))</f>
        <v>4</v>
      </c>
      <c r="I1751" s="3" cm="1">
        <f t="array" ref="I1751">MIN(Table2[num_loops],_xlfn.FLOOR.MATH((Table2[w_sections]-Table1[[#This Row],[w]])/Table2[Band Width]))</f>
        <v>2</v>
      </c>
      <c r="J1751" s="3">
        <f>MIN(Table1[[#This Row],[ring based on ascending w]],Table1[[#This Row],[ring based on descending w]])</f>
        <v>2</v>
      </c>
      <c r="L1751" s="3">
        <f>MIN(Table1[[#This Row],[ring based on H]],Table1[[#This Row],[Ring based on W]])</f>
        <v>2</v>
      </c>
      <c r="M1751" s="3" cm="1">
        <f t="array" ref="M17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52" spans="2:13" x14ac:dyDescent="0.45">
      <c r="B1752" s="1">
        <f t="shared" si="54"/>
        <v>33</v>
      </c>
      <c r="C1752" s="1">
        <f t="shared" si="55"/>
        <v>39</v>
      </c>
      <c r="D1752" s="3" cm="1">
        <f t="array" ref="D1752">MIN(Table2[num_loops],_xlfn.FLOOR.MATH(Table1[[#This Row],[h]]/Table2[Band Width]))</f>
        <v>4</v>
      </c>
      <c r="E1752" s="3" cm="1">
        <f t="array" ref="E1752">MIN(Table2[num_loops],_xlfn.FLOOR.MATH((Table2[h_sections]-Table1[[#This Row],[h]])/Table2[Band Width]))</f>
        <v>3</v>
      </c>
      <c r="F1752" s="3">
        <f>MIN(Table1[[#This Row],[ring based on ascending h]],Table1[[#This Row],[ring based on descending h]])</f>
        <v>3</v>
      </c>
      <c r="G1752" s="3"/>
      <c r="H1752" s="3" cm="1">
        <f t="array" ref="H1752">MIN(Table2[num_loops],_xlfn.FLOOR.MATH(Table1[[#This Row],[w]]/Table2[Band Width]))</f>
        <v>4</v>
      </c>
      <c r="I1752" s="3" cm="1">
        <f t="array" ref="I1752">MIN(Table2[num_loops],_xlfn.FLOOR.MATH((Table2[w_sections]-Table1[[#This Row],[w]])/Table2[Band Width]))</f>
        <v>2</v>
      </c>
      <c r="J1752" s="3">
        <f>MIN(Table1[[#This Row],[ring based on ascending w]],Table1[[#This Row],[ring based on descending w]])</f>
        <v>2</v>
      </c>
      <c r="L1752" s="3">
        <f>MIN(Table1[[#This Row],[ring based on H]],Table1[[#This Row],[Ring based on W]])</f>
        <v>2</v>
      </c>
      <c r="M1752" s="3" cm="1">
        <f t="array" ref="M17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53" spans="2:13" x14ac:dyDescent="0.45">
      <c r="B1753" s="1">
        <f t="shared" si="54"/>
        <v>33</v>
      </c>
      <c r="C1753" s="1">
        <f t="shared" si="55"/>
        <v>40</v>
      </c>
      <c r="D1753" s="3" cm="1">
        <f t="array" ref="D1753">MIN(Table2[num_loops],_xlfn.FLOOR.MATH(Table1[[#This Row],[h]]/Table2[Band Width]))</f>
        <v>4</v>
      </c>
      <c r="E1753" s="3" cm="1">
        <f t="array" ref="E1753">MIN(Table2[num_loops],_xlfn.FLOOR.MATH((Table2[h_sections]-Table1[[#This Row],[h]])/Table2[Band Width]))</f>
        <v>3</v>
      </c>
      <c r="F1753" s="3">
        <f>MIN(Table1[[#This Row],[ring based on ascending h]],Table1[[#This Row],[ring based on descending h]])</f>
        <v>3</v>
      </c>
      <c r="G1753" s="3"/>
      <c r="H1753" s="3" cm="1">
        <f t="array" ref="H1753">MIN(Table2[num_loops],_xlfn.FLOOR.MATH(Table1[[#This Row],[w]]/Table2[Band Width]))</f>
        <v>4</v>
      </c>
      <c r="I1753" s="3" cm="1">
        <f t="array" ref="I1753">MIN(Table2[num_loops],_xlfn.FLOOR.MATH((Table2[w_sections]-Table1[[#This Row],[w]])/Table2[Band Width]))</f>
        <v>1</v>
      </c>
      <c r="J1753" s="3">
        <f>MIN(Table1[[#This Row],[ring based on ascending w]],Table1[[#This Row],[ring based on descending w]])</f>
        <v>1</v>
      </c>
      <c r="L1753" s="3">
        <f>MIN(Table1[[#This Row],[ring based on H]],Table1[[#This Row],[Ring based on W]])</f>
        <v>1</v>
      </c>
      <c r="M1753" s="3" cm="1">
        <f t="array" ref="M17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54" spans="2:13" x14ac:dyDescent="0.45">
      <c r="B1754" s="1">
        <f t="shared" si="54"/>
        <v>33</v>
      </c>
      <c r="C1754" s="1">
        <f t="shared" si="55"/>
        <v>41</v>
      </c>
      <c r="D1754" s="3" cm="1">
        <f t="array" ref="D1754">MIN(Table2[num_loops],_xlfn.FLOOR.MATH(Table1[[#This Row],[h]]/Table2[Band Width]))</f>
        <v>4</v>
      </c>
      <c r="E1754" s="3" cm="1">
        <f t="array" ref="E1754">MIN(Table2[num_loops],_xlfn.FLOOR.MATH((Table2[h_sections]-Table1[[#This Row],[h]])/Table2[Band Width]))</f>
        <v>3</v>
      </c>
      <c r="F1754" s="3">
        <f>MIN(Table1[[#This Row],[ring based on ascending h]],Table1[[#This Row],[ring based on descending h]])</f>
        <v>3</v>
      </c>
      <c r="G1754" s="3"/>
      <c r="H1754" s="3" cm="1">
        <f t="array" ref="H1754">MIN(Table2[num_loops],_xlfn.FLOOR.MATH(Table1[[#This Row],[w]]/Table2[Band Width]))</f>
        <v>4</v>
      </c>
      <c r="I1754" s="3" cm="1">
        <f t="array" ref="I1754">MIN(Table2[num_loops],_xlfn.FLOOR.MATH((Table2[w_sections]-Table1[[#This Row],[w]])/Table2[Band Width]))</f>
        <v>1</v>
      </c>
      <c r="J1754" s="3">
        <f>MIN(Table1[[#This Row],[ring based on ascending w]],Table1[[#This Row],[ring based on descending w]])</f>
        <v>1</v>
      </c>
      <c r="L1754" s="3">
        <f>MIN(Table1[[#This Row],[ring based on H]],Table1[[#This Row],[Ring based on W]])</f>
        <v>1</v>
      </c>
      <c r="M1754" s="3" cm="1">
        <f t="array" ref="M17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55" spans="2:13" x14ac:dyDescent="0.45">
      <c r="B1755" s="1">
        <f t="shared" si="54"/>
        <v>33</v>
      </c>
      <c r="C1755" s="1">
        <f t="shared" si="55"/>
        <v>42</v>
      </c>
      <c r="D1755" s="3" cm="1">
        <f t="array" ref="D1755">MIN(Table2[num_loops],_xlfn.FLOOR.MATH(Table1[[#This Row],[h]]/Table2[Band Width]))</f>
        <v>4</v>
      </c>
      <c r="E1755" s="3" cm="1">
        <f t="array" ref="E1755">MIN(Table2[num_loops],_xlfn.FLOOR.MATH((Table2[h_sections]-Table1[[#This Row],[h]])/Table2[Band Width]))</f>
        <v>3</v>
      </c>
      <c r="F1755" s="3">
        <f>MIN(Table1[[#This Row],[ring based on ascending h]],Table1[[#This Row],[ring based on descending h]])</f>
        <v>3</v>
      </c>
      <c r="G1755" s="3"/>
      <c r="H1755" s="3" cm="1">
        <f t="array" ref="H1755">MIN(Table2[num_loops],_xlfn.FLOOR.MATH(Table1[[#This Row],[w]]/Table2[Band Width]))</f>
        <v>4</v>
      </c>
      <c r="I1755" s="3" cm="1">
        <f t="array" ref="I1755">MIN(Table2[num_loops],_xlfn.FLOOR.MATH((Table2[w_sections]-Table1[[#This Row],[w]])/Table2[Band Width]))</f>
        <v>1</v>
      </c>
      <c r="J1755" s="3">
        <f>MIN(Table1[[#This Row],[ring based on ascending w]],Table1[[#This Row],[ring based on descending w]])</f>
        <v>1</v>
      </c>
      <c r="L1755" s="3">
        <f>MIN(Table1[[#This Row],[ring based on H]],Table1[[#This Row],[Ring based on W]])</f>
        <v>1</v>
      </c>
      <c r="M1755" s="3" cm="1">
        <f t="array" ref="M17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56" spans="2:13" x14ac:dyDescent="0.45">
      <c r="B1756" s="1">
        <f t="shared" si="54"/>
        <v>33</v>
      </c>
      <c r="C1756" s="1">
        <f t="shared" si="55"/>
        <v>43</v>
      </c>
      <c r="D1756" s="3" cm="1">
        <f t="array" ref="D1756">MIN(Table2[num_loops],_xlfn.FLOOR.MATH(Table1[[#This Row],[h]]/Table2[Band Width]))</f>
        <v>4</v>
      </c>
      <c r="E1756" s="3" cm="1">
        <f t="array" ref="E1756">MIN(Table2[num_loops],_xlfn.FLOOR.MATH((Table2[h_sections]-Table1[[#This Row],[h]])/Table2[Band Width]))</f>
        <v>3</v>
      </c>
      <c r="F1756" s="3">
        <f>MIN(Table1[[#This Row],[ring based on ascending h]],Table1[[#This Row],[ring based on descending h]])</f>
        <v>3</v>
      </c>
      <c r="G1756" s="3"/>
      <c r="H1756" s="3" cm="1">
        <f t="array" ref="H1756">MIN(Table2[num_loops],_xlfn.FLOOR.MATH(Table1[[#This Row],[w]]/Table2[Band Width]))</f>
        <v>4</v>
      </c>
      <c r="I1756" s="3" cm="1">
        <f t="array" ref="I1756">MIN(Table2[num_loops],_xlfn.FLOOR.MATH((Table2[w_sections]-Table1[[#This Row],[w]])/Table2[Band Width]))</f>
        <v>1</v>
      </c>
      <c r="J1756" s="3">
        <f>MIN(Table1[[#This Row],[ring based on ascending w]],Table1[[#This Row],[ring based on descending w]])</f>
        <v>1</v>
      </c>
      <c r="L1756" s="3">
        <f>MIN(Table1[[#This Row],[ring based on H]],Table1[[#This Row],[Ring based on W]])</f>
        <v>1</v>
      </c>
      <c r="M1756" s="3" cm="1">
        <f t="array" ref="M17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57" spans="2:13" x14ac:dyDescent="0.45">
      <c r="B1757" s="1">
        <f t="shared" si="54"/>
        <v>33</v>
      </c>
      <c r="C1757" s="1">
        <f t="shared" si="55"/>
        <v>44</v>
      </c>
      <c r="D1757" s="3" cm="1">
        <f t="array" ref="D1757">MIN(Table2[num_loops],_xlfn.FLOOR.MATH(Table1[[#This Row],[h]]/Table2[Band Width]))</f>
        <v>4</v>
      </c>
      <c r="E1757" s="3" cm="1">
        <f t="array" ref="E1757">MIN(Table2[num_loops],_xlfn.FLOOR.MATH((Table2[h_sections]-Table1[[#This Row],[h]])/Table2[Band Width]))</f>
        <v>3</v>
      </c>
      <c r="F1757" s="3">
        <f>MIN(Table1[[#This Row],[ring based on ascending h]],Table1[[#This Row],[ring based on descending h]])</f>
        <v>3</v>
      </c>
      <c r="G1757" s="3"/>
      <c r="H1757" s="3" cm="1">
        <f t="array" ref="H1757">MIN(Table2[num_loops],_xlfn.FLOOR.MATH(Table1[[#This Row],[w]]/Table2[Band Width]))</f>
        <v>4</v>
      </c>
      <c r="I1757" s="3" cm="1">
        <f t="array" ref="I1757">MIN(Table2[num_loops],_xlfn.FLOOR.MATH((Table2[w_sections]-Table1[[#This Row],[w]])/Table2[Band Width]))</f>
        <v>1</v>
      </c>
      <c r="J1757" s="3">
        <f>MIN(Table1[[#This Row],[ring based on ascending w]],Table1[[#This Row],[ring based on descending w]])</f>
        <v>1</v>
      </c>
      <c r="L1757" s="3">
        <f>MIN(Table1[[#This Row],[ring based on H]],Table1[[#This Row],[Ring based on W]])</f>
        <v>1</v>
      </c>
      <c r="M1757" s="3" cm="1">
        <f t="array" ref="M17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58" spans="2:13" x14ac:dyDescent="0.45">
      <c r="B1758" s="1">
        <f t="shared" si="54"/>
        <v>33</v>
      </c>
      <c r="C1758" s="1">
        <f t="shared" si="55"/>
        <v>45</v>
      </c>
      <c r="D1758" s="3" cm="1">
        <f t="array" ref="D1758">MIN(Table2[num_loops],_xlfn.FLOOR.MATH(Table1[[#This Row],[h]]/Table2[Band Width]))</f>
        <v>4</v>
      </c>
      <c r="E1758" s="3" cm="1">
        <f t="array" ref="E1758">MIN(Table2[num_loops],_xlfn.FLOOR.MATH((Table2[h_sections]-Table1[[#This Row],[h]])/Table2[Band Width]))</f>
        <v>3</v>
      </c>
      <c r="F1758" s="3">
        <f>MIN(Table1[[#This Row],[ring based on ascending h]],Table1[[#This Row],[ring based on descending h]])</f>
        <v>3</v>
      </c>
      <c r="G1758" s="3"/>
      <c r="H1758" s="3" cm="1">
        <f t="array" ref="H1758">MIN(Table2[num_loops],_xlfn.FLOOR.MATH(Table1[[#This Row],[w]]/Table2[Band Width]))</f>
        <v>4</v>
      </c>
      <c r="I1758" s="3" cm="1">
        <f t="array" ref="I1758">MIN(Table2[num_loops],_xlfn.FLOOR.MATH((Table2[w_sections]-Table1[[#This Row],[w]])/Table2[Band Width]))</f>
        <v>0</v>
      </c>
      <c r="J1758" s="3">
        <f>MIN(Table1[[#This Row],[ring based on ascending w]],Table1[[#This Row],[ring based on descending w]])</f>
        <v>0</v>
      </c>
      <c r="L1758" s="3">
        <f>MIN(Table1[[#This Row],[ring based on H]],Table1[[#This Row],[Ring based on W]])</f>
        <v>0</v>
      </c>
      <c r="M1758" s="3" cm="1">
        <f t="array" ref="M17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59" spans="2:13" x14ac:dyDescent="0.45">
      <c r="B1759" s="1">
        <f t="shared" si="54"/>
        <v>33</v>
      </c>
      <c r="C1759" s="1">
        <f t="shared" si="55"/>
        <v>46</v>
      </c>
      <c r="D1759" s="3" cm="1">
        <f t="array" ref="D1759">MIN(Table2[num_loops],_xlfn.FLOOR.MATH(Table1[[#This Row],[h]]/Table2[Band Width]))</f>
        <v>4</v>
      </c>
      <c r="E1759" s="3" cm="1">
        <f t="array" ref="E1759">MIN(Table2[num_loops],_xlfn.FLOOR.MATH((Table2[h_sections]-Table1[[#This Row],[h]])/Table2[Band Width]))</f>
        <v>3</v>
      </c>
      <c r="F1759" s="3">
        <f>MIN(Table1[[#This Row],[ring based on ascending h]],Table1[[#This Row],[ring based on descending h]])</f>
        <v>3</v>
      </c>
      <c r="G1759" s="3"/>
      <c r="H1759" s="3" cm="1">
        <f t="array" ref="H1759">MIN(Table2[num_loops],_xlfn.FLOOR.MATH(Table1[[#This Row],[w]]/Table2[Band Width]))</f>
        <v>4</v>
      </c>
      <c r="I1759" s="3" cm="1">
        <f t="array" ref="I1759">MIN(Table2[num_loops],_xlfn.FLOOR.MATH((Table2[w_sections]-Table1[[#This Row],[w]])/Table2[Band Width]))</f>
        <v>0</v>
      </c>
      <c r="J1759" s="3">
        <f>MIN(Table1[[#This Row],[ring based on ascending w]],Table1[[#This Row],[ring based on descending w]])</f>
        <v>0</v>
      </c>
      <c r="L1759" s="3">
        <f>MIN(Table1[[#This Row],[ring based on H]],Table1[[#This Row],[Ring based on W]])</f>
        <v>0</v>
      </c>
      <c r="M1759" s="3" cm="1">
        <f t="array" ref="M17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0" spans="2:13" x14ac:dyDescent="0.45">
      <c r="B1760" s="1">
        <f t="shared" si="54"/>
        <v>33</v>
      </c>
      <c r="C1760" s="1">
        <f t="shared" si="55"/>
        <v>47</v>
      </c>
      <c r="D1760" s="3" cm="1">
        <f t="array" ref="D1760">MIN(Table2[num_loops],_xlfn.FLOOR.MATH(Table1[[#This Row],[h]]/Table2[Band Width]))</f>
        <v>4</v>
      </c>
      <c r="E1760" s="3" cm="1">
        <f t="array" ref="E1760">MIN(Table2[num_loops],_xlfn.FLOOR.MATH((Table2[h_sections]-Table1[[#This Row],[h]])/Table2[Band Width]))</f>
        <v>3</v>
      </c>
      <c r="F1760" s="3">
        <f>MIN(Table1[[#This Row],[ring based on ascending h]],Table1[[#This Row],[ring based on descending h]])</f>
        <v>3</v>
      </c>
      <c r="G1760" s="3"/>
      <c r="H1760" s="3" cm="1">
        <f t="array" ref="H1760">MIN(Table2[num_loops],_xlfn.FLOOR.MATH(Table1[[#This Row],[w]]/Table2[Band Width]))</f>
        <v>4</v>
      </c>
      <c r="I1760" s="3" cm="1">
        <f t="array" ref="I1760">MIN(Table2[num_loops],_xlfn.FLOOR.MATH((Table2[w_sections]-Table1[[#This Row],[w]])/Table2[Band Width]))</f>
        <v>0</v>
      </c>
      <c r="J1760" s="3">
        <f>MIN(Table1[[#This Row],[ring based on ascending w]],Table1[[#This Row],[ring based on descending w]])</f>
        <v>0</v>
      </c>
      <c r="L1760" s="3">
        <f>MIN(Table1[[#This Row],[ring based on H]],Table1[[#This Row],[Ring based on W]])</f>
        <v>0</v>
      </c>
      <c r="M1760" s="3" cm="1">
        <f t="array" ref="M17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1" spans="2:13" x14ac:dyDescent="0.45">
      <c r="B1761" s="1">
        <f t="shared" si="54"/>
        <v>33</v>
      </c>
      <c r="C1761" s="1">
        <f t="shared" si="55"/>
        <v>48</v>
      </c>
      <c r="D1761" s="3" cm="1">
        <f t="array" ref="D1761">MIN(Table2[num_loops],_xlfn.FLOOR.MATH(Table1[[#This Row],[h]]/Table2[Band Width]))</f>
        <v>4</v>
      </c>
      <c r="E1761" s="3" cm="1">
        <f t="array" ref="E1761">MIN(Table2[num_loops],_xlfn.FLOOR.MATH((Table2[h_sections]-Table1[[#This Row],[h]])/Table2[Band Width]))</f>
        <v>3</v>
      </c>
      <c r="F1761" s="3">
        <f>MIN(Table1[[#This Row],[ring based on ascending h]],Table1[[#This Row],[ring based on descending h]])</f>
        <v>3</v>
      </c>
      <c r="G1761" s="3"/>
      <c r="H1761" s="3" cm="1">
        <f t="array" ref="H1761">MIN(Table2[num_loops],_xlfn.FLOOR.MATH(Table1[[#This Row],[w]]/Table2[Band Width]))</f>
        <v>4</v>
      </c>
      <c r="I1761" s="3" cm="1">
        <f t="array" ref="I1761">MIN(Table2[num_loops],_xlfn.FLOOR.MATH((Table2[w_sections]-Table1[[#This Row],[w]])/Table2[Band Width]))</f>
        <v>0</v>
      </c>
      <c r="J1761" s="3">
        <f>MIN(Table1[[#This Row],[ring based on ascending w]],Table1[[#This Row],[ring based on descending w]])</f>
        <v>0</v>
      </c>
      <c r="L1761" s="3">
        <f>MIN(Table1[[#This Row],[ring based on H]],Table1[[#This Row],[Ring based on W]])</f>
        <v>0</v>
      </c>
      <c r="M1761" s="3" cm="1">
        <f t="array" ref="M17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2" spans="2:13" x14ac:dyDescent="0.45">
      <c r="B1762" s="1">
        <f t="shared" si="54"/>
        <v>33</v>
      </c>
      <c r="C1762" s="1">
        <f t="shared" si="55"/>
        <v>49</v>
      </c>
      <c r="D1762" s="3" cm="1">
        <f t="array" ref="D1762">MIN(Table2[num_loops],_xlfn.FLOOR.MATH(Table1[[#This Row],[h]]/Table2[Band Width]))</f>
        <v>4</v>
      </c>
      <c r="E1762" s="3" cm="1">
        <f t="array" ref="E1762">MIN(Table2[num_loops],_xlfn.FLOOR.MATH((Table2[h_sections]-Table1[[#This Row],[h]])/Table2[Band Width]))</f>
        <v>3</v>
      </c>
      <c r="F1762" s="3">
        <f>MIN(Table1[[#This Row],[ring based on ascending h]],Table1[[#This Row],[ring based on descending h]])</f>
        <v>3</v>
      </c>
      <c r="G1762" s="3"/>
      <c r="H1762" s="3" cm="1">
        <f t="array" ref="H1762">MIN(Table2[num_loops],_xlfn.FLOOR.MATH(Table1[[#This Row],[w]]/Table2[Band Width]))</f>
        <v>4</v>
      </c>
      <c r="I1762" s="3" cm="1">
        <f t="array" ref="I1762">MIN(Table2[num_loops],_xlfn.FLOOR.MATH((Table2[w_sections]-Table1[[#This Row],[w]])/Table2[Band Width]))</f>
        <v>0</v>
      </c>
      <c r="J1762" s="3">
        <f>MIN(Table1[[#This Row],[ring based on ascending w]],Table1[[#This Row],[ring based on descending w]])</f>
        <v>0</v>
      </c>
      <c r="L1762" s="3">
        <f>MIN(Table1[[#This Row],[ring based on H]],Table1[[#This Row],[Ring based on W]])</f>
        <v>0</v>
      </c>
      <c r="M1762" s="3" cm="1">
        <f t="array" ref="M17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3" spans="2:13" x14ac:dyDescent="0.45">
      <c r="B1763" s="1">
        <f t="shared" si="54"/>
        <v>34</v>
      </c>
      <c r="C1763" s="1">
        <f t="shared" si="55"/>
        <v>0</v>
      </c>
      <c r="D1763" s="3" cm="1">
        <f t="array" ref="D1763">MIN(Table2[num_loops],_xlfn.FLOOR.MATH(Table1[[#This Row],[h]]/Table2[Band Width]))</f>
        <v>4</v>
      </c>
      <c r="E1763" s="3" cm="1">
        <f t="array" ref="E1763">MIN(Table2[num_loops],_xlfn.FLOOR.MATH((Table2[h_sections]-Table1[[#This Row],[h]])/Table2[Band Width]))</f>
        <v>3</v>
      </c>
      <c r="F1763" s="3">
        <f>MIN(Table1[[#This Row],[ring based on ascending h]],Table1[[#This Row],[ring based on descending h]])</f>
        <v>3</v>
      </c>
      <c r="G1763" s="3"/>
      <c r="H1763" s="3" cm="1">
        <f t="array" ref="H1763">MIN(Table2[num_loops],_xlfn.FLOOR.MATH(Table1[[#This Row],[w]]/Table2[Band Width]))</f>
        <v>0</v>
      </c>
      <c r="I1763" s="3" cm="1">
        <f t="array" ref="I1763">MIN(Table2[num_loops],_xlfn.FLOOR.MATH((Table2[w_sections]-Table1[[#This Row],[w]])/Table2[Band Width]))</f>
        <v>4</v>
      </c>
      <c r="J1763" s="3">
        <f>MIN(Table1[[#This Row],[ring based on ascending w]],Table1[[#This Row],[ring based on descending w]])</f>
        <v>0</v>
      </c>
      <c r="L1763" s="3">
        <f>MIN(Table1[[#This Row],[ring based on H]],Table1[[#This Row],[Ring based on W]])</f>
        <v>0</v>
      </c>
      <c r="M1763" s="3" cm="1">
        <f t="array" ref="M17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4" spans="2:13" x14ac:dyDescent="0.45">
      <c r="B1764" s="1">
        <f t="shared" si="54"/>
        <v>34</v>
      </c>
      <c r="C1764" s="1">
        <f t="shared" si="55"/>
        <v>1</v>
      </c>
      <c r="D1764" s="3" cm="1">
        <f t="array" ref="D1764">MIN(Table2[num_loops],_xlfn.FLOOR.MATH(Table1[[#This Row],[h]]/Table2[Band Width]))</f>
        <v>4</v>
      </c>
      <c r="E1764" s="3" cm="1">
        <f t="array" ref="E1764">MIN(Table2[num_loops],_xlfn.FLOOR.MATH((Table2[h_sections]-Table1[[#This Row],[h]])/Table2[Band Width]))</f>
        <v>3</v>
      </c>
      <c r="F1764" s="3">
        <f>MIN(Table1[[#This Row],[ring based on ascending h]],Table1[[#This Row],[ring based on descending h]])</f>
        <v>3</v>
      </c>
      <c r="G1764" s="3"/>
      <c r="H1764" s="3" cm="1">
        <f t="array" ref="H1764">MIN(Table2[num_loops],_xlfn.FLOOR.MATH(Table1[[#This Row],[w]]/Table2[Band Width]))</f>
        <v>0</v>
      </c>
      <c r="I1764" s="3" cm="1">
        <f t="array" ref="I1764">MIN(Table2[num_loops],_xlfn.FLOOR.MATH((Table2[w_sections]-Table1[[#This Row],[w]])/Table2[Band Width]))</f>
        <v>4</v>
      </c>
      <c r="J1764" s="3">
        <f>MIN(Table1[[#This Row],[ring based on ascending w]],Table1[[#This Row],[ring based on descending w]])</f>
        <v>0</v>
      </c>
      <c r="L1764" s="3">
        <f>MIN(Table1[[#This Row],[ring based on H]],Table1[[#This Row],[Ring based on W]])</f>
        <v>0</v>
      </c>
      <c r="M1764" s="3" cm="1">
        <f t="array" ref="M17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5" spans="2:13" x14ac:dyDescent="0.45">
      <c r="B1765" s="1">
        <f t="shared" si="54"/>
        <v>34</v>
      </c>
      <c r="C1765" s="1">
        <f t="shared" si="55"/>
        <v>2</v>
      </c>
      <c r="D1765" s="3" cm="1">
        <f t="array" ref="D1765">MIN(Table2[num_loops],_xlfn.FLOOR.MATH(Table1[[#This Row],[h]]/Table2[Band Width]))</f>
        <v>4</v>
      </c>
      <c r="E1765" s="3" cm="1">
        <f t="array" ref="E1765">MIN(Table2[num_loops],_xlfn.FLOOR.MATH((Table2[h_sections]-Table1[[#This Row],[h]])/Table2[Band Width]))</f>
        <v>3</v>
      </c>
      <c r="F1765" s="3">
        <f>MIN(Table1[[#This Row],[ring based on ascending h]],Table1[[#This Row],[ring based on descending h]])</f>
        <v>3</v>
      </c>
      <c r="G1765" s="3"/>
      <c r="H1765" s="3" cm="1">
        <f t="array" ref="H1765">MIN(Table2[num_loops],_xlfn.FLOOR.MATH(Table1[[#This Row],[w]]/Table2[Band Width]))</f>
        <v>0</v>
      </c>
      <c r="I1765" s="3" cm="1">
        <f t="array" ref="I1765">MIN(Table2[num_loops],_xlfn.FLOOR.MATH((Table2[w_sections]-Table1[[#This Row],[w]])/Table2[Band Width]))</f>
        <v>4</v>
      </c>
      <c r="J1765" s="3">
        <f>MIN(Table1[[#This Row],[ring based on ascending w]],Table1[[#This Row],[ring based on descending w]])</f>
        <v>0</v>
      </c>
      <c r="L1765" s="3">
        <f>MIN(Table1[[#This Row],[ring based on H]],Table1[[#This Row],[Ring based on W]])</f>
        <v>0</v>
      </c>
      <c r="M1765" s="3" cm="1">
        <f t="array" ref="M17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6" spans="2:13" x14ac:dyDescent="0.45">
      <c r="B1766" s="1">
        <f t="shared" si="54"/>
        <v>34</v>
      </c>
      <c r="C1766" s="1">
        <f t="shared" si="55"/>
        <v>3</v>
      </c>
      <c r="D1766" s="3" cm="1">
        <f t="array" ref="D1766">MIN(Table2[num_loops],_xlfn.FLOOR.MATH(Table1[[#This Row],[h]]/Table2[Band Width]))</f>
        <v>4</v>
      </c>
      <c r="E1766" s="3" cm="1">
        <f t="array" ref="E1766">MIN(Table2[num_loops],_xlfn.FLOOR.MATH((Table2[h_sections]-Table1[[#This Row],[h]])/Table2[Band Width]))</f>
        <v>3</v>
      </c>
      <c r="F1766" s="3">
        <f>MIN(Table1[[#This Row],[ring based on ascending h]],Table1[[#This Row],[ring based on descending h]])</f>
        <v>3</v>
      </c>
      <c r="G1766" s="3"/>
      <c r="H1766" s="3" cm="1">
        <f t="array" ref="H1766">MIN(Table2[num_loops],_xlfn.FLOOR.MATH(Table1[[#This Row],[w]]/Table2[Band Width]))</f>
        <v>0</v>
      </c>
      <c r="I1766" s="3" cm="1">
        <f t="array" ref="I1766">MIN(Table2[num_loops],_xlfn.FLOOR.MATH((Table2[w_sections]-Table1[[#This Row],[w]])/Table2[Band Width]))</f>
        <v>4</v>
      </c>
      <c r="J1766" s="3">
        <f>MIN(Table1[[#This Row],[ring based on ascending w]],Table1[[#This Row],[ring based on descending w]])</f>
        <v>0</v>
      </c>
      <c r="L1766" s="3">
        <f>MIN(Table1[[#This Row],[ring based on H]],Table1[[#This Row],[Ring based on W]])</f>
        <v>0</v>
      </c>
      <c r="M1766" s="3" cm="1">
        <f t="array" ref="M17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7" spans="2:13" x14ac:dyDescent="0.45">
      <c r="B1767" s="1">
        <f t="shared" si="54"/>
        <v>34</v>
      </c>
      <c r="C1767" s="1">
        <f t="shared" si="55"/>
        <v>4</v>
      </c>
      <c r="D1767" s="3" cm="1">
        <f t="array" ref="D1767">MIN(Table2[num_loops],_xlfn.FLOOR.MATH(Table1[[#This Row],[h]]/Table2[Band Width]))</f>
        <v>4</v>
      </c>
      <c r="E1767" s="3" cm="1">
        <f t="array" ref="E1767">MIN(Table2[num_loops],_xlfn.FLOOR.MATH((Table2[h_sections]-Table1[[#This Row],[h]])/Table2[Band Width]))</f>
        <v>3</v>
      </c>
      <c r="F1767" s="3">
        <f>MIN(Table1[[#This Row],[ring based on ascending h]],Table1[[#This Row],[ring based on descending h]])</f>
        <v>3</v>
      </c>
      <c r="G1767" s="3"/>
      <c r="H1767" s="3" cm="1">
        <f t="array" ref="H1767">MIN(Table2[num_loops],_xlfn.FLOOR.MATH(Table1[[#This Row],[w]]/Table2[Band Width]))</f>
        <v>0</v>
      </c>
      <c r="I1767" s="3" cm="1">
        <f t="array" ref="I1767">MIN(Table2[num_loops],_xlfn.FLOOR.MATH((Table2[w_sections]-Table1[[#This Row],[w]])/Table2[Band Width]))</f>
        <v>4</v>
      </c>
      <c r="J1767" s="3">
        <f>MIN(Table1[[#This Row],[ring based on ascending w]],Table1[[#This Row],[ring based on descending w]])</f>
        <v>0</v>
      </c>
      <c r="L1767" s="3">
        <f>MIN(Table1[[#This Row],[ring based on H]],Table1[[#This Row],[Ring based on W]])</f>
        <v>0</v>
      </c>
      <c r="M1767" s="3" cm="1">
        <f t="array" ref="M17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768" spans="2:13" x14ac:dyDescent="0.45">
      <c r="B1768" s="1">
        <f t="shared" si="54"/>
        <v>34</v>
      </c>
      <c r="C1768" s="1">
        <f t="shared" si="55"/>
        <v>5</v>
      </c>
      <c r="D1768" s="3" cm="1">
        <f t="array" ref="D1768">MIN(Table2[num_loops],_xlfn.FLOOR.MATH(Table1[[#This Row],[h]]/Table2[Band Width]))</f>
        <v>4</v>
      </c>
      <c r="E1768" s="3" cm="1">
        <f t="array" ref="E1768">MIN(Table2[num_loops],_xlfn.FLOOR.MATH((Table2[h_sections]-Table1[[#This Row],[h]])/Table2[Band Width]))</f>
        <v>3</v>
      </c>
      <c r="F1768" s="3">
        <f>MIN(Table1[[#This Row],[ring based on ascending h]],Table1[[#This Row],[ring based on descending h]])</f>
        <v>3</v>
      </c>
      <c r="G1768" s="3"/>
      <c r="H1768" s="3" cm="1">
        <f t="array" ref="H1768">MIN(Table2[num_loops],_xlfn.FLOOR.MATH(Table1[[#This Row],[w]]/Table2[Band Width]))</f>
        <v>1</v>
      </c>
      <c r="I1768" s="3" cm="1">
        <f t="array" ref="I1768">MIN(Table2[num_loops],_xlfn.FLOOR.MATH((Table2[w_sections]-Table1[[#This Row],[w]])/Table2[Band Width]))</f>
        <v>4</v>
      </c>
      <c r="J1768" s="3">
        <f>MIN(Table1[[#This Row],[ring based on ascending w]],Table1[[#This Row],[ring based on descending w]])</f>
        <v>1</v>
      </c>
      <c r="L1768" s="3">
        <f>MIN(Table1[[#This Row],[ring based on H]],Table1[[#This Row],[Ring based on W]])</f>
        <v>1</v>
      </c>
      <c r="M1768" s="3" cm="1">
        <f t="array" ref="M17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69" spans="2:13" x14ac:dyDescent="0.45">
      <c r="B1769" s="1">
        <f t="shared" si="54"/>
        <v>34</v>
      </c>
      <c r="C1769" s="1">
        <f t="shared" si="55"/>
        <v>6</v>
      </c>
      <c r="D1769" s="3" cm="1">
        <f t="array" ref="D1769">MIN(Table2[num_loops],_xlfn.FLOOR.MATH(Table1[[#This Row],[h]]/Table2[Band Width]))</f>
        <v>4</v>
      </c>
      <c r="E1769" s="3" cm="1">
        <f t="array" ref="E1769">MIN(Table2[num_loops],_xlfn.FLOOR.MATH((Table2[h_sections]-Table1[[#This Row],[h]])/Table2[Band Width]))</f>
        <v>3</v>
      </c>
      <c r="F1769" s="3">
        <f>MIN(Table1[[#This Row],[ring based on ascending h]],Table1[[#This Row],[ring based on descending h]])</f>
        <v>3</v>
      </c>
      <c r="G1769" s="3"/>
      <c r="H1769" s="3" cm="1">
        <f t="array" ref="H1769">MIN(Table2[num_loops],_xlfn.FLOOR.MATH(Table1[[#This Row],[w]]/Table2[Band Width]))</f>
        <v>1</v>
      </c>
      <c r="I1769" s="3" cm="1">
        <f t="array" ref="I1769">MIN(Table2[num_loops],_xlfn.FLOOR.MATH((Table2[w_sections]-Table1[[#This Row],[w]])/Table2[Band Width]))</f>
        <v>4</v>
      </c>
      <c r="J1769" s="3">
        <f>MIN(Table1[[#This Row],[ring based on ascending w]],Table1[[#This Row],[ring based on descending w]])</f>
        <v>1</v>
      </c>
      <c r="L1769" s="3">
        <f>MIN(Table1[[#This Row],[ring based on H]],Table1[[#This Row],[Ring based on W]])</f>
        <v>1</v>
      </c>
      <c r="M1769" s="3" cm="1">
        <f t="array" ref="M17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70" spans="2:13" x14ac:dyDescent="0.45">
      <c r="B1770" s="1">
        <f t="shared" si="54"/>
        <v>34</v>
      </c>
      <c r="C1770" s="1">
        <f t="shared" si="55"/>
        <v>7</v>
      </c>
      <c r="D1770" s="3" cm="1">
        <f t="array" ref="D1770">MIN(Table2[num_loops],_xlfn.FLOOR.MATH(Table1[[#This Row],[h]]/Table2[Band Width]))</f>
        <v>4</v>
      </c>
      <c r="E1770" s="3" cm="1">
        <f t="array" ref="E1770">MIN(Table2[num_loops],_xlfn.FLOOR.MATH((Table2[h_sections]-Table1[[#This Row],[h]])/Table2[Band Width]))</f>
        <v>3</v>
      </c>
      <c r="F1770" s="3">
        <f>MIN(Table1[[#This Row],[ring based on ascending h]],Table1[[#This Row],[ring based on descending h]])</f>
        <v>3</v>
      </c>
      <c r="G1770" s="3"/>
      <c r="H1770" s="3" cm="1">
        <f t="array" ref="H1770">MIN(Table2[num_loops],_xlfn.FLOOR.MATH(Table1[[#This Row],[w]]/Table2[Band Width]))</f>
        <v>1</v>
      </c>
      <c r="I1770" s="3" cm="1">
        <f t="array" ref="I1770">MIN(Table2[num_loops],_xlfn.FLOOR.MATH((Table2[w_sections]-Table1[[#This Row],[w]])/Table2[Band Width]))</f>
        <v>4</v>
      </c>
      <c r="J1770" s="3">
        <f>MIN(Table1[[#This Row],[ring based on ascending w]],Table1[[#This Row],[ring based on descending w]])</f>
        <v>1</v>
      </c>
      <c r="L1770" s="3">
        <f>MIN(Table1[[#This Row],[ring based on H]],Table1[[#This Row],[Ring based on W]])</f>
        <v>1</v>
      </c>
      <c r="M1770" s="3" cm="1">
        <f t="array" ref="M17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71" spans="2:13" x14ac:dyDescent="0.45">
      <c r="B1771" s="1">
        <f t="shared" si="54"/>
        <v>34</v>
      </c>
      <c r="C1771" s="1">
        <f t="shared" si="55"/>
        <v>8</v>
      </c>
      <c r="D1771" s="3" cm="1">
        <f t="array" ref="D1771">MIN(Table2[num_loops],_xlfn.FLOOR.MATH(Table1[[#This Row],[h]]/Table2[Band Width]))</f>
        <v>4</v>
      </c>
      <c r="E1771" s="3" cm="1">
        <f t="array" ref="E1771">MIN(Table2[num_loops],_xlfn.FLOOR.MATH((Table2[h_sections]-Table1[[#This Row],[h]])/Table2[Band Width]))</f>
        <v>3</v>
      </c>
      <c r="F1771" s="3">
        <f>MIN(Table1[[#This Row],[ring based on ascending h]],Table1[[#This Row],[ring based on descending h]])</f>
        <v>3</v>
      </c>
      <c r="G1771" s="3"/>
      <c r="H1771" s="3" cm="1">
        <f t="array" ref="H1771">MIN(Table2[num_loops],_xlfn.FLOOR.MATH(Table1[[#This Row],[w]]/Table2[Band Width]))</f>
        <v>1</v>
      </c>
      <c r="I1771" s="3" cm="1">
        <f t="array" ref="I1771">MIN(Table2[num_loops],_xlfn.FLOOR.MATH((Table2[w_sections]-Table1[[#This Row],[w]])/Table2[Band Width]))</f>
        <v>4</v>
      </c>
      <c r="J1771" s="3">
        <f>MIN(Table1[[#This Row],[ring based on ascending w]],Table1[[#This Row],[ring based on descending w]])</f>
        <v>1</v>
      </c>
      <c r="L1771" s="3">
        <f>MIN(Table1[[#This Row],[ring based on H]],Table1[[#This Row],[Ring based on W]])</f>
        <v>1</v>
      </c>
      <c r="M1771" s="3" cm="1">
        <f t="array" ref="M17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72" spans="2:13" x14ac:dyDescent="0.45">
      <c r="B1772" s="1">
        <f t="shared" si="54"/>
        <v>34</v>
      </c>
      <c r="C1772" s="1">
        <f t="shared" si="55"/>
        <v>9</v>
      </c>
      <c r="D1772" s="3" cm="1">
        <f t="array" ref="D1772">MIN(Table2[num_loops],_xlfn.FLOOR.MATH(Table1[[#This Row],[h]]/Table2[Band Width]))</f>
        <v>4</v>
      </c>
      <c r="E1772" s="3" cm="1">
        <f t="array" ref="E1772">MIN(Table2[num_loops],_xlfn.FLOOR.MATH((Table2[h_sections]-Table1[[#This Row],[h]])/Table2[Band Width]))</f>
        <v>3</v>
      </c>
      <c r="F1772" s="3">
        <f>MIN(Table1[[#This Row],[ring based on ascending h]],Table1[[#This Row],[ring based on descending h]])</f>
        <v>3</v>
      </c>
      <c r="G1772" s="3"/>
      <c r="H1772" s="3" cm="1">
        <f t="array" ref="H1772">MIN(Table2[num_loops],_xlfn.FLOOR.MATH(Table1[[#This Row],[w]]/Table2[Band Width]))</f>
        <v>1</v>
      </c>
      <c r="I1772" s="3" cm="1">
        <f t="array" ref="I1772">MIN(Table2[num_loops],_xlfn.FLOOR.MATH((Table2[w_sections]-Table1[[#This Row],[w]])/Table2[Band Width]))</f>
        <v>4</v>
      </c>
      <c r="J1772" s="3">
        <f>MIN(Table1[[#This Row],[ring based on ascending w]],Table1[[#This Row],[ring based on descending w]])</f>
        <v>1</v>
      </c>
      <c r="L1772" s="3">
        <f>MIN(Table1[[#This Row],[ring based on H]],Table1[[#This Row],[Ring based on W]])</f>
        <v>1</v>
      </c>
      <c r="M1772" s="3" cm="1">
        <f t="array" ref="M17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773" spans="2:13" x14ac:dyDescent="0.45">
      <c r="B1773" s="1">
        <f t="shared" si="54"/>
        <v>34</v>
      </c>
      <c r="C1773" s="1">
        <f t="shared" si="55"/>
        <v>10</v>
      </c>
      <c r="D1773" s="3" cm="1">
        <f t="array" ref="D1773">MIN(Table2[num_loops],_xlfn.FLOOR.MATH(Table1[[#This Row],[h]]/Table2[Band Width]))</f>
        <v>4</v>
      </c>
      <c r="E1773" s="3" cm="1">
        <f t="array" ref="E1773">MIN(Table2[num_loops],_xlfn.FLOOR.MATH((Table2[h_sections]-Table1[[#This Row],[h]])/Table2[Band Width]))</f>
        <v>3</v>
      </c>
      <c r="F1773" s="3">
        <f>MIN(Table1[[#This Row],[ring based on ascending h]],Table1[[#This Row],[ring based on descending h]])</f>
        <v>3</v>
      </c>
      <c r="G1773" s="3"/>
      <c r="H1773" s="3" cm="1">
        <f t="array" ref="H1773">MIN(Table2[num_loops],_xlfn.FLOOR.MATH(Table1[[#This Row],[w]]/Table2[Band Width]))</f>
        <v>2</v>
      </c>
      <c r="I1773" s="3" cm="1">
        <f t="array" ref="I1773">MIN(Table2[num_loops],_xlfn.FLOOR.MATH((Table2[w_sections]-Table1[[#This Row],[w]])/Table2[Band Width]))</f>
        <v>4</v>
      </c>
      <c r="J1773" s="3">
        <f>MIN(Table1[[#This Row],[ring based on ascending w]],Table1[[#This Row],[ring based on descending w]])</f>
        <v>2</v>
      </c>
      <c r="L1773" s="3">
        <f>MIN(Table1[[#This Row],[ring based on H]],Table1[[#This Row],[Ring based on W]])</f>
        <v>2</v>
      </c>
      <c r="M1773" s="3" cm="1">
        <f t="array" ref="M17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74" spans="2:13" x14ac:dyDescent="0.45">
      <c r="B1774" s="1">
        <f t="shared" si="54"/>
        <v>34</v>
      </c>
      <c r="C1774" s="1">
        <f t="shared" si="55"/>
        <v>11</v>
      </c>
      <c r="D1774" s="3" cm="1">
        <f t="array" ref="D1774">MIN(Table2[num_loops],_xlfn.FLOOR.MATH(Table1[[#This Row],[h]]/Table2[Band Width]))</f>
        <v>4</v>
      </c>
      <c r="E1774" s="3" cm="1">
        <f t="array" ref="E1774">MIN(Table2[num_loops],_xlfn.FLOOR.MATH((Table2[h_sections]-Table1[[#This Row],[h]])/Table2[Band Width]))</f>
        <v>3</v>
      </c>
      <c r="F1774" s="3">
        <f>MIN(Table1[[#This Row],[ring based on ascending h]],Table1[[#This Row],[ring based on descending h]])</f>
        <v>3</v>
      </c>
      <c r="G1774" s="3"/>
      <c r="H1774" s="3" cm="1">
        <f t="array" ref="H1774">MIN(Table2[num_loops],_xlfn.FLOOR.MATH(Table1[[#This Row],[w]]/Table2[Band Width]))</f>
        <v>2</v>
      </c>
      <c r="I1774" s="3" cm="1">
        <f t="array" ref="I1774">MIN(Table2[num_loops],_xlfn.FLOOR.MATH((Table2[w_sections]-Table1[[#This Row],[w]])/Table2[Band Width]))</f>
        <v>4</v>
      </c>
      <c r="J1774" s="3">
        <f>MIN(Table1[[#This Row],[ring based on ascending w]],Table1[[#This Row],[ring based on descending w]])</f>
        <v>2</v>
      </c>
      <c r="L1774" s="3">
        <f>MIN(Table1[[#This Row],[ring based on H]],Table1[[#This Row],[Ring based on W]])</f>
        <v>2</v>
      </c>
      <c r="M1774" s="3" cm="1">
        <f t="array" ref="M17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75" spans="2:13" x14ac:dyDescent="0.45">
      <c r="B1775" s="1">
        <f t="shared" si="54"/>
        <v>34</v>
      </c>
      <c r="C1775" s="1">
        <f t="shared" si="55"/>
        <v>12</v>
      </c>
      <c r="D1775" s="3" cm="1">
        <f t="array" ref="D1775">MIN(Table2[num_loops],_xlfn.FLOOR.MATH(Table1[[#This Row],[h]]/Table2[Band Width]))</f>
        <v>4</v>
      </c>
      <c r="E1775" s="3" cm="1">
        <f t="array" ref="E1775">MIN(Table2[num_loops],_xlfn.FLOOR.MATH((Table2[h_sections]-Table1[[#This Row],[h]])/Table2[Band Width]))</f>
        <v>3</v>
      </c>
      <c r="F1775" s="3">
        <f>MIN(Table1[[#This Row],[ring based on ascending h]],Table1[[#This Row],[ring based on descending h]])</f>
        <v>3</v>
      </c>
      <c r="G1775" s="3"/>
      <c r="H1775" s="3" cm="1">
        <f t="array" ref="H1775">MIN(Table2[num_loops],_xlfn.FLOOR.MATH(Table1[[#This Row],[w]]/Table2[Band Width]))</f>
        <v>2</v>
      </c>
      <c r="I1775" s="3" cm="1">
        <f t="array" ref="I1775">MIN(Table2[num_loops],_xlfn.FLOOR.MATH((Table2[w_sections]-Table1[[#This Row],[w]])/Table2[Band Width]))</f>
        <v>4</v>
      </c>
      <c r="J1775" s="3">
        <f>MIN(Table1[[#This Row],[ring based on ascending w]],Table1[[#This Row],[ring based on descending w]])</f>
        <v>2</v>
      </c>
      <c r="L1775" s="3">
        <f>MIN(Table1[[#This Row],[ring based on H]],Table1[[#This Row],[Ring based on W]])</f>
        <v>2</v>
      </c>
      <c r="M1775" s="3" cm="1">
        <f t="array" ref="M17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76" spans="2:13" x14ac:dyDescent="0.45">
      <c r="B1776" s="1">
        <f t="shared" si="54"/>
        <v>34</v>
      </c>
      <c r="C1776" s="1">
        <f t="shared" si="55"/>
        <v>13</v>
      </c>
      <c r="D1776" s="3" cm="1">
        <f t="array" ref="D1776">MIN(Table2[num_loops],_xlfn.FLOOR.MATH(Table1[[#This Row],[h]]/Table2[Band Width]))</f>
        <v>4</v>
      </c>
      <c r="E1776" s="3" cm="1">
        <f t="array" ref="E1776">MIN(Table2[num_loops],_xlfn.FLOOR.MATH((Table2[h_sections]-Table1[[#This Row],[h]])/Table2[Band Width]))</f>
        <v>3</v>
      </c>
      <c r="F1776" s="3">
        <f>MIN(Table1[[#This Row],[ring based on ascending h]],Table1[[#This Row],[ring based on descending h]])</f>
        <v>3</v>
      </c>
      <c r="G1776" s="3"/>
      <c r="H1776" s="3" cm="1">
        <f t="array" ref="H1776">MIN(Table2[num_loops],_xlfn.FLOOR.MATH(Table1[[#This Row],[w]]/Table2[Band Width]))</f>
        <v>2</v>
      </c>
      <c r="I1776" s="3" cm="1">
        <f t="array" ref="I1776">MIN(Table2[num_loops],_xlfn.FLOOR.MATH((Table2[w_sections]-Table1[[#This Row],[w]])/Table2[Band Width]))</f>
        <v>4</v>
      </c>
      <c r="J1776" s="3">
        <f>MIN(Table1[[#This Row],[ring based on ascending w]],Table1[[#This Row],[ring based on descending w]])</f>
        <v>2</v>
      </c>
      <c r="L1776" s="3">
        <f>MIN(Table1[[#This Row],[ring based on H]],Table1[[#This Row],[Ring based on W]])</f>
        <v>2</v>
      </c>
      <c r="M1776" s="3" cm="1">
        <f t="array" ref="M17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77" spans="2:13" x14ac:dyDescent="0.45">
      <c r="B1777" s="1">
        <f t="shared" si="54"/>
        <v>34</v>
      </c>
      <c r="C1777" s="1">
        <f t="shared" si="55"/>
        <v>14</v>
      </c>
      <c r="D1777" s="3" cm="1">
        <f t="array" ref="D1777">MIN(Table2[num_loops],_xlfn.FLOOR.MATH(Table1[[#This Row],[h]]/Table2[Band Width]))</f>
        <v>4</v>
      </c>
      <c r="E1777" s="3" cm="1">
        <f t="array" ref="E1777">MIN(Table2[num_loops],_xlfn.FLOOR.MATH((Table2[h_sections]-Table1[[#This Row],[h]])/Table2[Band Width]))</f>
        <v>3</v>
      </c>
      <c r="F1777" s="3">
        <f>MIN(Table1[[#This Row],[ring based on ascending h]],Table1[[#This Row],[ring based on descending h]])</f>
        <v>3</v>
      </c>
      <c r="G1777" s="3"/>
      <c r="H1777" s="3" cm="1">
        <f t="array" ref="H1777">MIN(Table2[num_loops],_xlfn.FLOOR.MATH(Table1[[#This Row],[w]]/Table2[Band Width]))</f>
        <v>2</v>
      </c>
      <c r="I1777" s="3" cm="1">
        <f t="array" ref="I1777">MIN(Table2[num_loops],_xlfn.FLOOR.MATH((Table2[w_sections]-Table1[[#This Row],[w]])/Table2[Band Width]))</f>
        <v>4</v>
      </c>
      <c r="J1777" s="3">
        <f>MIN(Table1[[#This Row],[ring based on ascending w]],Table1[[#This Row],[ring based on descending w]])</f>
        <v>2</v>
      </c>
      <c r="L1777" s="3">
        <f>MIN(Table1[[#This Row],[ring based on H]],Table1[[#This Row],[Ring based on W]])</f>
        <v>2</v>
      </c>
      <c r="M1777" s="3" cm="1">
        <f t="array" ref="M17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78" spans="2:13" x14ac:dyDescent="0.45">
      <c r="B1778" s="1">
        <f t="shared" ref="B1778:B1841" si="56">B1728+1</f>
        <v>34</v>
      </c>
      <c r="C1778" s="1">
        <f t="shared" ref="C1778:C1841" si="57">C1728</f>
        <v>15</v>
      </c>
      <c r="D1778" s="3" cm="1">
        <f t="array" ref="D1778">MIN(Table2[num_loops],_xlfn.FLOOR.MATH(Table1[[#This Row],[h]]/Table2[Band Width]))</f>
        <v>4</v>
      </c>
      <c r="E1778" s="3" cm="1">
        <f t="array" ref="E1778">MIN(Table2[num_loops],_xlfn.FLOOR.MATH((Table2[h_sections]-Table1[[#This Row],[h]])/Table2[Band Width]))</f>
        <v>3</v>
      </c>
      <c r="F1778" s="3">
        <f>MIN(Table1[[#This Row],[ring based on ascending h]],Table1[[#This Row],[ring based on descending h]])</f>
        <v>3</v>
      </c>
      <c r="G1778" s="3"/>
      <c r="H1778" s="3" cm="1">
        <f t="array" ref="H1778">MIN(Table2[num_loops],_xlfn.FLOOR.MATH(Table1[[#This Row],[w]]/Table2[Band Width]))</f>
        <v>3</v>
      </c>
      <c r="I1778" s="3" cm="1">
        <f t="array" ref="I1778">MIN(Table2[num_loops],_xlfn.FLOOR.MATH((Table2[w_sections]-Table1[[#This Row],[w]])/Table2[Band Width]))</f>
        <v>4</v>
      </c>
      <c r="J1778" s="3">
        <f>MIN(Table1[[#This Row],[ring based on ascending w]],Table1[[#This Row],[ring based on descending w]])</f>
        <v>3</v>
      </c>
      <c r="L1778" s="3">
        <f>MIN(Table1[[#This Row],[ring based on H]],Table1[[#This Row],[Ring based on W]])</f>
        <v>3</v>
      </c>
      <c r="M1778" s="3" cm="1">
        <f t="array" ref="M17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79" spans="2:13" x14ac:dyDescent="0.45">
      <c r="B1779" s="1">
        <f t="shared" si="56"/>
        <v>34</v>
      </c>
      <c r="C1779" s="1">
        <f t="shared" si="57"/>
        <v>16</v>
      </c>
      <c r="D1779" s="3" cm="1">
        <f t="array" ref="D1779">MIN(Table2[num_loops],_xlfn.FLOOR.MATH(Table1[[#This Row],[h]]/Table2[Band Width]))</f>
        <v>4</v>
      </c>
      <c r="E1779" s="3" cm="1">
        <f t="array" ref="E1779">MIN(Table2[num_loops],_xlfn.FLOOR.MATH((Table2[h_sections]-Table1[[#This Row],[h]])/Table2[Band Width]))</f>
        <v>3</v>
      </c>
      <c r="F1779" s="3">
        <f>MIN(Table1[[#This Row],[ring based on ascending h]],Table1[[#This Row],[ring based on descending h]])</f>
        <v>3</v>
      </c>
      <c r="G1779" s="3"/>
      <c r="H1779" s="3" cm="1">
        <f t="array" ref="H1779">MIN(Table2[num_loops],_xlfn.FLOOR.MATH(Table1[[#This Row],[w]]/Table2[Band Width]))</f>
        <v>3</v>
      </c>
      <c r="I1779" s="3" cm="1">
        <f t="array" ref="I1779">MIN(Table2[num_loops],_xlfn.FLOOR.MATH((Table2[w_sections]-Table1[[#This Row],[w]])/Table2[Band Width]))</f>
        <v>4</v>
      </c>
      <c r="J1779" s="3">
        <f>MIN(Table1[[#This Row],[ring based on ascending w]],Table1[[#This Row],[ring based on descending w]])</f>
        <v>3</v>
      </c>
      <c r="L1779" s="3">
        <f>MIN(Table1[[#This Row],[ring based on H]],Table1[[#This Row],[Ring based on W]])</f>
        <v>3</v>
      </c>
      <c r="M1779" s="3" cm="1">
        <f t="array" ref="M17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0" spans="2:13" x14ac:dyDescent="0.45">
      <c r="B1780" s="1">
        <f t="shared" si="56"/>
        <v>34</v>
      </c>
      <c r="C1780" s="1">
        <f t="shared" si="57"/>
        <v>17</v>
      </c>
      <c r="D1780" s="3" cm="1">
        <f t="array" ref="D1780">MIN(Table2[num_loops],_xlfn.FLOOR.MATH(Table1[[#This Row],[h]]/Table2[Band Width]))</f>
        <v>4</v>
      </c>
      <c r="E1780" s="3" cm="1">
        <f t="array" ref="E1780">MIN(Table2[num_loops],_xlfn.FLOOR.MATH((Table2[h_sections]-Table1[[#This Row],[h]])/Table2[Band Width]))</f>
        <v>3</v>
      </c>
      <c r="F1780" s="3">
        <f>MIN(Table1[[#This Row],[ring based on ascending h]],Table1[[#This Row],[ring based on descending h]])</f>
        <v>3</v>
      </c>
      <c r="G1780" s="3"/>
      <c r="H1780" s="3" cm="1">
        <f t="array" ref="H1780">MIN(Table2[num_loops],_xlfn.FLOOR.MATH(Table1[[#This Row],[w]]/Table2[Band Width]))</f>
        <v>3</v>
      </c>
      <c r="I1780" s="3" cm="1">
        <f t="array" ref="I1780">MIN(Table2[num_loops],_xlfn.FLOOR.MATH((Table2[w_sections]-Table1[[#This Row],[w]])/Table2[Band Width]))</f>
        <v>4</v>
      </c>
      <c r="J1780" s="3">
        <f>MIN(Table1[[#This Row],[ring based on ascending w]],Table1[[#This Row],[ring based on descending w]])</f>
        <v>3</v>
      </c>
      <c r="L1780" s="3">
        <f>MIN(Table1[[#This Row],[ring based on H]],Table1[[#This Row],[Ring based on W]])</f>
        <v>3</v>
      </c>
      <c r="M1780" s="3" cm="1">
        <f t="array" ref="M17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1" spans="2:13" x14ac:dyDescent="0.45">
      <c r="B1781" s="1">
        <f t="shared" si="56"/>
        <v>34</v>
      </c>
      <c r="C1781" s="1">
        <f t="shared" si="57"/>
        <v>18</v>
      </c>
      <c r="D1781" s="3" cm="1">
        <f t="array" ref="D1781">MIN(Table2[num_loops],_xlfn.FLOOR.MATH(Table1[[#This Row],[h]]/Table2[Band Width]))</f>
        <v>4</v>
      </c>
      <c r="E1781" s="3" cm="1">
        <f t="array" ref="E1781">MIN(Table2[num_loops],_xlfn.FLOOR.MATH((Table2[h_sections]-Table1[[#This Row],[h]])/Table2[Band Width]))</f>
        <v>3</v>
      </c>
      <c r="F1781" s="3">
        <f>MIN(Table1[[#This Row],[ring based on ascending h]],Table1[[#This Row],[ring based on descending h]])</f>
        <v>3</v>
      </c>
      <c r="G1781" s="3"/>
      <c r="H1781" s="3" cm="1">
        <f t="array" ref="H1781">MIN(Table2[num_loops],_xlfn.FLOOR.MATH(Table1[[#This Row],[w]]/Table2[Band Width]))</f>
        <v>3</v>
      </c>
      <c r="I1781" s="3" cm="1">
        <f t="array" ref="I1781">MIN(Table2[num_loops],_xlfn.FLOOR.MATH((Table2[w_sections]-Table1[[#This Row],[w]])/Table2[Band Width]))</f>
        <v>4</v>
      </c>
      <c r="J1781" s="3">
        <f>MIN(Table1[[#This Row],[ring based on ascending w]],Table1[[#This Row],[ring based on descending w]])</f>
        <v>3</v>
      </c>
      <c r="L1781" s="3">
        <f>MIN(Table1[[#This Row],[ring based on H]],Table1[[#This Row],[Ring based on W]])</f>
        <v>3</v>
      </c>
      <c r="M1781" s="3" cm="1">
        <f t="array" ref="M17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2" spans="2:13" x14ac:dyDescent="0.45">
      <c r="B1782" s="1">
        <f t="shared" si="56"/>
        <v>34</v>
      </c>
      <c r="C1782" s="1">
        <f t="shared" si="57"/>
        <v>19</v>
      </c>
      <c r="D1782" s="3" cm="1">
        <f t="array" ref="D1782">MIN(Table2[num_loops],_xlfn.FLOOR.MATH(Table1[[#This Row],[h]]/Table2[Band Width]))</f>
        <v>4</v>
      </c>
      <c r="E1782" s="3" cm="1">
        <f t="array" ref="E1782">MIN(Table2[num_loops],_xlfn.FLOOR.MATH((Table2[h_sections]-Table1[[#This Row],[h]])/Table2[Band Width]))</f>
        <v>3</v>
      </c>
      <c r="F1782" s="3">
        <f>MIN(Table1[[#This Row],[ring based on ascending h]],Table1[[#This Row],[ring based on descending h]])</f>
        <v>3</v>
      </c>
      <c r="G1782" s="3"/>
      <c r="H1782" s="3" cm="1">
        <f t="array" ref="H1782">MIN(Table2[num_loops],_xlfn.FLOOR.MATH(Table1[[#This Row],[w]]/Table2[Band Width]))</f>
        <v>3</v>
      </c>
      <c r="I1782" s="3" cm="1">
        <f t="array" ref="I1782">MIN(Table2[num_loops],_xlfn.FLOOR.MATH((Table2[w_sections]-Table1[[#This Row],[w]])/Table2[Band Width]))</f>
        <v>4</v>
      </c>
      <c r="J1782" s="3">
        <f>MIN(Table1[[#This Row],[ring based on ascending w]],Table1[[#This Row],[ring based on descending w]])</f>
        <v>3</v>
      </c>
      <c r="L1782" s="3">
        <f>MIN(Table1[[#This Row],[ring based on H]],Table1[[#This Row],[Ring based on W]])</f>
        <v>3</v>
      </c>
      <c r="M1782" s="3" cm="1">
        <f t="array" ref="M17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3" spans="2:13" x14ac:dyDescent="0.45">
      <c r="B1783" s="1">
        <f t="shared" si="56"/>
        <v>34</v>
      </c>
      <c r="C1783" s="1">
        <f t="shared" si="57"/>
        <v>20</v>
      </c>
      <c r="D1783" s="3" cm="1">
        <f t="array" ref="D1783">MIN(Table2[num_loops],_xlfn.FLOOR.MATH(Table1[[#This Row],[h]]/Table2[Band Width]))</f>
        <v>4</v>
      </c>
      <c r="E1783" s="3" cm="1">
        <f t="array" ref="E1783">MIN(Table2[num_loops],_xlfn.FLOOR.MATH((Table2[h_sections]-Table1[[#This Row],[h]])/Table2[Band Width]))</f>
        <v>3</v>
      </c>
      <c r="F1783" s="3">
        <f>MIN(Table1[[#This Row],[ring based on ascending h]],Table1[[#This Row],[ring based on descending h]])</f>
        <v>3</v>
      </c>
      <c r="G1783" s="3"/>
      <c r="H1783" s="3" cm="1">
        <f t="array" ref="H1783">MIN(Table2[num_loops],_xlfn.FLOOR.MATH(Table1[[#This Row],[w]]/Table2[Band Width]))</f>
        <v>4</v>
      </c>
      <c r="I1783" s="3" cm="1">
        <f t="array" ref="I1783">MIN(Table2[num_loops],_xlfn.FLOOR.MATH((Table2[w_sections]-Table1[[#This Row],[w]])/Table2[Band Width]))</f>
        <v>4</v>
      </c>
      <c r="J1783" s="3">
        <f>MIN(Table1[[#This Row],[ring based on ascending w]],Table1[[#This Row],[ring based on descending w]])</f>
        <v>4</v>
      </c>
      <c r="L1783" s="3">
        <f>MIN(Table1[[#This Row],[ring based on H]],Table1[[#This Row],[Ring based on W]])</f>
        <v>3</v>
      </c>
      <c r="M1783" s="3" cm="1">
        <f t="array" ref="M17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4" spans="2:13" x14ac:dyDescent="0.45">
      <c r="B1784" s="1">
        <f t="shared" si="56"/>
        <v>34</v>
      </c>
      <c r="C1784" s="1">
        <f t="shared" si="57"/>
        <v>21</v>
      </c>
      <c r="D1784" s="3" cm="1">
        <f t="array" ref="D1784">MIN(Table2[num_loops],_xlfn.FLOOR.MATH(Table1[[#This Row],[h]]/Table2[Band Width]))</f>
        <v>4</v>
      </c>
      <c r="E1784" s="3" cm="1">
        <f t="array" ref="E1784">MIN(Table2[num_loops],_xlfn.FLOOR.MATH((Table2[h_sections]-Table1[[#This Row],[h]])/Table2[Band Width]))</f>
        <v>3</v>
      </c>
      <c r="F1784" s="3">
        <f>MIN(Table1[[#This Row],[ring based on ascending h]],Table1[[#This Row],[ring based on descending h]])</f>
        <v>3</v>
      </c>
      <c r="G1784" s="3"/>
      <c r="H1784" s="3" cm="1">
        <f t="array" ref="H1784">MIN(Table2[num_loops],_xlfn.FLOOR.MATH(Table1[[#This Row],[w]]/Table2[Band Width]))</f>
        <v>4</v>
      </c>
      <c r="I1784" s="3" cm="1">
        <f t="array" ref="I1784">MIN(Table2[num_loops],_xlfn.FLOOR.MATH((Table2[w_sections]-Table1[[#This Row],[w]])/Table2[Band Width]))</f>
        <v>4</v>
      </c>
      <c r="J1784" s="3">
        <f>MIN(Table1[[#This Row],[ring based on ascending w]],Table1[[#This Row],[ring based on descending w]])</f>
        <v>4</v>
      </c>
      <c r="L1784" s="3">
        <f>MIN(Table1[[#This Row],[ring based on H]],Table1[[#This Row],[Ring based on W]])</f>
        <v>3</v>
      </c>
      <c r="M1784" s="3" cm="1">
        <f t="array" ref="M17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5" spans="2:13" x14ac:dyDescent="0.45">
      <c r="B1785" s="1">
        <f t="shared" si="56"/>
        <v>34</v>
      </c>
      <c r="C1785" s="1">
        <f t="shared" si="57"/>
        <v>22</v>
      </c>
      <c r="D1785" s="3" cm="1">
        <f t="array" ref="D1785">MIN(Table2[num_loops],_xlfn.FLOOR.MATH(Table1[[#This Row],[h]]/Table2[Band Width]))</f>
        <v>4</v>
      </c>
      <c r="E1785" s="3" cm="1">
        <f t="array" ref="E1785">MIN(Table2[num_loops],_xlfn.FLOOR.MATH((Table2[h_sections]-Table1[[#This Row],[h]])/Table2[Band Width]))</f>
        <v>3</v>
      </c>
      <c r="F1785" s="3">
        <f>MIN(Table1[[#This Row],[ring based on ascending h]],Table1[[#This Row],[ring based on descending h]])</f>
        <v>3</v>
      </c>
      <c r="G1785" s="3"/>
      <c r="H1785" s="3" cm="1">
        <f t="array" ref="H1785">MIN(Table2[num_loops],_xlfn.FLOOR.MATH(Table1[[#This Row],[w]]/Table2[Band Width]))</f>
        <v>4</v>
      </c>
      <c r="I1785" s="3" cm="1">
        <f t="array" ref="I1785">MIN(Table2[num_loops],_xlfn.FLOOR.MATH((Table2[w_sections]-Table1[[#This Row],[w]])/Table2[Band Width]))</f>
        <v>4</v>
      </c>
      <c r="J1785" s="3">
        <f>MIN(Table1[[#This Row],[ring based on ascending w]],Table1[[#This Row],[ring based on descending w]])</f>
        <v>4</v>
      </c>
      <c r="L1785" s="3">
        <f>MIN(Table1[[#This Row],[ring based on H]],Table1[[#This Row],[Ring based on W]])</f>
        <v>3</v>
      </c>
      <c r="M1785" s="3" cm="1">
        <f t="array" ref="M17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6" spans="2:13" x14ac:dyDescent="0.45">
      <c r="B1786" s="1">
        <f t="shared" si="56"/>
        <v>34</v>
      </c>
      <c r="C1786" s="1">
        <f t="shared" si="57"/>
        <v>23</v>
      </c>
      <c r="D1786" s="3" cm="1">
        <f t="array" ref="D1786">MIN(Table2[num_loops],_xlfn.FLOOR.MATH(Table1[[#This Row],[h]]/Table2[Band Width]))</f>
        <v>4</v>
      </c>
      <c r="E1786" s="3" cm="1">
        <f t="array" ref="E1786">MIN(Table2[num_loops],_xlfn.FLOOR.MATH((Table2[h_sections]-Table1[[#This Row],[h]])/Table2[Band Width]))</f>
        <v>3</v>
      </c>
      <c r="F1786" s="3">
        <f>MIN(Table1[[#This Row],[ring based on ascending h]],Table1[[#This Row],[ring based on descending h]])</f>
        <v>3</v>
      </c>
      <c r="G1786" s="3"/>
      <c r="H1786" s="3" cm="1">
        <f t="array" ref="H1786">MIN(Table2[num_loops],_xlfn.FLOOR.MATH(Table1[[#This Row],[w]]/Table2[Band Width]))</f>
        <v>4</v>
      </c>
      <c r="I1786" s="3" cm="1">
        <f t="array" ref="I1786">MIN(Table2[num_loops],_xlfn.FLOOR.MATH((Table2[w_sections]-Table1[[#This Row],[w]])/Table2[Band Width]))</f>
        <v>4</v>
      </c>
      <c r="J1786" s="3">
        <f>MIN(Table1[[#This Row],[ring based on ascending w]],Table1[[#This Row],[ring based on descending w]])</f>
        <v>4</v>
      </c>
      <c r="L1786" s="3">
        <f>MIN(Table1[[#This Row],[ring based on H]],Table1[[#This Row],[Ring based on W]])</f>
        <v>3</v>
      </c>
      <c r="M1786" s="3" cm="1">
        <f t="array" ref="M17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7" spans="2:13" x14ac:dyDescent="0.45">
      <c r="B1787" s="1">
        <f t="shared" si="56"/>
        <v>34</v>
      </c>
      <c r="C1787" s="1">
        <f t="shared" si="57"/>
        <v>24</v>
      </c>
      <c r="D1787" s="3" cm="1">
        <f t="array" ref="D1787">MIN(Table2[num_loops],_xlfn.FLOOR.MATH(Table1[[#This Row],[h]]/Table2[Band Width]))</f>
        <v>4</v>
      </c>
      <c r="E1787" s="3" cm="1">
        <f t="array" ref="E1787">MIN(Table2[num_loops],_xlfn.FLOOR.MATH((Table2[h_sections]-Table1[[#This Row],[h]])/Table2[Band Width]))</f>
        <v>3</v>
      </c>
      <c r="F1787" s="3">
        <f>MIN(Table1[[#This Row],[ring based on ascending h]],Table1[[#This Row],[ring based on descending h]])</f>
        <v>3</v>
      </c>
      <c r="G1787" s="3"/>
      <c r="H1787" s="3" cm="1">
        <f t="array" ref="H1787">MIN(Table2[num_loops],_xlfn.FLOOR.MATH(Table1[[#This Row],[w]]/Table2[Band Width]))</f>
        <v>4</v>
      </c>
      <c r="I1787" s="3" cm="1">
        <f t="array" ref="I1787">MIN(Table2[num_loops],_xlfn.FLOOR.MATH((Table2[w_sections]-Table1[[#This Row],[w]])/Table2[Band Width]))</f>
        <v>4</v>
      </c>
      <c r="J1787" s="3">
        <f>MIN(Table1[[#This Row],[ring based on ascending w]],Table1[[#This Row],[ring based on descending w]])</f>
        <v>4</v>
      </c>
      <c r="L1787" s="3">
        <f>MIN(Table1[[#This Row],[ring based on H]],Table1[[#This Row],[Ring based on W]])</f>
        <v>3</v>
      </c>
      <c r="M1787" s="3" cm="1">
        <f t="array" ref="M17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8" spans="2:13" x14ac:dyDescent="0.45">
      <c r="B1788" s="1">
        <f t="shared" si="56"/>
        <v>34</v>
      </c>
      <c r="C1788" s="1">
        <f t="shared" si="57"/>
        <v>25</v>
      </c>
      <c r="D1788" s="3" cm="1">
        <f t="array" ref="D1788">MIN(Table2[num_loops],_xlfn.FLOOR.MATH(Table1[[#This Row],[h]]/Table2[Band Width]))</f>
        <v>4</v>
      </c>
      <c r="E1788" s="3" cm="1">
        <f t="array" ref="E1788">MIN(Table2[num_loops],_xlfn.FLOOR.MATH((Table2[h_sections]-Table1[[#This Row],[h]])/Table2[Band Width]))</f>
        <v>3</v>
      </c>
      <c r="F1788" s="3">
        <f>MIN(Table1[[#This Row],[ring based on ascending h]],Table1[[#This Row],[ring based on descending h]])</f>
        <v>3</v>
      </c>
      <c r="G1788" s="3"/>
      <c r="H1788" s="3" cm="1">
        <f t="array" ref="H1788">MIN(Table2[num_loops],_xlfn.FLOOR.MATH(Table1[[#This Row],[w]]/Table2[Band Width]))</f>
        <v>4</v>
      </c>
      <c r="I1788" s="3" cm="1">
        <f t="array" ref="I1788">MIN(Table2[num_loops],_xlfn.FLOOR.MATH((Table2[w_sections]-Table1[[#This Row],[w]])/Table2[Band Width]))</f>
        <v>4</v>
      </c>
      <c r="J1788" s="3">
        <f>MIN(Table1[[#This Row],[ring based on ascending w]],Table1[[#This Row],[ring based on descending w]])</f>
        <v>4</v>
      </c>
      <c r="L1788" s="3">
        <f>MIN(Table1[[#This Row],[ring based on H]],Table1[[#This Row],[Ring based on W]])</f>
        <v>3</v>
      </c>
      <c r="M1788" s="3" cm="1">
        <f t="array" ref="M17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89" spans="2:13" x14ac:dyDescent="0.45">
      <c r="B1789" s="1">
        <f t="shared" si="56"/>
        <v>34</v>
      </c>
      <c r="C1789" s="1">
        <f t="shared" si="57"/>
        <v>26</v>
      </c>
      <c r="D1789" s="3" cm="1">
        <f t="array" ref="D1789">MIN(Table2[num_loops],_xlfn.FLOOR.MATH(Table1[[#This Row],[h]]/Table2[Band Width]))</f>
        <v>4</v>
      </c>
      <c r="E1789" s="3" cm="1">
        <f t="array" ref="E1789">MIN(Table2[num_loops],_xlfn.FLOOR.MATH((Table2[h_sections]-Table1[[#This Row],[h]])/Table2[Band Width]))</f>
        <v>3</v>
      </c>
      <c r="F1789" s="3">
        <f>MIN(Table1[[#This Row],[ring based on ascending h]],Table1[[#This Row],[ring based on descending h]])</f>
        <v>3</v>
      </c>
      <c r="G1789" s="3"/>
      <c r="H1789" s="3" cm="1">
        <f t="array" ref="H1789">MIN(Table2[num_loops],_xlfn.FLOOR.MATH(Table1[[#This Row],[w]]/Table2[Band Width]))</f>
        <v>4</v>
      </c>
      <c r="I1789" s="3" cm="1">
        <f t="array" ref="I1789">MIN(Table2[num_loops],_xlfn.FLOOR.MATH((Table2[w_sections]-Table1[[#This Row],[w]])/Table2[Band Width]))</f>
        <v>4</v>
      </c>
      <c r="J1789" s="3">
        <f>MIN(Table1[[#This Row],[ring based on ascending w]],Table1[[#This Row],[ring based on descending w]])</f>
        <v>4</v>
      </c>
      <c r="L1789" s="3">
        <f>MIN(Table1[[#This Row],[ring based on H]],Table1[[#This Row],[Ring based on W]])</f>
        <v>3</v>
      </c>
      <c r="M1789" s="3" cm="1">
        <f t="array" ref="M17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90" spans="2:13" x14ac:dyDescent="0.45">
      <c r="B1790" s="1">
        <f t="shared" si="56"/>
        <v>34</v>
      </c>
      <c r="C1790" s="1">
        <f t="shared" si="57"/>
        <v>27</v>
      </c>
      <c r="D1790" s="3" cm="1">
        <f t="array" ref="D1790">MIN(Table2[num_loops],_xlfn.FLOOR.MATH(Table1[[#This Row],[h]]/Table2[Band Width]))</f>
        <v>4</v>
      </c>
      <c r="E1790" s="3" cm="1">
        <f t="array" ref="E1790">MIN(Table2[num_loops],_xlfn.FLOOR.MATH((Table2[h_sections]-Table1[[#This Row],[h]])/Table2[Band Width]))</f>
        <v>3</v>
      </c>
      <c r="F1790" s="3">
        <f>MIN(Table1[[#This Row],[ring based on ascending h]],Table1[[#This Row],[ring based on descending h]])</f>
        <v>3</v>
      </c>
      <c r="G1790" s="3"/>
      <c r="H1790" s="3" cm="1">
        <f t="array" ref="H1790">MIN(Table2[num_loops],_xlfn.FLOOR.MATH(Table1[[#This Row],[w]]/Table2[Band Width]))</f>
        <v>4</v>
      </c>
      <c r="I1790" s="3" cm="1">
        <f t="array" ref="I1790">MIN(Table2[num_loops],_xlfn.FLOOR.MATH((Table2[w_sections]-Table1[[#This Row],[w]])/Table2[Band Width]))</f>
        <v>4</v>
      </c>
      <c r="J1790" s="3">
        <f>MIN(Table1[[#This Row],[ring based on ascending w]],Table1[[#This Row],[ring based on descending w]])</f>
        <v>4</v>
      </c>
      <c r="L1790" s="3">
        <f>MIN(Table1[[#This Row],[ring based on H]],Table1[[#This Row],[Ring based on W]])</f>
        <v>3</v>
      </c>
      <c r="M1790" s="3" cm="1">
        <f t="array" ref="M17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91" spans="2:13" x14ac:dyDescent="0.45">
      <c r="B1791" s="1">
        <f t="shared" si="56"/>
        <v>34</v>
      </c>
      <c r="C1791" s="1">
        <f t="shared" si="57"/>
        <v>28</v>
      </c>
      <c r="D1791" s="3" cm="1">
        <f t="array" ref="D1791">MIN(Table2[num_loops],_xlfn.FLOOR.MATH(Table1[[#This Row],[h]]/Table2[Band Width]))</f>
        <v>4</v>
      </c>
      <c r="E1791" s="3" cm="1">
        <f t="array" ref="E1791">MIN(Table2[num_loops],_xlfn.FLOOR.MATH((Table2[h_sections]-Table1[[#This Row],[h]])/Table2[Band Width]))</f>
        <v>3</v>
      </c>
      <c r="F1791" s="3">
        <f>MIN(Table1[[#This Row],[ring based on ascending h]],Table1[[#This Row],[ring based on descending h]])</f>
        <v>3</v>
      </c>
      <c r="G1791" s="3"/>
      <c r="H1791" s="3" cm="1">
        <f t="array" ref="H1791">MIN(Table2[num_loops],_xlfn.FLOOR.MATH(Table1[[#This Row],[w]]/Table2[Band Width]))</f>
        <v>4</v>
      </c>
      <c r="I1791" s="3" cm="1">
        <f t="array" ref="I1791">MIN(Table2[num_loops],_xlfn.FLOOR.MATH((Table2[w_sections]-Table1[[#This Row],[w]])/Table2[Band Width]))</f>
        <v>4</v>
      </c>
      <c r="J1791" s="3">
        <f>MIN(Table1[[#This Row],[ring based on ascending w]],Table1[[#This Row],[ring based on descending w]])</f>
        <v>4</v>
      </c>
      <c r="L1791" s="3">
        <f>MIN(Table1[[#This Row],[ring based on H]],Table1[[#This Row],[Ring based on W]])</f>
        <v>3</v>
      </c>
      <c r="M1791" s="3" cm="1">
        <f t="array" ref="M17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92" spans="2:13" x14ac:dyDescent="0.45">
      <c r="B1792" s="1">
        <f t="shared" si="56"/>
        <v>34</v>
      </c>
      <c r="C1792" s="1">
        <f t="shared" si="57"/>
        <v>29</v>
      </c>
      <c r="D1792" s="3" cm="1">
        <f t="array" ref="D1792">MIN(Table2[num_loops],_xlfn.FLOOR.MATH(Table1[[#This Row],[h]]/Table2[Band Width]))</f>
        <v>4</v>
      </c>
      <c r="E1792" s="3" cm="1">
        <f t="array" ref="E1792">MIN(Table2[num_loops],_xlfn.FLOOR.MATH((Table2[h_sections]-Table1[[#This Row],[h]])/Table2[Band Width]))</f>
        <v>3</v>
      </c>
      <c r="F1792" s="3">
        <f>MIN(Table1[[#This Row],[ring based on ascending h]],Table1[[#This Row],[ring based on descending h]])</f>
        <v>3</v>
      </c>
      <c r="G1792" s="3"/>
      <c r="H1792" s="3" cm="1">
        <f t="array" ref="H1792">MIN(Table2[num_loops],_xlfn.FLOOR.MATH(Table1[[#This Row],[w]]/Table2[Band Width]))</f>
        <v>4</v>
      </c>
      <c r="I1792" s="3" cm="1">
        <f t="array" ref="I1792">MIN(Table2[num_loops],_xlfn.FLOOR.MATH((Table2[w_sections]-Table1[[#This Row],[w]])/Table2[Band Width]))</f>
        <v>4</v>
      </c>
      <c r="J1792" s="3">
        <f>MIN(Table1[[#This Row],[ring based on ascending w]],Table1[[#This Row],[ring based on descending w]])</f>
        <v>4</v>
      </c>
      <c r="L1792" s="3">
        <f>MIN(Table1[[#This Row],[ring based on H]],Table1[[#This Row],[Ring based on W]])</f>
        <v>3</v>
      </c>
      <c r="M1792" s="3" cm="1">
        <f t="array" ref="M17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93" spans="2:13" x14ac:dyDescent="0.45">
      <c r="B1793" s="1">
        <f t="shared" si="56"/>
        <v>34</v>
      </c>
      <c r="C1793" s="1">
        <f t="shared" si="57"/>
        <v>30</v>
      </c>
      <c r="D1793" s="3" cm="1">
        <f t="array" ref="D1793">MIN(Table2[num_loops],_xlfn.FLOOR.MATH(Table1[[#This Row],[h]]/Table2[Band Width]))</f>
        <v>4</v>
      </c>
      <c r="E1793" s="3" cm="1">
        <f t="array" ref="E1793">MIN(Table2[num_loops],_xlfn.FLOOR.MATH((Table2[h_sections]-Table1[[#This Row],[h]])/Table2[Band Width]))</f>
        <v>3</v>
      </c>
      <c r="F1793" s="3">
        <f>MIN(Table1[[#This Row],[ring based on ascending h]],Table1[[#This Row],[ring based on descending h]])</f>
        <v>3</v>
      </c>
      <c r="G1793" s="3"/>
      <c r="H1793" s="3" cm="1">
        <f t="array" ref="H1793">MIN(Table2[num_loops],_xlfn.FLOOR.MATH(Table1[[#This Row],[w]]/Table2[Band Width]))</f>
        <v>4</v>
      </c>
      <c r="I1793" s="3" cm="1">
        <f t="array" ref="I1793">MIN(Table2[num_loops],_xlfn.FLOOR.MATH((Table2[w_sections]-Table1[[#This Row],[w]])/Table2[Band Width]))</f>
        <v>3</v>
      </c>
      <c r="J1793" s="3">
        <f>MIN(Table1[[#This Row],[ring based on ascending w]],Table1[[#This Row],[ring based on descending w]])</f>
        <v>3</v>
      </c>
      <c r="L1793" s="3">
        <f>MIN(Table1[[#This Row],[ring based on H]],Table1[[#This Row],[Ring based on W]])</f>
        <v>3</v>
      </c>
      <c r="M1793" s="3" cm="1">
        <f t="array" ref="M17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94" spans="2:13" x14ac:dyDescent="0.45">
      <c r="B1794" s="1">
        <f t="shared" si="56"/>
        <v>34</v>
      </c>
      <c r="C1794" s="1">
        <f t="shared" si="57"/>
        <v>31</v>
      </c>
      <c r="D1794" s="3" cm="1">
        <f t="array" ref="D1794">MIN(Table2[num_loops],_xlfn.FLOOR.MATH(Table1[[#This Row],[h]]/Table2[Band Width]))</f>
        <v>4</v>
      </c>
      <c r="E1794" s="3" cm="1">
        <f t="array" ref="E1794">MIN(Table2[num_loops],_xlfn.FLOOR.MATH((Table2[h_sections]-Table1[[#This Row],[h]])/Table2[Band Width]))</f>
        <v>3</v>
      </c>
      <c r="F1794" s="3">
        <f>MIN(Table1[[#This Row],[ring based on ascending h]],Table1[[#This Row],[ring based on descending h]])</f>
        <v>3</v>
      </c>
      <c r="G1794" s="3"/>
      <c r="H1794" s="3" cm="1">
        <f t="array" ref="H1794">MIN(Table2[num_loops],_xlfn.FLOOR.MATH(Table1[[#This Row],[w]]/Table2[Band Width]))</f>
        <v>4</v>
      </c>
      <c r="I1794" s="3" cm="1">
        <f t="array" ref="I1794">MIN(Table2[num_loops],_xlfn.FLOOR.MATH((Table2[w_sections]-Table1[[#This Row],[w]])/Table2[Band Width]))</f>
        <v>3</v>
      </c>
      <c r="J1794" s="3">
        <f>MIN(Table1[[#This Row],[ring based on ascending w]],Table1[[#This Row],[ring based on descending w]])</f>
        <v>3</v>
      </c>
      <c r="L1794" s="3">
        <f>MIN(Table1[[#This Row],[ring based on H]],Table1[[#This Row],[Ring based on W]])</f>
        <v>3</v>
      </c>
      <c r="M1794" s="3" cm="1">
        <f t="array" ref="M17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95" spans="2:13" x14ac:dyDescent="0.45">
      <c r="B1795" s="1">
        <f t="shared" si="56"/>
        <v>34</v>
      </c>
      <c r="C1795" s="1">
        <f t="shared" si="57"/>
        <v>32</v>
      </c>
      <c r="D1795" s="3" cm="1">
        <f t="array" ref="D1795">MIN(Table2[num_loops],_xlfn.FLOOR.MATH(Table1[[#This Row],[h]]/Table2[Band Width]))</f>
        <v>4</v>
      </c>
      <c r="E1795" s="3" cm="1">
        <f t="array" ref="E1795">MIN(Table2[num_loops],_xlfn.FLOOR.MATH((Table2[h_sections]-Table1[[#This Row],[h]])/Table2[Band Width]))</f>
        <v>3</v>
      </c>
      <c r="F1795" s="3">
        <f>MIN(Table1[[#This Row],[ring based on ascending h]],Table1[[#This Row],[ring based on descending h]])</f>
        <v>3</v>
      </c>
      <c r="G1795" s="3"/>
      <c r="H1795" s="3" cm="1">
        <f t="array" ref="H1795">MIN(Table2[num_loops],_xlfn.FLOOR.MATH(Table1[[#This Row],[w]]/Table2[Band Width]))</f>
        <v>4</v>
      </c>
      <c r="I1795" s="3" cm="1">
        <f t="array" ref="I1795">MIN(Table2[num_loops],_xlfn.FLOOR.MATH((Table2[w_sections]-Table1[[#This Row],[w]])/Table2[Band Width]))</f>
        <v>3</v>
      </c>
      <c r="J1795" s="3">
        <f>MIN(Table1[[#This Row],[ring based on ascending w]],Table1[[#This Row],[ring based on descending w]])</f>
        <v>3</v>
      </c>
      <c r="L1795" s="3">
        <f>MIN(Table1[[#This Row],[ring based on H]],Table1[[#This Row],[Ring based on W]])</f>
        <v>3</v>
      </c>
      <c r="M1795" s="3" cm="1">
        <f t="array" ref="M17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96" spans="2:13" x14ac:dyDescent="0.45">
      <c r="B1796" s="1">
        <f t="shared" si="56"/>
        <v>34</v>
      </c>
      <c r="C1796" s="1">
        <f t="shared" si="57"/>
        <v>33</v>
      </c>
      <c r="D1796" s="3" cm="1">
        <f t="array" ref="D1796">MIN(Table2[num_loops],_xlfn.FLOOR.MATH(Table1[[#This Row],[h]]/Table2[Band Width]))</f>
        <v>4</v>
      </c>
      <c r="E1796" s="3" cm="1">
        <f t="array" ref="E1796">MIN(Table2[num_loops],_xlfn.FLOOR.MATH((Table2[h_sections]-Table1[[#This Row],[h]])/Table2[Band Width]))</f>
        <v>3</v>
      </c>
      <c r="F1796" s="3">
        <f>MIN(Table1[[#This Row],[ring based on ascending h]],Table1[[#This Row],[ring based on descending h]])</f>
        <v>3</v>
      </c>
      <c r="G1796" s="3"/>
      <c r="H1796" s="3" cm="1">
        <f t="array" ref="H1796">MIN(Table2[num_loops],_xlfn.FLOOR.MATH(Table1[[#This Row],[w]]/Table2[Band Width]))</f>
        <v>4</v>
      </c>
      <c r="I1796" s="3" cm="1">
        <f t="array" ref="I1796">MIN(Table2[num_loops],_xlfn.FLOOR.MATH((Table2[w_sections]-Table1[[#This Row],[w]])/Table2[Band Width]))</f>
        <v>3</v>
      </c>
      <c r="J1796" s="3">
        <f>MIN(Table1[[#This Row],[ring based on ascending w]],Table1[[#This Row],[ring based on descending w]])</f>
        <v>3</v>
      </c>
      <c r="L1796" s="3">
        <f>MIN(Table1[[#This Row],[ring based on H]],Table1[[#This Row],[Ring based on W]])</f>
        <v>3</v>
      </c>
      <c r="M1796" s="3" cm="1">
        <f t="array" ref="M17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97" spans="2:13" x14ac:dyDescent="0.45">
      <c r="B1797" s="1">
        <f t="shared" si="56"/>
        <v>34</v>
      </c>
      <c r="C1797" s="1">
        <f t="shared" si="57"/>
        <v>34</v>
      </c>
      <c r="D1797" s="3" cm="1">
        <f t="array" ref="D1797">MIN(Table2[num_loops],_xlfn.FLOOR.MATH(Table1[[#This Row],[h]]/Table2[Band Width]))</f>
        <v>4</v>
      </c>
      <c r="E1797" s="3" cm="1">
        <f t="array" ref="E1797">MIN(Table2[num_loops],_xlfn.FLOOR.MATH((Table2[h_sections]-Table1[[#This Row],[h]])/Table2[Band Width]))</f>
        <v>3</v>
      </c>
      <c r="F1797" s="3">
        <f>MIN(Table1[[#This Row],[ring based on ascending h]],Table1[[#This Row],[ring based on descending h]])</f>
        <v>3</v>
      </c>
      <c r="G1797" s="3"/>
      <c r="H1797" s="3" cm="1">
        <f t="array" ref="H1797">MIN(Table2[num_loops],_xlfn.FLOOR.MATH(Table1[[#This Row],[w]]/Table2[Band Width]))</f>
        <v>4</v>
      </c>
      <c r="I1797" s="3" cm="1">
        <f t="array" ref="I1797">MIN(Table2[num_loops],_xlfn.FLOOR.MATH((Table2[w_sections]-Table1[[#This Row],[w]])/Table2[Band Width]))</f>
        <v>3</v>
      </c>
      <c r="J1797" s="3">
        <f>MIN(Table1[[#This Row],[ring based on ascending w]],Table1[[#This Row],[ring based on descending w]])</f>
        <v>3</v>
      </c>
      <c r="L1797" s="3">
        <f>MIN(Table1[[#This Row],[ring based on H]],Table1[[#This Row],[Ring based on W]])</f>
        <v>3</v>
      </c>
      <c r="M1797" s="3" cm="1">
        <f t="array" ref="M17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3</v>
      </c>
    </row>
    <row r="1798" spans="2:13" x14ac:dyDescent="0.45">
      <c r="B1798" s="1">
        <f t="shared" si="56"/>
        <v>34</v>
      </c>
      <c r="C1798" s="1">
        <f t="shared" si="57"/>
        <v>35</v>
      </c>
      <c r="D1798" s="3" cm="1">
        <f t="array" ref="D1798">MIN(Table2[num_loops],_xlfn.FLOOR.MATH(Table1[[#This Row],[h]]/Table2[Band Width]))</f>
        <v>4</v>
      </c>
      <c r="E1798" s="3" cm="1">
        <f t="array" ref="E1798">MIN(Table2[num_loops],_xlfn.FLOOR.MATH((Table2[h_sections]-Table1[[#This Row],[h]])/Table2[Band Width]))</f>
        <v>3</v>
      </c>
      <c r="F1798" s="3">
        <f>MIN(Table1[[#This Row],[ring based on ascending h]],Table1[[#This Row],[ring based on descending h]])</f>
        <v>3</v>
      </c>
      <c r="G1798" s="3"/>
      <c r="H1798" s="3" cm="1">
        <f t="array" ref="H1798">MIN(Table2[num_loops],_xlfn.FLOOR.MATH(Table1[[#This Row],[w]]/Table2[Band Width]))</f>
        <v>4</v>
      </c>
      <c r="I1798" s="3" cm="1">
        <f t="array" ref="I1798">MIN(Table2[num_loops],_xlfn.FLOOR.MATH((Table2[w_sections]-Table1[[#This Row],[w]])/Table2[Band Width]))</f>
        <v>2</v>
      </c>
      <c r="J1798" s="3">
        <f>MIN(Table1[[#This Row],[ring based on ascending w]],Table1[[#This Row],[ring based on descending w]])</f>
        <v>2</v>
      </c>
      <c r="L1798" s="3">
        <f>MIN(Table1[[#This Row],[ring based on H]],Table1[[#This Row],[Ring based on W]])</f>
        <v>2</v>
      </c>
      <c r="M1798" s="3" cm="1">
        <f t="array" ref="M17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799" spans="2:13" x14ac:dyDescent="0.45">
      <c r="B1799" s="1">
        <f t="shared" si="56"/>
        <v>34</v>
      </c>
      <c r="C1799" s="1">
        <f t="shared" si="57"/>
        <v>36</v>
      </c>
      <c r="D1799" s="3" cm="1">
        <f t="array" ref="D1799">MIN(Table2[num_loops],_xlfn.FLOOR.MATH(Table1[[#This Row],[h]]/Table2[Band Width]))</f>
        <v>4</v>
      </c>
      <c r="E1799" s="3" cm="1">
        <f t="array" ref="E1799">MIN(Table2[num_loops],_xlfn.FLOOR.MATH((Table2[h_sections]-Table1[[#This Row],[h]])/Table2[Band Width]))</f>
        <v>3</v>
      </c>
      <c r="F1799" s="3">
        <f>MIN(Table1[[#This Row],[ring based on ascending h]],Table1[[#This Row],[ring based on descending h]])</f>
        <v>3</v>
      </c>
      <c r="G1799" s="3"/>
      <c r="H1799" s="3" cm="1">
        <f t="array" ref="H1799">MIN(Table2[num_loops],_xlfn.FLOOR.MATH(Table1[[#This Row],[w]]/Table2[Band Width]))</f>
        <v>4</v>
      </c>
      <c r="I1799" s="3" cm="1">
        <f t="array" ref="I1799">MIN(Table2[num_loops],_xlfn.FLOOR.MATH((Table2[w_sections]-Table1[[#This Row],[w]])/Table2[Band Width]))</f>
        <v>2</v>
      </c>
      <c r="J1799" s="3">
        <f>MIN(Table1[[#This Row],[ring based on ascending w]],Table1[[#This Row],[ring based on descending w]])</f>
        <v>2</v>
      </c>
      <c r="L1799" s="3">
        <f>MIN(Table1[[#This Row],[ring based on H]],Table1[[#This Row],[Ring based on W]])</f>
        <v>2</v>
      </c>
      <c r="M1799" s="3" cm="1">
        <f t="array" ref="M17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00" spans="2:13" x14ac:dyDescent="0.45">
      <c r="B1800" s="1">
        <f t="shared" si="56"/>
        <v>34</v>
      </c>
      <c r="C1800" s="1">
        <f t="shared" si="57"/>
        <v>37</v>
      </c>
      <c r="D1800" s="3" cm="1">
        <f t="array" ref="D1800">MIN(Table2[num_loops],_xlfn.FLOOR.MATH(Table1[[#This Row],[h]]/Table2[Band Width]))</f>
        <v>4</v>
      </c>
      <c r="E1800" s="3" cm="1">
        <f t="array" ref="E1800">MIN(Table2[num_loops],_xlfn.FLOOR.MATH((Table2[h_sections]-Table1[[#This Row],[h]])/Table2[Band Width]))</f>
        <v>3</v>
      </c>
      <c r="F1800" s="3">
        <f>MIN(Table1[[#This Row],[ring based on ascending h]],Table1[[#This Row],[ring based on descending h]])</f>
        <v>3</v>
      </c>
      <c r="G1800" s="3"/>
      <c r="H1800" s="3" cm="1">
        <f t="array" ref="H1800">MIN(Table2[num_loops],_xlfn.FLOOR.MATH(Table1[[#This Row],[w]]/Table2[Band Width]))</f>
        <v>4</v>
      </c>
      <c r="I1800" s="3" cm="1">
        <f t="array" ref="I1800">MIN(Table2[num_loops],_xlfn.FLOOR.MATH((Table2[w_sections]-Table1[[#This Row],[w]])/Table2[Band Width]))</f>
        <v>2</v>
      </c>
      <c r="J1800" s="3">
        <f>MIN(Table1[[#This Row],[ring based on ascending w]],Table1[[#This Row],[ring based on descending w]])</f>
        <v>2</v>
      </c>
      <c r="L1800" s="3">
        <f>MIN(Table1[[#This Row],[ring based on H]],Table1[[#This Row],[Ring based on W]])</f>
        <v>2</v>
      </c>
      <c r="M1800" s="3" cm="1">
        <f t="array" ref="M18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01" spans="2:13" x14ac:dyDescent="0.45">
      <c r="B1801" s="1">
        <f t="shared" si="56"/>
        <v>34</v>
      </c>
      <c r="C1801" s="1">
        <f t="shared" si="57"/>
        <v>38</v>
      </c>
      <c r="D1801" s="3" cm="1">
        <f t="array" ref="D1801">MIN(Table2[num_loops],_xlfn.FLOOR.MATH(Table1[[#This Row],[h]]/Table2[Band Width]))</f>
        <v>4</v>
      </c>
      <c r="E1801" s="3" cm="1">
        <f t="array" ref="E1801">MIN(Table2[num_loops],_xlfn.FLOOR.MATH((Table2[h_sections]-Table1[[#This Row],[h]])/Table2[Band Width]))</f>
        <v>3</v>
      </c>
      <c r="F1801" s="3">
        <f>MIN(Table1[[#This Row],[ring based on ascending h]],Table1[[#This Row],[ring based on descending h]])</f>
        <v>3</v>
      </c>
      <c r="G1801" s="3"/>
      <c r="H1801" s="3" cm="1">
        <f t="array" ref="H1801">MIN(Table2[num_loops],_xlfn.FLOOR.MATH(Table1[[#This Row],[w]]/Table2[Band Width]))</f>
        <v>4</v>
      </c>
      <c r="I1801" s="3" cm="1">
        <f t="array" ref="I1801">MIN(Table2[num_loops],_xlfn.FLOOR.MATH((Table2[w_sections]-Table1[[#This Row],[w]])/Table2[Band Width]))</f>
        <v>2</v>
      </c>
      <c r="J1801" s="3">
        <f>MIN(Table1[[#This Row],[ring based on ascending w]],Table1[[#This Row],[ring based on descending w]])</f>
        <v>2</v>
      </c>
      <c r="L1801" s="3">
        <f>MIN(Table1[[#This Row],[ring based on H]],Table1[[#This Row],[Ring based on W]])</f>
        <v>2</v>
      </c>
      <c r="M1801" s="3" cm="1">
        <f t="array" ref="M18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02" spans="2:13" x14ac:dyDescent="0.45">
      <c r="B1802" s="1">
        <f t="shared" si="56"/>
        <v>34</v>
      </c>
      <c r="C1802" s="1">
        <f t="shared" si="57"/>
        <v>39</v>
      </c>
      <c r="D1802" s="3" cm="1">
        <f t="array" ref="D1802">MIN(Table2[num_loops],_xlfn.FLOOR.MATH(Table1[[#This Row],[h]]/Table2[Band Width]))</f>
        <v>4</v>
      </c>
      <c r="E1802" s="3" cm="1">
        <f t="array" ref="E1802">MIN(Table2[num_loops],_xlfn.FLOOR.MATH((Table2[h_sections]-Table1[[#This Row],[h]])/Table2[Band Width]))</f>
        <v>3</v>
      </c>
      <c r="F1802" s="3">
        <f>MIN(Table1[[#This Row],[ring based on ascending h]],Table1[[#This Row],[ring based on descending h]])</f>
        <v>3</v>
      </c>
      <c r="G1802" s="3"/>
      <c r="H1802" s="3" cm="1">
        <f t="array" ref="H1802">MIN(Table2[num_loops],_xlfn.FLOOR.MATH(Table1[[#This Row],[w]]/Table2[Band Width]))</f>
        <v>4</v>
      </c>
      <c r="I1802" s="3" cm="1">
        <f t="array" ref="I1802">MIN(Table2[num_loops],_xlfn.FLOOR.MATH((Table2[w_sections]-Table1[[#This Row],[w]])/Table2[Band Width]))</f>
        <v>2</v>
      </c>
      <c r="J1802" s="3">
        <f>MIN(Table1[[#This Row],[ring based on ascending w]],Table1[[#This Row],[ring based on descending w]])</f>
        <v>2</v>
      </c>
      <c r="L1802" s="3">
        <f>MIN(Table1[[#This Row],[ring based on H]],Table1[[#This Row],[Ring based on W]])</f>
        <v>2</v>
      </c>
      <c r="M1802" s="3" cm="1">
        <f t="array" ref="M18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03" spans="2:13" x14ac:dyDescent="0.45">
      <c r="B1803" s="1">
        <f t="shared" si="56"/>
        <v>34</v>
      </c>
      <c r="C1803" s="1">
        <f t="shared" si="57"/>
        <v>40</v>
      </c>
      <c r="D1803" s="3" cm="1">
        <f t="array" ref="D1803">MIN(Table2[num_loops],_xlfn.FLOOR.MATH(Table1[[#This Row],[h]]/Table2[Band Width]))</f>
        <v>4</v>
      </c>
      <c r="E1803" s="3" cm="1">
        <f t="array" ref="E1803">MIN(Table2[num_loops],_xlfn.FLOOR.MATH((Table2[h_sections]-Table1[[#This Row],[h]])/Table2[Band Width]))</f>
        <v>3</v>
      </c>
      <c r="F1803" s="3">
        <f>MIN(Table1[[#This Row],[ring based on ascending h]],Table1[[#This Row],[ring based on descending h]])</f>
        <v>3</v>
      </c>
      <c r="G1803" s="3"/>
      <c r="H1803" s="3" cm="1">
        <f t="array" ref="H1803">MIN(Table2[num_loops],_xlfn.FLOOR.MATH(Table1[[#This Row],[w]]/Table2[Band Width]))</f>
        <v>4</v>
      </c>
      <c r="I1803" s="3" cm="1">
        <f t="array" ref="I1803">MIN(Table2[num_loops],_xlfn.FLOOR.MATH((Table2[w_sections]-Table1[[#This Row],[w]])/Table2[Band Width]))</f>
        <v>1</v>
      </c>
      <c r="J1803" s="3">
        <f>MIN(Table1[[#This Row],[ring based on ascending w]],Table1[[#This Row],[ring based on descending w]])</f>
        <v>1</v>
      </c>
      <c r="L1803" s="3">
        <f>MIN(Table1[[#This Row],[ring based on H]],Table1[[#This Row],[Ring based on W]])</f>
        <v>1</v>
      </c>
      <c r="M1803" s="3" cm="1">
        <f t="array" ref="M18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04" spans="2:13" x14ac:dyDescent="0.45">
      <c r="B1804" s="1">
        <f t="shared" si="56"/>
        <v>34</v>
      </c>
      <c r="C1804" s="1">
        <f t="shared" si="57"/>
        <v>41</v>
      </c>
      <c r="D1804" s="3" cm="1">
        <f t="array" ref="D1804">MIN(Table2[num_loops],_xlfn.FLOOR.MATH(Table1[[#This Row],[h]]/Table2[Band Width]))</f>
        <v>4</v>
      </c>
      <c r="E1804" s="3" cm="1">
        <f t="array" ref="E1804">MIN(Table2[num_loops],_xlfn.FLOOR.MATH((Table2[h_sections]-Table1[[#This Row],[h]])/Table2[Band Width]))</f>
        <v>3</v>
      </c>
      <c r="F1804" s="3">
        <f>MIN(Table1[[#This Row],[ring based on ascending h]],Table1[[#This Row],[ring based on descending h]])</f>
        <v>3</v>
      </c>
      <c r="G1804" s="3"/>
      <c r="H1804" s="3" cm="1">
        <f t="array" ref="H1804">MIN(Table2[num_loops],_xlfn.FLOOR.MATH(Table1[[#This Row],[w]]/Table2[Band Width]))</f>
        <v>4</v>
      </c>
      <c r="I1804" s="3" cm="1">
        <f t="array" ref="I1804">MIN(Table2[num_loops],_xlfn.FLOOR.MATH((Table2[w_sections]-Table1[[#This Row],[w]])/Table2[Band Width]))</f>
        <v>1</v>
      </c>
      <c r="J1804" s="3">
        <f>MIN(Table1[[#This Row],[ring based on ascending w]],Table1[[#This Row],[ring based on descending w]])</f>
        <v>1</v>
      </c>
      <c r="L1804" s="3">
        <f>MIN(Table1[[#This Row],[ring based on H]],Table1[[#This Row],[Ring based on W]])</f>
        <v>1</v>
      </c>
      <c r="M1804" s="3" cm="1">
        <f t="array" ref="M18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05" spans="2:13" x14ac:dyDescent="0.45">
      <c r="B1805" s="1">
        <f t="shared" si="56"/>
        <v>34</v>
      </c>
      <c r="C1805" s="1">
        <f t="shared" si="57"/>
        <v>42</v>
      </c>
      <c r="D1805" s="3" cm="1">
        <f t="array" ref="D1805">MIN(Table2[num_loops],_xlfn.FLOOR.MATH(Table1[[#This Row],[h]]/Table2[Band Width]))</f>
        <v>4</v>
      </c>
      <c r="E1805" s="3" cm="1">
        <f t="array" ref="E1805">MIN(Table2[num_loops],_xlfn.FLOOR.MATH((Table2[h_sections]-Table1[[#This Row],[h]])/Table2[Band Width]))</f>
        <v>3</v>
      </c>
      <c r="F1805" s="3">
        <f>MIN(Table1[[#This Row],[ring based on ascending h]],Table1[[#This Row],[ring based on descending h]])</f>
        <v>3</v>
      </c>
      <c r="G1805" s="3"/>
      <c r="H1805" s="3" cm="1">
        <f t="array" ref="H1805">MIN(Table2[num_loops],_xlfn.FLOOR.MATH(Table1[[#This Row],[w]]/Table2[Band Width]))</f>
        <v>4</v>
      </c>
      <c r="I1805" s="3" cm="1">
        <f t="array" ref="I1805">MIN(Table2[num_loops],_xlfn.FLOOR.MATH((Table2[w_sections]-Table1[[#This Row],[w]])/Table2[Band Width]))</f>
        <v>1</v>
      </c>
      <c r="J1805" s="3">
        <f>MIN(Table1[[#This Row],[ring based on ascending w]],Table1[[#This Row],[ring based on descending w]])</f>
        <v>1</v>
      </c>
      <c r="L1805" s="3">
        <f>MIN(Table1[[#This Row],[ring based on H]],Table1[[#This Row],[Ring based on W]])</f>
        <v>1</v>
      </c>
      <c r="M1805" s="3" cm="1">
        <f t="array" ref="M18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06" spans="2:13" x14ac:dyDescent="0.45">
      <c r="B1806" s="1">
        <f t="shared" si="56"/>
        <v>34</v>
      </c>
      <c r="C1806" s="1">
        <f t="shared" si="57"/>
        <v>43</v>
      </c>
      <c r="D1806" s="3" cm="1">
        <f t="array" ref="D1806">MIN(Table2[num_loops],_xlfn.FLOOR.MATH(Table1[[#This Row],[h]]/Table2[Band Width]))</f>
        <v>4</v>
      </c>
      <c r="E1806" s="3" cm="1">
        <f t="array" ref="E1806">MIN(Table2[num_loops],_xlfn.FLOOR.MATH((Table2[h_sections]-Table1[[#This Row],[h]])/Table2[Band Width]))</f>
        <v>3</v>
      </c>
      <c r="F1806" s="3">
        <f>MIN(Table1[[#This Row],[ring based on ascending h]],Table1[[#This Row],[ring based on descending h]])</f>
        <v>3</v>
      </c>
      <c r="G1806" s="3"/>
      <c r="H1806" s="3" cm="1">
        <f t="array" ref="H1806">MIN(Table2[num_loops],_xlfn.FLOOR.MATH(Table1[[#This Row],[w]]/Table2[Band Width]))</f>
        <v>4</v>
      </c>
      <c r="I1806" s="3" cm="1">
        <f t="array" ref="I1806">MIN(Table2[num_loops],_xlfn.FLOOR.MATH((Table2[w_sections]-Table1[[#This Row],[w]])/Table2[Band Width]))</f>
        <v>1</v>
      </c>
      <c r="J1806" s="3">
        <f>MIN(Table1[[#This Row],[ring based on ascending w]],Table1[[#This Row],[ring based on descending w]])</f>
        <v>1</v>
      </c>
      <c r="L1806" s="3">
        <f>MIN(Table1[[#This Row],[ring based on H]],Table1[[#This Row],[Ring based on W]])</f>
        <v>1</v>
      </c>
      <c r="M1806" s="3" cm="1">
        <f t="array" ref="M18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07" spans="2:13" x14ac:dyDescent="0.45">
      <c r="B1807" s="1">
        <f t="shared" si="56"/>
        <v>34</v>
      </c>
      <c r="C1807" s="1">
        <f t="shared" si="57"/>
        <v>44</v>
      </c>
      <c r="D1807" s="3" cm="1">
        <f t="array" ref="D1807">MIN(Table2[num_loops],_xlfn.FLOOR.MATH(Table1[[#This Row],[h]]/Table2[Band Width]))</f>
        <v>4</v>
      </c>
      <c r="E1807" s="3" cm="1">
        <f t="array" ref="E1807">MIN(Table2[num_loops],_xlfn.FLOOR.MATH((Table2[h_sections]-Table1[[#This Row],[h]])/Table2[Band Width]))</f>
        <v>3</v>
      </c>
      <c r="F1807" s="3">
        <f>MIN(Table1[[#This Row],[ring based on ascending h]],Table1[[#This Row],[ring based on descending h]])</f>
        <v>3</v>
      </c>
      <c r="G1807" s="3"/>
      <c r="H1807" s="3" cm="1">
        <f t="array" ref="H1807">MIN(Table2[num_loops],_xlfn.FLOOR.MATH(Table1[[#This Row],[w]]/Table2[Band Width]))</f>
        <v>4</v>
      </c>
      <c r="I1807" s="3" cm="1">
        <f t="array" ref="I1807">MIN(Table2[num_loops],_xlfn.FLOOR.MATH((Table2[w_sections]-Table1[[#This Row],[w]])/Table2[Band Width]))</f>
        <v>1</v>
      </c>
      <c r="J1807" s="3">
        <f>MIN(Table1[[#This Row],[ring based on ascending w]],Table1[[#This Row],[ring based on descending w]])</f>
        <v>1</v>
      </c>
      <c r="L1807" s="3">
        <f>MIN(Table1[[#This Row],[ring based on H]],Table1[[#This Row],[Ring based on W]])</f>
        <v>1</v>
      </c>
      <c r="M1807" s="3" cm="1">
        <f t="array" ref="M18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08" spans="2:13" x14ac:dyDescent="0.45">
      <c r="B1808" s="1">
        <f t="shared" si="56"/>
        <v>34</v>
      </c>
      <c r="C1808" s="1">
        <f t="shared" si="57"/>
        <v>45</v>
      </c>
      <c r="D1808" s="3" cm="1">
        <f t="array" ref="D1808">MIN(Table2[num_loops],_xlfn.FLOOR.MATH(Table1[[#This Row],[h]]/Table2[Band Width]))</f>
        <v>4</v>
      </c>
      <c r="E1808" s="3" cm="1">
        <f t="array" ref="E1808">MIN(Table2[num_loops],_xlfn.FLOOR.MATH((Table2[h_sections]-Table1[[#This Row],[h]])/Table2[Band Width]))</f>
        <v>3</v>
      </c>
      <c r="F1808" s="3">
        <f>MIN(Table1[[#This Row],[ring based on ascending h]],Table1[[#This Row],[ring based on descending h]])</f>
        <v>3</v>
      </c>
      <c r="G1808" s="3"/>
      <c r="H1808" s="3" cm="1">
        <f t="array" ref="H1808">MIN(Table2[num_loops],_xlfn.FLOOR.MATH(Table1[[#This Row],[w]]/Table2[Band Width]))</f>
        <v>4</v>
      </c>
      <c r="I1808" s="3" cm="1">
        <f t="array" ref="I1808">MIN(Table2[num_loops],_xlfn.FLOOR.MATH((Table2[w_sections]-Table1[[#This Row],[w]])/Table2[Band Width]))</f>
        <v>0</v>
      </c>
      <c r="J1808" s="3">
        <f>MIN(Table1[[#This Row],[ring based on ascending w]],Table1[[#This Row],[ring based on descending w]])</f>
        <v>0</v>
      </c>
      <c r="L1808" s="3">
        <f>MIN(Table1[[#This Row],[ring based on H]],Table1[[#This Row],[Ring based on W]])</f>
        <v>0</v>
      </c>
      <c r="M1808" s="3" cm="1">
        <f t="array" ref="M18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09" spans="2:13" x14ac:dyDescent="0.45">
      <c r="B1809" s="1">
        <f t="shared" si="56"/>
        <v>34</v>
      </c>
      <c r="C1809" s="1">
        <f t="shared" si="57"/>
        <v>46</v>
      </c>
      <c r="D1809" s="3" cm="1">
        <f t="array" ref="D1809">MIN(Table2[num_loops],_xlfn.FLOOR.MATH(Table1[[#This Row],[h]]/Table2[Band Width]))</f>
        <v>4</v>
      </c>
      <c r="E1809" s="3" cm="1">
        <f t="array" ref="E1809">MIN(Table2[num_loops],_xlfn.FLOOR.MATH((Table2[h_sections]-Table1[[#This Row],[h]])/Table2[Band Width]))</f>
        <v>3</v>
      </c>
      <c r="F1809" s="3">
        <f>MIN(Table1[[#This Row],[ring based on ascending h]],Table1[[#This Row],[ring based on descending h]])</f>
        <v>3</v>
      </c>
      <c r="G1809" s="3"/>
      <c r="H1809" s="3" cm="1">
        <f t="array" ref="H1809">MIN(Table2[num_loops],_xlfn.FLOOR.MATH(Table1[[#This Row],[w]]/Table2[Band Width]))</f>
        <v>4</v>
      </c>
      <c r="I1809" s="3" cm="1">
        <f t="array" ref="I1809">MIN(Table2[num_loops],_xlfn.FLOOR.MATH((Table2[w_sections]-Table1[[#This Row],[w]])/Table2[Band Width]))</f>
        <v>0</v>
      </c>
      <c r="J1809" s="3">
        <f>MIN(Table1[[#This Row],[ring based on ascending w]],Table1[[#This Row],[ring based on descending w]])</f>
        <v>0</v>
      </c>
      <c r="L1809" s="3">
        <f>MIN(Table1[[#This Row],[ring based on H]],Table1[[#This Row],[Ring based on W]])</f>
        <v>0</v>
      </c>
      <c r="M1809" s="3" cm="1">
        <f t="array" ref="M18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0" spans="2:13" x14ac:dyDescent="0.45">
      <c r="B1810" s="1">
        <f t="shared" si="56"/>
        <v>34</v>
      </c>
      <c r="C1810" s="1">
        <f t="shared" si="57"/>
        <v>47</v>
      </c>
      <c r="D1810" s="3" cm="1">
        <f t="array" ref="D1810">MIN(Table2[num_loops],_xlfn.FLOOR.MATH(Table1[[#This Row],[h]]/Table2[Band Width]))</f>
        <v>4</v>
      </c>
      <c r="E1810" s="3" cm="1">
        <f t="array" ref="E1810">MIN(Table2[num_loops],_xlfn.FLOOR.MATH((Table2[h_sections]-Table1[[#This Row],[h]])/Table2[Band Width]))</f>
        <v>3</v>
      </c>
      <c r="F1810" s="3">
        <f>MIN(Table1[[#This Row],[ring based on ascending h]],Table1[[#This Row],[ring based on descending h]])</f>
        <v>3</v>
      </c>
      <c r="G1810" s="3"/>
      <c r="H1810" s="3" cm="1">
        <f t="array" ref="H1810">MIN(Table2[num_loops],_xlfn.FLOOR.MATH(Table1[[#This Row],[w]]/Table2[Band Width]))</f>
        <v>4</v>
      </c>
      <c r="I1810" s="3" cm="1">
        <f t="array" ref="I1810">MIN(Table2[num_loops],_xlfn.FLOOR.MATH((Table2[w_sections]-Table1[[#This Row],[w]])/Table2[Band Width]))</f>
        <v>0</v>
      </c>
      <c r="J1810" s="3">
        <f>MIN(Table1[[#This Row],[ring based on ascending w]],Table1[[#This Row],[ring based on descending w]])</f>
        <v>0</v>
      </c>
      <c r="L1810" s="3">
        <f>MIN(Table1[[#This Row],[ring based on H]],Table1[[#This Row],[Ring based on W]])</f>
        <v>0</v>
      </c>
      <c r="M1810" s="3" cm="1">
        <f t="array" ref="M18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1" spans="2:13" x14ac:dyDescent="0.45">
      <c r="B1811" s="1">
        <f t="shared" si="56"/>
        <v>34</v>
      </c>
      <c r="C1811" s="1">
        <f t="shared" si="57"/>
        <v>48</v>
      </c>
      <c r="D1811" s="3" cm="1">
        <f t="array" ref="D1811">MIN(Table2[num_loops],_xlfn.FLOOR.MATH(Table1[[#This Row],[h]]/Table2[Band Width]))</f>
        <v>4</v>
      </c>
      <c r="E1811" s="3" cm="1">
        <f t="array" ref="E1811">MIN(Table2[num_loops],_xlfn.FLOOR.MATH((Table2[h_sections]-Table1[[#This Row],[h]])/Table2[Band Width]))</f>
        <v>3</v>
      </c>
      <c r="F1811" s="3">
        <f>MIN(Table1[[#This Row],[ring based on ascending h]],Table1[[#This Row],[ring based on descending h]])</f>
        <v>3</v>
      </c>
      <c r="G1811" s="3"/>
      <c r="H1811" s="3" cm="1">
        <f t="array" ref="H1811">MIN(Table2[num_loops],_xlfn.FLOOR.MATH(Table1[[#This Row],[w]]/Table2[Band Width]))</f>
        <v>4</v>
      </c>
      <c r="I1811" s="3" cm="1">
        <f t="array" ref="I1811">MIN(Table2[num_loops],_xlfn.FLOOR.MATH((Table2[w_sections]-Table1[[#This Row],[w]])/Table2[Band Width]))</f>
        <v>0</v>
      </c>
      <c r="J1811" s="3">
        <f>MIN(Table1[[#This Row],[ring based on ascending w]],Table1[[#This Row],[ring based on descending w]])</f>
        <v>0</v>
      </c>
      <c r="L1811" s="3">
        <f>MIN(Table1[[#This Row],[ring based on H]],Table1[[#This Row],[Ring based on W]])</f>
        <v>0</v>
      </c>
      <c r="M1811" s="3" cm="1">
        <f t="array" ref="M18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2" spans="2:13" x14ac:dyDescent="0.45">
      <c r="B1812" s="1">
        <f t="shared" si="56"/>
        <v>34</v>
      </c>
      <c r="C1812" s="1">
        <f t="shared" si="57"/>
        <v>49</v>
      </c>
      <c r="D1812" s="3" cm="1">
        <f t="array" ref="D1812">MIN(Table2[num_loops],_xlfn.FLOOR.MATH(Table1[[#This Row],[h]]/Table2[Band Width]))</f>
        <v>4</v>
      </c>
      <c r="E1812" s="3" cm="1">
        <f t="array" ref="E1812">MIN(Table2[num_loops],_xlfn.FLOOR.MATH((Table2[h_sections]-Table1[[#This Row],[h]])/Table2[Band Width]))</f>
        <v>3</v>
      </c>
      <c r="F1812" s="3">
        <f>MIN(Table1[[#This Row],[ring based on ascending h]],Table1[[#This Row],[ring based on descending h]])</f>
        <v>3</v>
      </c>
      <c r="G1812" s="3"/>
      <c r="H1812" s="3" cm="1">
        <f t="array" ref="H1812">MIN(Table2[num_loops],_xlfn.FLOOR.MATH(Table1[[#This Row],[w]]/Table2[Band Width]))</f>
        <v>4</v>
      </c>
      <c r="I1812" s="3" cm="1">
        <f t="array" ref="I1812">MIN(Table2[num_loops],_xlfn.FLOOR.MATH((Table2[w_sections]-Table1[[#This Row],[w]])/Table2[Band Width]))</f>
        <v>0</v>
      </c>
      <c r="J1812" s="3">
        <f>MIN(Table1[[#This Row],[ring based on ascending w]],Table1[[#This Row],[ring based on descending w]])</f>
        <v>0</v>
      </c>
      <c r="L1812" s="3">
        <f>MIN(Table1[[#This Row],[ring based on H]],Table1[[#This Row],[Ring based on W]])</f>
        <v>0</v>
      </c>
      <c r="M1812" s="3" cm="1">
        <f t="array" ref="M18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3" spans="2:13" x14ac:dyDescent="0.45">
      <c r="B1813" s="1">
        <f t="shared" si="56"/>
        <v>35</v>
      </c>
      <c r="C1813" s="1">
        <f t="shared" si="57"/>
        <v>0</v>
      </c>
      <c r="D1813" s="3" cm="1">
        <f t="array" ref="D1813">MIN(Table2[num_loops],_xlfn.FLOOR.MATH(Table1[[#This Row],[h]]/Table2[Band Width]))</f>
        <v>4</v>
      </c>
      <c r="E1813" s="3" cm="1">
        <f t="array" ref="E1813">MIN(Table2[num_loops],_xlfn.FLOOR.MATH((Table2[h_sections]-Table1[[#This Row],[h]])/Table2[Band Width]))</f>
        <v>2</v>
      </c>
      <c r="F1813" s="3">
        <f>MIN(Table1[[#This Row],[ring based on ascending h]],Table1[[#This Row],[ring based on descending h]])</f>
        <v>2</v>
      </c>
      <c r="G1813" s="3"/>
      <c r="H1813" s="3" cm="1">
        <f t="array" ref="H1813">MIN(Table2[num_loops],_xlfn.FLOOR.MATH(Table1[[#This Row],[w]]/Table2[Band Width]))</f>
        <v>0</v>
      </c>
      <c r="I1813" s="3" cm="1">
        <f t="array" ref="I1813">MIN(Table2[num_loops],_xlfn.FLOOR.MATH((Table2[w_sections]-Table1[[#This Row],[w]])/Table2[Band Width]))</f>
        <v>4</v>
      </c>
      <c r="J1813" s="3">
        <f>MIN(Table1[[#This Row],[ring based on ascending w]],Table1[[#This Row],[ring based on descending w]])</f>
        <v>0</v>
      </c>
      <c r="L1813" s="3">
        <f>MIN(Table1[[#This Row],[ring based on H]],Table1[[#This Row],[Ring based on W]])</f>
        <v>0</v>
      </c>
      <c r="M1813" s="3" cm="1">
        <f t="array" ref="M18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4" spans="2:13" x14ac:dyDescent="0.45">
      <c r="B1814" s="1">
        <f t="shared" si="56"/>
        <v>35</v>
      </c>
      <c r="C1814" s="1">
        <f t="shared" si="57"/>
        <v>1</v>
      </c>
      <c r="D1814" s="3" cm="1">
        <f t="array" ref="D1814">MIN(Table2[num_loops],_xlfn.FLOOR.MATH(Table1[[#This Row],[h]]/Table2[Band Width]))</f>
        <v>4</v>
      </c>
      <c r="E1814" s="3" cm="1">
        <f t="array" ref="E1814">MIN(Table2[num_loops],_xlfn.FLOOR.MATH((Table2[h_sections]-Table1[[#This Row],[h]])/Table2[Band Width]))</f>
        <v>2</v>
      </c>
      <c r="F1814" s="3">
        <f>MIN(Table1[[#This Row],[ring based on ascending h]],Table1[[#This Row],[ring based on descending h]])</f>
        <v>2</v>
      </c>
      <c r="G1814" s="3"/>
      <c r="H1814" s="3" cm="1">
        <f t="array" ref="H1814">MIN(Table2[num_loops],_xlfn.FLOOR.MATH(Table1[[#This Row],[w]]/Table2[Band Width]))</f>
        <v>0</v>
      </c>
      <c r="I1814" s="3" cm="1">
        <f t="array" ref="I1814">MIN(Table2[num_loops],_xlfn.FLOOR.MATH((Table2[w_sections]-Table1[[#This Row],[w]])/Table2[Band Width]))</f>
        <v>4</v>
      </c>
      <c r="J1814" s="3">
        <f>MIN(Table1[[#This Row],[ring based on ascending w]],Table1[[#This Row],[ring based on descending w]])</f>
        <v>0</v>
      </c>
      <c r="L1814" s="3">
        <f>MIN(Table1[[#This Row],[ring based on H]],Table1[[#This Row],[Ring based on W]])</f>
        <v>0</v>
      </c>
      <c r="M1814" s="3" cm="1">
        <f t="array" ref="M18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5" spans="2:13" x14ac:dyDescent="0.45">
      <c r="B1815" s="1">
        <f t="shared" si="56"/>
        <v>35</v>
      </c>
      <c r="C1815" s="1">
        <f t="shared" si="57"/>
        <v>2</v>
      </c>
      <c r="D1815" s="3" cm="1">
        <f t="array" ref="D1815">MIN(Table2[num_loops],_xlfn.FLOOR.MATH(Table1[[#This Row],[h]]/Table2[Band Width]))</f>
        <v>4</v>
      </c>
      <c r="E1815" s="3" cm="1">
        <f t="array" ref="E1815">MIN(Table2[num_loops],_xlfn.FLOOR.MATH((Table2[h_sections]-Table1[[#This Row],[h]])/Table2[Band Width]))</f>
        <v>2</v>
      </c>
      <c r="F1815" s="3">
        <f>MIN(Table1[[#This Row],[ring based on ascending h]],Table1[[#This Row],[ring based on descending h]])</f>
        <v>2</v>
      </c>
      <c r="G1815" s="3"/>
      <c r="H1815" s="3" cm="1">
        <f t="array" ref="H1815">MIN(Table2[num_loops],_xlfn.FLOOR.MATH(Table1[[#This Row],[w]]/Table2[Band Width]))</f>
        <v>0</v>
      </c>
      <c r="I1815" s="3" cm="1">
        <f t="array" ref="I1815">MIN(Table2[num_loops],_xlfn.FLOOR.MATH((Table2[w_sections]-Table1[[#This Row],[w]])/Table2[Band Width]))</f>
        <v>4</v>
      </c>
      <c r="J1815" s="3">
        <f>MIN(Table1[[#This Row],[ring based on ascending w]],Table1[[#This Row],[ring based on descending w]])</f>
        <v>0</v>
      </c>
      <c r="L1815" s="3">
        <f>MIN(Table1[[#This Row],[ring based on H]],Table1[[#This Row],[Ring based on W]])</f>
        <v>0</v>
      </c>
      <c r="M1815" s="3" cm="1">
        <f t="array" ref="M18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6" spans="2:13" x14ac:dyDescent="0.45">
      <c r="B1816" s="1">
        <f t="shared" si="56"/>
        <v>35</v>
      </c>
      <c r="C1816" s="1">
        <f t="shared" si="57"/>
        <v>3</v>
      </c>
      <c r="D1816" s="3" cm="1">
        <f t="array" ref="D1816">MIN(Table2[num_loops],_xlfn.FLOOR.MATH(Table1[[#This Row],[h]]/Table2[Band Width]))</f>
        <v>4</v>
      </c>
      <c r="E1816" s="3" cm="1">
        <f t="array" ref="E1816">MIN(Table2[num_loops],_xlfn.FLOOR.MATH((Table2[h_sections]-Table1[[#This Row],[h]])/Table2[Band Width]))</f>
        <v>2</v>
      </c>
      <c r="F1816" s="3">
        <f>MIN(Table1[[#This Row],[ring based on ascending h]],Table1[[#This Row],[ring based on descending h]])</f>
        <v>2</v>
      </c>
      <c r="G1816" s="3"/>
      <c r="H1816" s="3" cm="1">
        <f t="array" ref="H1816">MIN(Table2[num_loops],_xlfn.FLOOR.MATH(Table1[[#This Row],[w]]/Table2[Band Width]))</f>
        <v>0</v>
      </c>
      <c r="I1816" s="3" cm="1">
        <f t="array" ref="I1816">MIN(Table2[num_loops],_xlfn.FLOOR.MATH((Table2[w_sections]-Table1[[#This Row],[w]])/Table2[Band Width]))</f>
        <v>4</v>
      </c>
      <c r="J1816" s="3">
        <f>MIN(Table1[[#This Row],[ring based on ascending w]],Table1[[#This Row],[ring based on descending w]])</f>
        <v>0</v>
      </c>
      <c r="L1816" s="3">
        <f>MIN(Table1[[#This Row],[ring based on H]],Table1[[#This Row],[Ring based on W]])</f>
        <v>0</v>
      </c>
      <c r="M1816" s="3" cm="1">
        <f t="array" ref="M18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7" spans="2:13" x14ac:dyDescent="0.45">
      <c r="B1817" s="1">
        <f t="shared" si="56"/>
        <v>35</v>
      </c>
      <c r="C1817" s="1">
        <f t="shared" si="57"/>
        <v>4</v>
      </c>
      <c r="D1817" s="3" cm="1">
        <f t="array" ref="D1817">MIN(Table2[num_loops],_xlfn.FLOOR.MATH(Table1[[#This Row],[h]]/Table2[Band Width]))</f>
        <v>4</v>
      </c>
      <c r="E1817" s="3" cm="1">
        <f t="array" ref="E1817">MIN(Table2[num_loops],_xlfn.FLOOR.MATH((Table2[h_sections]-Table1[[#This Row],[h]])/Table2[Band Width]))</f>
        <v>2</v>
      </c>
      <c r="F1817" s="3">
        <f>MIN(Table1[[#This Row],[ring based on ascending h]],Table1[[#This Row],[ring based on descending h]])</f>
        <v>2</v>
      </c>
      <c r="G1817" s="3"/>
      <c r="H1817" s="3" cm="1">
        <f t="array" ref="H1817">MIN(Table2[num_loops],_xlfn.FLOOR.MATH(Table1[[#This Row],[w]]/Table2[Band Width]))</f>
        <v>0</v>
      </c>
      <c r="I1817" s="3" cm="1">
        <f t="array" ref="I1817">MIN(Table2[num_loops],_xlfn.FLOOR.MATH((Table2[w_sections]-Table1[[#This Row],[w]])/Table2[Band Width]))</f>
        <v>4</v>
      </c>
      <c r="J1817" s="3">
        <f>MIN(Table1[[#This Row],[ring based on ascending w]],Table1[[#This Row],[ring based on descending w]])</f>
        <v>0</v>
      </c>
      <c r="L1817" s="3">
        <f>MIN(Table1[[#This Row],[ring based on H]],Table1[[#This Row],[Ring based on W]])</f>
        <v>0</v>
      </c>
      <c r="M1817" s="3" cm="1">
        <f t="array" ref="M18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18" spans="2:13" x14ac:dyDescent="0.45">
      <c r="B1818" s="1">
        <f t="shared" si="56"/>
        <v>35</v>
      </c>
      <c r="C1818" s="1">
        <f t="shared" si="57"/>
        <v>5</v>
      </c>
      <c r="D1818" s="3" cm="1">
        <f t="array" ref="D1818">MIN(Table2[num_loops],_xlfn.FLOOR.MATH(Table1[[#This Row],[h]]/Table2[Band Width]))</f>
        <v>4</v>
      </c>
      <c r="E1818" s="3" cm="1">
        <f t="array" ref="E1818">MIN(Table2[num_loops],_xlfn.FLOOR.MATH((Table2[h_sections]-Table1[[#This Row],[h]])/Table2[Band Width]))</f>
        <v>2</v>
      </c>
      <c r="F1818" s="3">
        <f>MIN(Table1[[#This Row],[ring based on ascending h]],Table1[[#This Row],[ring based on descending h]])</f>
        <v>2</v>
      </c>
      <c r="G1818" s="3"/>
      <c r="H1818" s="3" cm="1">
        <f t="array" ref="H1818">MIN(Table2[num_loops],_xlfn.FLOOR.MATH(Table1[[#This Row],[w]]/Table2[Band Width]))</f>
        <v>1</v>
      </c>
      <c r="I1818" s="3" cm="1">
        <f t="array" ref="I1818">MIN(Table2[num_loops],_xlfn.FLOOR.MATH((Table2[w_sections]-Table1[[#This Row],[w]])/Table2[Band Width]))</f>
        <v>4</v>
      </c>
      <c r="J1818" s="3">
        <f>MIN(Table1[[#This Row],[ring based on ascending w]],Table1[[#This Row],[ring based on descending w]])</f>
        <v>1</v>
      </c>
      <c r="L1818" s="3">
        <f>MIN(Table1[[#This Row],[ring based on H]],Table1[[#This Row],[Ring based on W]])</f>
        <v>1</v>
      </c>
      <c r="M1818" s="3" cm="1">
        <f t="array" ref="M18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19" spans="2:13" x14ac:dyDescent="0.45">
      <c r="B1819" s="1">
        <f t="shared" si="56"/>
        <v>35</v>
      </c>
      <c r="C1819" s="1">
        <f t="shared" si="57"/>
        <v>6</v>
      </c>
      <c r="D1819" s="3" cm="1">
        <f t="array" ref="D1819">MIN(Table2[num_loops],_xlfn.FLOOR.MATH(Table1[[#This Row],[h]]/Table2[Band Width]))</f>
        <v>4</v>
      </c>
      <c r="E1819" s="3" cm="1">
        <f t="array" ref="E1819">MIN(Table2[num_loops],_xlfn.FLOOR.MATH((Table2[h_sections]-Table1[[#This Row],[h]])/Table2[Band Width]))</f>
        <v>2</v>
      </c>
      <c r="F1819" s="3">
        <f>MIN(Table1[[#This Row],[ring based on ascending h]],Table1[[#This Row],[ring based on descending h]])</f>
        <v>2</v>
      </c>
      <c r="G1819" s="3"/>
      <c r="H1819" s="3" cm="1">
        <f t="array" ref="H1819">MIN(Table2[num_loops],_xlfn.FLOOR.MATH(Table1[[#This Row],[w]]/Table2[Band Width]))</f>
        <v>1</v>
      </c>
      <c r="I1819" s="3" cm="1">
        <f t="array" ref="I1819">MIN(Table2[num_loops],_xlfn.FLOOR.MATH((Table2[w_sections]-Table1[[#This Row],[w]])/Table2[Band Width]))</f>
        <v>4</v>
      </c>
      <c r="J1819" s="3">
        <f>MIN(Table1[[#This Row],[ring based on ascending w]],Table1[[#This Row],[ring based on descending w]])</f>
        <v>1</v>
      </c>
      <c r="L1819" s="3">
        <f>MIN(Table1[[#This Row],[ring based on H]],Table1[[#This Row],[Ring based on W]])</f>
        <v>1</v>
      </c>
      <c r="M1819" s="3" cm="1">
        <f t="array" ref="M18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20" spans="2:13" x14ac:dyDescent="0.45">
      <c r="B1820" s="1">
        <f t="shared" si="56"/>
        <v>35</v>
      </c>
      <c r="C1820" s="1">
        <f t="shared" si="57"/>
        <v>7</v>
      </c>
      <c r="D1820" s="3" cm="1">
        <f t="array" ref="D1820">MIN(Table2[num_loops],_xlfn.FLOOR.MATH(Table1[[#This Row],[h]]/Table2[Band Width]))</f>
        <v>4</v>
      </c>
      <c r="E1820" s="3" cm="1">
        <f t="array" ref="E1820">MIN(Table2[num_loops],_xlfn.FLOOR.MATH((Table2[h_sections]-Table1[[#This Row],[h]])/Table2[Band Width]))</f>
        <v>2</v>
      </c>
      <c r="F1820" s="3">
        <f>MIN(Table1[[#This Row],[ring based on ascending h]],Table1[[#This Row],[ring based on descending h]])</f>
        <v>2</v>
      </c>
      <c r="G1820" s="3"/>
      <c r="H1820" s="3" cm="1">
        <f t="array" ref="H1820">MIN(Table2[num_loops],_xlfn.FLOOR.MATH(Table1[[#This Row],[w]]/Table2[Band Width]))</f>
        <v>1</v>
      </c>
      <c r="I1820" s="3" cm="1">
        <f t="array" ref="I1820">MIN(Table2[num_loops],_xlfn.FLOOR.MATH((Table2[w_sections]-Table1[[#This Row],[w]])/Table2[Band Width]))</f>
        <v>4</v>
      </c>
      <c r="J1820" s="3">
        <f>MIN(Table1[[#This Row],[ring based on ascending w]],Table1[[#This Row],[ring based on descending w]])</f>
        <v>1</v>
      </c>
      <c r="L1820" s="3">
        <f>MIN(Table1[[#This Row],[ring based on H]],Table1[[#This Row],[Ring based on W]])</f>
        <v>1</v>
      </c>
      <c r="M1820" s="3" cm="1">
        <f t="array" ref="M18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21" spans="2:13" x14ac:dyDescent="0.45">
      <c r="B1821" s="1">
        <f t="shared" si="56"/>
        <v>35</v>
      </c>
      <c r="C1821" s="1">
        <f t="shared" si="57"/>
        <v>8</v>
      </c>
      <c r="D1821" s="3" cm="1">
        <f t="array" ref="D1821">MIN(Table2[num_loops],_xlfn.FLOOR.MATH(Table1[[#This Row],[h]]/Table2[Band Width]))</f>
        <v>4</v>
      </c>
      <c r="E1821" s="3" cm="1">
        <f t="array" ref="E1821">MIN(Table2[num_loops],_xlfn.FLOOR.MATH((Table2[h_sections]-Table1[[#This Row],[h]])/Table2[Band Width]))</f>
        <v>2</v>
      </c>
      <c r="F1821" s="3">
        <f>MIN(Table1[[#This Row],[ring based on ascending h]],Table1[[#This Row],[ring based on descending h]])</f>
        <v>2</v>
      </c>
      <c r="G1821" s="3"/>
      <c r="H1821" s="3" cm="1">
        <f t="array" ref="H1821">MIN(Table2[num_loops],_xlfn.FLOOR.MATH(Table1[[#This Row],[w]]/Table2[Band Width]))</f>
        <v>1</v>
      </c>
      <c r="I1821" s="3" cm="1">
        <f t="array" ref="I1821">MIN(Table2[num_loops],_xlfn.FLOOR.MATH((Table2[w_sections]-Table1[[#This Row],[w]])/Table2[Band Width]))</f>
        <v>4</v>
      </c>
      <c r="J1821" s="3">
        <f>MIN(Table1[[#This Row],[ring based on ascending w]],Table1[[#This Row],[ring based on descending w]])</f>
        <v>1</v>
      </c>
      <c r="L1821" s="3">
        <f>MIN(Table1[[#This Row],[ring based on H]],Table1[[#This Row],[Ring based on W]])</f>
        <v>1</v>
      </c>
      <c r="M1821" s="3" cm="1">
        <f t="array" ref="M18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22" spans="2:13" x14ac:dyDescent="0.45">
      <c r="B1822" s="1">
        <f t="shared" si="56"/>
        <v>35</v>
      </c>
      <c r="C1822" s="1">
        <f t="shared" si="57"/>
        <v>9</v>
      </c>
      <c r="D1822" s="3" cm="1">
        <f t="array" ref="D1822">MIN(Table2[num_loops],_xlfn.FLOOR.MATH(Table1[[#This Row],[h]]/Table2[Band Width]))</f>
        <v>4</v>
      </c>
      <c r="E1822" s="3" cm="1">
        <f t="array" ref="E1822">MIN(Table2[num_loops],_xlfn.FLOOR.MATH((Table2[h_sections]-Table1[[#This Row],[h]])/Table2[Band Width]))</f>
        <v>2</v>
      </c>
      <c r="F1822" s="3">
        <f>MIN(Table1[[#This Row],[ring based on ascending h]],Table1[[#This Row],[ring based on descending h]])</f>
        <v>2</v>
      </c>
      <c r="G1822" s="3"/>
      <c r="H1822" s="3" cm="1">
        <f t="array" ref="H1822">MIN(Table2[num_loops],_xlfn.FLOOR.MATH(Table1[[#This Row],[w]]/Table2[Band Width]))</f>
        <v>1</v>
      </c>
      <c r="I1822" s="3" cm="1">
        <f t="array" ref="I1822">MIN(Table2[num_loops],_xlfn.FLOOR.MATH((Table2[w_sections]-Table1[[#This Row],[w]])/Table2[Band Width]))</f>
        <v>4</v>
      </c>
      <c r="J1822" s="3">
        <f>MIN(Table1[[#This Row],[ring based on ascending w]],Table1[[#This Row],[ring based on descending w]])</f>
        <v>1</v>
      </c>
      <c r="L1822" s="3">
        <f>MIN(Table1[[#This Row],[ring based on H]],Table1[[#This Row],[Ring based on W]])</f>
        <v>1</v>
      </c>
      <c r="M1822" s="3" cm="1">
        <f t="array" ref="M18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23" spans="2:13" x14ac:dyDescent="0.45">
      <c r="B1823" s="1">
        <f t="shared" si="56"/>
        <v>35</v>
      </c>
      <c r="C1823" s="1">
        <f t="shared" si="57"/>
        <v>10</v>
      </c>
      <c r="D1823" s="3" cm="1">
        <f t="array" ref="D1823">MIN(Table2[num_loops],_xlfn.FLOOR.MATH(Table1[[#This Row],[h]]/Table2[Band Width]))</f>
        <v>4</v>
      </c>
      <c r="E1823" s="3" cm="1">
        <f t="array" ref="E1823">MIN(Table2[num_loops],_xlfn.FLOOR.MATH((Table2[h_sections]-Table1[[#This Row],[h]])/Table2[Band Width]))</f>
        <v>2</v>
      </c>
      <c r="F1823" s="3">
        <f>MIN(Table1[[#This Row],[ring based on ascending h]],Table1[[#This Row],[ring based on descending h]])</f>
        <v>2</v>
      </c>
      <c r="G1823" s="3"/>
      <c r="H1823" s="3" cm="1">
        <f t="array" ref="H1823">MIN(Table2[num_loops],_xlfn.FLOOR.MATH(Table1[[#This Row],[w]]/Table2[Band Width]))</f>
        <v>2</v>
      </c>
      <c r="I1823" s="3" cm="1">
        <f t="array" ref="I1823">MIN(Table2[num_loops],_xlfn.FLOOR.MATH((Table2[w_sections]-Table1[[#This Row],[w]])/Table2[Band Width]))</f>
        <v>4</v>
      </c>
      <c r="J1823" s="3">
        <f>MIN(Table1[[#This Row],[ring based on ascending w]],Table1[[#This Row],[ring based on descending w]])</f>
        <v>2</v>
      </c>
      <c r="L1823" s="3">
        <f>MIN(Table1[[#This Row],[ring based on H]],Table1[[#This Row],[Ring based on W]])</f>
        <v>2</v>
      </c>
      <c r="M1823" s="3" cm="1">
        <f t="array" ref="M18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24" spans="2:13" x14ac:dyDescent="0.45">
      <c r="B1824" s="1">
        <f t="shared" si="56"/>
        <v>35</v>
      </c>
      <c r="C1824" s="1">
        <f t="shared" si="57"/>
        <v>11</v>
      </c>
      <c r="D1824" s="3" cm="1">
        <f t="array" ref="D1824">MIN(Table2[num_loops],_xlfn.FLOOR.MATH(Table1[[#This Row],[h]]/Table2[Band Width]))</f>
        <v>4</v>
      </c>
      <c r="E1824" s="3" cm="1">
        <f t="array" ref="E1824">MIN(Table2[num_loops],_xlfn.FLOOR.MATH((Table2[h_sections]-Table1[[#This Row],[h]])/Table2[Band Width]))</f>
        <v>2</v>
      </c>
      <c r="F1824" s="3">
        <f>MIN(Table1[[#This Row],[ring based on ascending h]],Table1[[#This Row],[ring based on descending h]])</f>
        <v>2</v>
      </c>
      <c r="G1824" s="3"/>
      <c r="H1824" s="3" cm="1">
        <f t="array" ref="H1824">MIN(Table2[num_loops],_xlfn.FLOOR.MATH(Table1[[#This Row],[w]]/Table2[Band Width]))</f>
        <v>2</v>
      </c>
      <c r="I1824" s="3" cm="1">
        <f t="array" ref="I1824">MIN(Table2[num_loops],_xlfn.FLOOR.MATH((Table2[w_sections]-Table1[[#This Row],[w]])/Table2[Band Width]))</f>
        <v>4</v>
      </c>
      <c r="J1824" s="3">
        <f>MIN(Table1[[#This Row],[ring based on ascending w]],Table1[[#This Row],[ring based on descending w]])</f>
        <v>2</v>
      </c>
      <c r="L1824" s="3">
        <f>MIN(Table1[[#This Row],[ring based on H]],Table1[[#This Row],[Ring based on W]])</f>
        <v>2</v>
      </c>
      <c r="M1824" s="3" cm="1">
        <f t="array" ref="M18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25" spans="2:13" x14ac:dyDescent="0.45">
      <c r="B1825" s="1">
        <f t="shared" si="56"/>
        <v>35</v>
      </c>
      <c r="C1825" s="1">
        <f t="shared" si="57"/>
        <v>12</v>
      </c>
      <c r="D1825" s="3" cm="1">
        <f t="array" ref="D1825">MIN(Table2[num_loops],_xlfn.FLOOR.MATH(Table1[[#This Row],[h]]/Table2[Band Width]))</f>
        <v>4</v>
      </c>
      <c r="E1825" s="3" cm="1">
        <f t="array" ref="E1825">MIN(Table2[num_loops],_xlfn.FLOOR.MATH((Table2[h_sections]-Table1[[#This Row],[h]])/Table2[Band Width]))</f>
        <v>2</v>
      </c>
      <c r="F1825" s="3">
        <f>MIN(Table1[[#This Row],[ring based on ascending h]],Table1[[#This Row],[ring based on descending h]])</f>
        <v>2</v>
      </c>
      <c r="G1825" s="3"/>
      <c r="H1825" s="3" cm="1">
        <f t="array" ref="H1825">MIN(Table2[num_loops],_xlfn.FLOOR.MATH(Table1[[#This Row],[w]]/Table2[Band Width]))</f>
        <v>2</v>
      </c>
      <c r="I1825" s="3" cm="1">
        <f t="array" ref="I1825">MIN(Table2[num_loops],_xlfn.FLOOR.MATH((Table2[w_sections]-Table1[[#This Row],[w]])/Table2[Band Width]))</f>
        <v>4</v>
      </c>
      <c r="J1825" s="3">
        <f>MIN(Table1[[#This Row],[ring based on ascending w]],Table1[[#This Row],[ring based on descending w]])</f>
        <v>2</v>
      </c>
      <c r="L1825" s="3">
        <f>MIN(Table1[[#This Row],[ring based on H]],Table1[[#This Row],[Ring based on W]])</f>
        <v>2</v>
      </c>
      <c r="M1825" s="3" cm="1">
        <f t="array" ref="M18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26" spans="2:13" x14ac:dyDescent="0.45">
      <c r="B1826" s="1">
        <f t="shared" si="56"/>
        <v>35</v>
      </c>
      <c r="C1826" s="1">
        <f t="shared" si="57"/>
        <v>13</v>
      </c>
      <c r="D1826" s="3" cm="1">
        <f t="array" ref="D1826">MIN(Table2[num_loops],_xlfn.FLOOR.MATH(Table1[[#This Row],[h]]/Table2[Band Width]))</f>
        <v>4</v>
      </c>
      <c r="E1826" s="3" cm="1">
        <f t="array" ref="E1826">MIN(Table2[num_loops],_xlfn.FLOOR.MATH((Table2[h_sections]-Table1[[#This Row],[h]])/Table2[Band Width]))</f>
        <v>2</v>
      </c>
      <c r="F1826" s="3">
        <f>MIN(Table1[[#This Row],[ring based on ascending h]],Table1[[#This Row],[ring based on descending h]])</f>
        <v>2</v>
      </c>
      <c r="G1826" s="3"/>
      <c r="H1826" s="3" cm="1">
        <f t="array" ref="H1826">MIN(Table2[num_loops],_xlfn.FLOOR.MATH(Table1[[#This Row],[w]]/Table2[Band Width]))</f>
        <v>2</v>
      </c>
      <c r="I1826" s="3" cm="1">
        <f t="array" ref="I1826">MIN(Table2[num_loops],_xlfn.FLOOR.MATH((Table2[w_sections]-Table1[[#This Row],[w]])/Table2[Band Width]))</f>
        <v>4</v>
      </c>
      <c r="J1826" s="3">
        <f>MIN(Table1[[#This Row],[ring based on ascending w]],Table1[[#This Row],[ring based on descending w]])</f>
        <v>2</v>
      </c>
      <c r="L1826" s="3">
        <f>MIN(Table1[[#This Row],[ring based on H]],Table1[[#This Row],[Ring based on W]])</f>
        <v>2</v>
      </c>
      <c r="M1826" s="3" cm="1">
        <f t="array" ref="M18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27" spans="2:13" x14ac:dyDescent="0.45">
      <c r="B1827" s="1">
        <f t="shared" si="56"/>
        <v>35</v>
      </c>
      <c r="C1827" s="1">
        <f t="shared" si="57"/>
        <v>14</v>
      </c>
      <c r="D1827" s="3" cm="1">
        <f t="array" ref="D1827">MIN(Table2[num_loops],_xlfn.FLOOR.MATH(Table1[[#This Row],[h]]/Table2[Band Width]))</f>
        <v>4</v>
      </c>
      <c r="E1827" s="3" cm="1">
        <f t="array" ref="E1827">MIN(Table2[num_loops],_xlfn.FLOOR.MATH((Table2[h_sections]-Table1[[#This Row],[h]])/Table2[Band Width]))</f>
        <v>2</v>
      </c>
      <c r="F1827" s="3">
        <f>MIN(Table1[[#This Row],[ring based on ascending h]],Table1[[#This Row],[ring based on descending h]])</f>
        <v>2</v>
      </c>
      <c r="G1827" s="3"/>
      <c r="H1827" s="3" cm="1">
        <f t="array" ref="H1827">MIN(Table2[num_loops],_xlfn.FLOOR.MATH(Table1[[#This Row],[w]]/Table2[Band Width]))</f>
        <v>2</v>
      </c>
      <c r="I1827" s="3" cm="1">
        <f t="array" ref="I1827">MIN(Table2[num_loops],_xlfn.FLOOR.MATH((Table2[w_sections]-Table1[[#This Row],[w]])/Table2[Band Width]))</f>
        <v>4</v>
      </c>
      <c r="J1827" s="3">
        <f>MIN(Table1[[#This Row],[ring based on ascending w]],Table1[[#This Row],[ring based on descending w]])</f>
        <v>2</v>
      </c>
      <c r="L1827" s="3">
        <f>MIN(Table1[[#This Row],[ring based on H]],Table1[[#This Row],[Ring based on W]])</f>
        <v>2</v>
      </c>
      <c r="M1827" s="3" cm="1">
        <f t="array" ref="M18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28" spans="2:13" x14ac:dyDescent="0.45">
      <c r="B1828" s="1">
        <f t="shared" si="56"/>
        <v>35</v>
      </c>
      <c r="C1828" s="1">
        <f t="shared" si="57"/>
        <v>15</v>
      </c>
      <c r="D1828" s="3" cm="1">
        <f t="array" ref="D1828">MIN(Table2[num_loops],_xlfn.FLOOR.MATH(Table1[[#This Row],[h]]/Table2[Band Width]))</f>
        <v>4</v>
      </c>
      <c r="E1828" s="3" cm="1">
        <f t="array" ref="E1828">MIN(Table2[num_loops],_xlfn.FLOOR.MATH((Table2[h_sections]-Table1[[#This Row],[h]])/Table2[Band Width]))</f>
        <v>2</v>
      </c>
      <c r="F1828" s="3">
        <f>MIN(Table1[[#This Row],[ring based on ascending h]],Table1[[#This Row],[ring based on descending h]])</f>
        <v>2</v>
      </c>
      <c r="G1828" s="3"/>
      <c r="H1828" s="3" cm="1">
        <f t="array" ref="H1828">MIN(Table2[num_loops],_xlfn.FLOOR.MATH(Table1[[#This Row],[w]]/Table2[Band Width]))</f>
        <v>3</v>
      </c>
      <c r="I1828" s="3" cm="1">
        <f t="array" ref="I1828">MIN(Table2[num_loops],_xlfn.FLOOR.MATH((Table2[w_sections]-Table1[[#This Row],[w]])/Table2[Band Width]))</f>
        <v>4</v>
      </c>
      <c r="J1828" s="3">
        <f>MIN(Table1[[#This Row],[ring based on ascending w]],Table1[[#This Row],[ring based on descending w]])</f>
        <v>3</v>
      </c>
      <c r="L1828" s="3">
        <f>MIN(Table1[[#This Row],[ring based on H]],Table1[[#This Row],[Ring based on W]])</f>
        <v>2</v>
      </c>
      <c r="M1828" s="3" cm="1">
        <f t="array" ref="M18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29" spans="2:13" x14ac:dyDescent="0.45">
      <c r="B1829" s="1">
        <f t="shared" si="56"/>
        <v>35</v>
      </c>
      <c r="C1829" s="1">
        <f t="shared" si="57"/>
        <v>16</v>
      </c>
      <c r="D1829" s="3" cm="1">
        <f t="array" ref="D1829">MIN(Table2[num_loops],_xlfn.FLOOR.MATH(Table1[[#This Row],[h]]/Table2[Band Width]))</f>
        <v>4</v>
      </c>
      <c r="E1829" s="3" cm="1">
        <f t="array" ref="E1829">MIN(Table2[num_loops],_xlfn.FLOOR.MATH((Table2[h_sections]-Table1[[#This Row],[h]])/Table2[Band Width]))</f>
        <v>2</v>
      </c>
      <c r="F1829" s="3">
        <f>MIN(Table1[[#This Row],[ring based on ascending h]],Table1[[#This Row],[ring based on descending h]])</f>
        <v>2</v>
      </c>
      <c r="G1829" s="3"/>
      <c r="H1829" s="3" cm="1">
        <f t="array" ref="H1829">MIN(Table2[num_loops],_xlfn.FLOOR.MATH(Table1[[#This Row],[w]]/Table2[Band Width]))</f>
        <v>3</v>
      </c>
      <c r="I1829" s="3" cm="1">
        <f t="array" ref="I1829">MIN(Table2[num_loops],_xlfn.FLOOR.MATH((Table2[w_sections]-Table1[[#This Row],[w]])/Table2[Band Width]))</f>
        <v>4</v>
      </c>
      <c r="J1829" s="3">
        <f>MIN(Table1[[#This Row],[ring based on ascending w]],Table1[[#This Row],[ring based on descending w]])</f>
        <v>3</v>
      </c>
      <c r="L1829" s="3">
        <f>MIN(Table1[[#This Row],[ring based on H]],Table1[[#This Row],[Ring based on W]])</f>
        <v>2</v>
      </c>
      <c r="M1829" s="3" cm="1">
        <f t="array" ref="M18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0" spans="2:13" x14ac:dyDescent="0.45">
      <c r="B1830" s="1">
        <f t="shared" si="56"/>
        <v>35</v>
      </c>
      <c r="C1830" s="1">
        <f t="shared" si="57"/>
        <v>17</v>
      </c>
      <c r="D1830" s="3" cm="1">
        <f t="array" ref="D1830">MIN(Table2[num_loops],_xlfn.FLOOR.MATH(Table1[[#This Row],[h]]/Table2[Band Width]))</f>
        <v>4</v>
      </c>
      <c r="E1830" s="3" cm="1">
        <f t="array" ref="E1830">MIN(Table2[num_loops],_xlfn.FLOOR.MATH((Table2[h_sections]-Table1[[#This Row],[h]])/Table2[Band Width]))</f>
        <v>2</v>
      </c>
      <c r="F1830" s="3">
        <f>MIN(Table1[[#This Row],[ring based on ascending h]],Table1[[#This Row],[ring based on descending h]])</f>
        <v>2</v>
      </c>
      <c r="G1830" s="3"/>
      <c r="H1830" s="3" cm="1">
        <f t="array" ref="H1830">MIN(Table2[num_loops],_xlfn.FLOOR.MATH(Table1[[#This Row],[w]]/Table2[Band Width]))</f>
        <v>3</v>
      </c>
      <c r="I1830" s="3" cm="1">
        <f t="array" ref="I1830">MIN(Table2[num_loops],_xlfn.FLOOR.MATH((Table2[w_sections]-Table1[[#This Row],[w]])/Table2[Band Width]))</f>
        <v>4</v>
      </c>
      <c r="J1830" s="3">
        <f>MIN(Table1[[#This Row],[ring based on ascending w]],Table1[[#This Row],[ring based on descending w]])</f>
        <v>3</v>
      </c>
      <c r="L1830" s="3">
        <f>MIN(Table1[[#This Row],[ring based on H]],Table1[[#This Row],[Ring based on W]])</f>
        <v>2</v>
      </c>
      <c r="M1830" s="3" cm="1">
        <f t="array" ref="M18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1" spans="2:13" x14ac:dyDescent="0.45">
      <c r="B1831" s="1">
        <f t="shared" si="56"/>
        <v>35</v>
      </c>
      <c r="C1831" s="1">
        <f t="shared" si="57"/>
        <v>18</v>
      </c>
      <c r="D1831" s="3" cm="1">
        <f t="array" ref="D1831">MIN(Table2[num_loops],_xlfn.FLOOR.MATH(Table1[[#This Row],[h]]/Table2[Band Width]))</f>
        <v>4</v>
      </c>
      <c r="E1831" s="3" cm="1">
        <f t="array" ref="E1831">MIN(Table2[num_loops],_xlfn.FLOOR.MATH((Table2[h_sections]-Table1[[#This Row],[h]])/Table2[Band Width]))</f>
        <v>2</v>
      </c>
      <c r="F1831" s="3">
        <f>MIN(Table1[[#This Row],[ring based on ascending h]],Table1[[#This Row],[ring based on descending h]])</f>
        <v>2</v>
      </c>
      <c r="G1831" s="3"/>
      <c r="H1831" s="3" cm="1">
        <f t="array" ref="H1831">MIN(Table2[num_loops],_xlfn.FLOOR.MATH(Table1[[#This Row],[w]]/Table2[Band Width]))</f>
        <v>3</v>
      </c>
      <c r="I1831" s="3" cm="1">
        <f t="array" ref="I1831">MIN(Table2[num_loops],_xlfn.FLOOR.MATH((Table2[w_sections]-Table1[[#This Row],[w]])/Table2[Band Width]))</f>
        <v>4</v>
      </c>
      <c r="J1831" s="3">
        <f>MIN(Table1[[#This Row],[ring based on ascending w]],Table1[[#This Row],[ring based on descending w]])</f>
        <v>3</v>
      </c>
      <c r="L1831" s="3">
        <f>MIN(Table1[[#This Row],[ring based on H]],Table1[[#This Row],[Ring based on W]])</f>
        <v>2</v>
      </c>
      <c r="M1831" s="3" cm="1">
        <f t="array" ref="M18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2" spans="2:13" x14ac:dyDescent="0.45">
      <c r="B1832" s="1">
        <f t="shared" si="56"/>
        <v>35</v>
      </c>
      <c r="C1832" s="1">
        <f t="shared" si="57"/>
        <v>19</v>
      </c>
      <c r="D1832" s="3" cm="1">
        <f t="array" ref="D1832">MIN(Table2[num_loops],_xlfn.FLOOR.MATH(Table1[[#This Row],[h]]/Table2[Band Width]))</f>
        <v>4</v>
      </c>
      <c r="E1832" s="3" cm="1">
        <f t="array" ref="E1832">MIN(Table2[num_loops],_xlfn.FLOOR.MATH((Table2[h_sections]-Table1[[#This Row],[h]])/Table2[Band Width]))</f>
        <v>2</v>
      </c>
      <c r="F1832" s="3">
        <f>MIN(Table1[[#This Row],[ring based on ascending h]],Table1[[#This Row],[ring based on descending h]])</f>
        <v>2</v>
      </c>
      <c r="G1832" s="3"/>
      <c r="H1832" s="3" cm="1">
        <f t="array" ref="H1832">MIN(Table2[num_loops],_xlfn.FLOOR.MATH(Table1[[#This Row],[w]]/Table2[Band Width]))</f>
        <v>3</v>
      </c>
      <c r="I1832" s="3" cm="1">
        <f t="array" ref="I1832">MIN(Table2[num_loops],_xlfn.FLOOR.MATH((Table2[w_sections]-Table1[[#This Row],[w]])/Table2[Band Width]))</f>
        <v>4</v>
      </c>
      <c r="J1832" s="3">
        <f>MIN(Table1[[#This Row],[ring based on ascending w]],Table1[[#This Row],[ring based on descending w]])</f>
        <v>3</v>
      </c>
      <c r="L1832" s="3">
        <f>MIN(Table1[[#This Row],[ring based on H]],Table1[[#This Row],[Ring based on W]])</f>
        <v>2</v>
      </c>
      <c r="M1832" s="3" cm="1">
        <f t="array" ref="M18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3" spans="2:13" x14ac:dyDescent="0.45">
      <c r="B1833" s="1">
        <f t="shared" si="56"/>
        <v>35</v>
      </c>
      <c r="C1833" s="1">
        <f t="shared" si="57"/>
        <v>20</v>
      </c>
      <c r="D1833" s="3" cm="1">
        <f t="array" ref="D1833">MIN(Table2[num_loops],_xlfn.FLOOR.MATH(Table1[[#This Row],[h]]/Table2[Band Width]))</f>
        <v>4</v>
      </c>
      <c r="E1833" s="3" cm="1">
        <f t="array" ref="E1833">MIN(Table2[num_loops],_xlfn.FLOOR.MATH((Table2[h_sections]-Table1[[#This Row],[h]])/Table2[Band Width]))</f>
        <v>2</v>
      </c>
      <c r="F1833" s="3">
        <f>MIN(Table1[[#This Row],[ring based on ascending h]],Table1[[#This Row],[ring based on descending h]])</f>
        <v>2</v>
      </c>
      <c r="G1833" s="3"/>
      <c r="H1833" s="3" cm="1">
        <f t="array" ref="H1833">MIN(Table2[num_loops],_xlfn.FLOOR.MATH(Table1[[#This Row],[w]]/Table2[Band Width]))</f>
        <v>4</v>
      </c>
      <c r="I1833" s="3" cm="1">
        <f t="array" ref="I1833">MIN(Table2[num_loops],_xlfn.FLOOR.MATH((Table2[w_sections]-Table1[[#This Row],[w]])/Table2[Band Width]))</f>
        <v>4</v>
      </c>
      <c r="J1833" s="3">
        <f>MIN(Table1[[#This Row],[ring based on ascending w]],Table1[[#This Row],[ring based on descending w]])</f>
        <v>4</v>
      </c>
      <c r="L1833" s="3">
        <f>MIN(Table1[[#This Row],[ring based on H]],Table1[[#This Row],[Ring based on W]])</f>
        <v>2</v>
      </c>
      <c r="M1833" s="3" cm="1">
        <f t="array" ref="M18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4" spans="2:13" x14ac:dyDescent="0.45">
      <c r="B1834" s="1">
        <f t="shared" si="56"/>
        <v>35</v>
      </c>
      <c r="C1834" s="1">
        <f t="shared" si="57"/>
        <v>21</v>
      </c>
      <c r="D1834" s="3" cm="1">
        <f t="array" ref="D1834">MIN(Table2[num_loops],_xlfn.FLOOR.MATH(Table1[[#This Row],[h]]/Table2[Band Width]))</f>
        <v>4</v>
      </c>
      <c r="E1834" s="3" cm="1">
        <f t="array" ref="E1834">MIN(Table2[num_loops],_xlfn.FLOOR.MATH((Table2[h_sections]-Table1[[#This Row],[h]])/Table2[Band Width]))</f>
        <v>2</v>
      </c>
      <c r="F1834" s="3">
        <f>MIN(Table1[[#This Row],[ring based on ascending h]],Table1[[#This Row],[ring based on descending h]])</f>
        <v>2</v>
      </c>
      <c r="G1834" s="3"/>
      <c r="H1834" s="3" cm="1">
        <f t="array" ref="H1834">MIN(Table2[num_loops],_xlfn.FLOOR.MATH(Table1[[#This Row],[w]]/Table2[Band Width]))</f>
        <v>4</v>
      </c>
      <c r="I1834" s="3" cm="1">
        <f t="array" ref="I1834">MIN(Table2[num_loops],_xlfn.FLOOR.MATH((Table2[w_sections]-Table1[[#This Row],[w]])/Table2[Band Width]))</f>
        <v>4</v>
      </c>
      <c r="J1834" s="3">
        <f>MIN(Table1[[#This Row],[ring based on ascending w]],Table1[[#This Row],[ring based on descending w]])</f>
        <v>4</v>
      </c>
      <c r="L1834" s="3">
        <f>MIN(Table1[[#This Row],[ring based on H]],Table1[[#This Row],[Ring based on W]])</f>
        <v>2</v>
      </c>
      <c r="M1834" s="3" cm="1">
        <f t="array" ref="M18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5" spans="2:13" x14ac:dyDescent="0.45">
      <c r="B1835" s="1">
        <f t="shared" si="56"/>
        <v>35</v>
      </c>
      <c r="C1835" s="1">
        <f t="shared" si="57"/>
        <v>22</v>
      </c>
      <c r="D1835" s="3" cm="1">
        <f t="array" ref="D1835">MIN(Table2[num_loops],_xlfn.FLOOR.MATH(Table1[[#This Row],[h]]/Table2[Band Width]))</f>
        <v>4</v>
      </c>
      <c r="E1835" s="3" cm="1">
        <f t="array" ref="E1835">MIN(Table2[num_loops],_xlfn.FLOOR.MATH((Table2[h_sections]-Table1[[#This Row],[h]])/Table2[Band Width]))</f>
        <v>2</v>
      </c>
      <c r="F1835" s="3">
        <f>MIN(Table1[[#This Row],[ring based on ascending h]],Table1[[#This Row],[ring based on descending h]])</f>
        <v>2</v>
      </c>
      <c r="G1835" s="3"/>
      <c r="H1835" s="3" cm="1">
        <f t="array" ref="H1835">MIN(Table2[num_loops],_xlfn.FLOOR.MATH(Table1[[#This Row],[w]]/Table2[Band Width]))</f>
        <v>4</v>
      </c>
      <c r="I1835" s="3" cm="1">
        <f t="array" ref="I1835">MIN(Table2[num_loops],_xlfn.FLOOR.MATH((Table2[w_sections]-Table1[[#This Row],[w]])/Table2[Band Width]))</f>
        <v>4</v>
      </c>
      <c r="J1835" s="3">
        <f>MIN(Table1[[#This Row],[ring based on ascending w]],Table1[[#This Row],[ring based on descending w]])</f>
        <v>4</v>
      </c>
      <c r="L1835" s="3">
        <f>MIN(Table1[[#This Row],[ring based on H]],Table1[[#This Row],[Ring based on W]])</f>
        <v>2</v>
      </c>
      <c r="M1835" s="3" cm="1">
        <f t="array" ref="M18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6" spans="2:13" x14ac:dyDescent="0.45">
      <c r="B1836" s="1">
        <f t="shared" si="56"/>
        <v>35</v>
      </c>
      <c r="C1836" s="1">
        <f t="shared" si="57"/>
        <v>23</v>
      </c>
      <c r="D1836" s="3" cm="1">
        <f t="array" ref="D1836">MIN(Table2[num_loops],_xlfn.FLOOR.MATH(Table1[[#This Row],[h]]/Table2[Band Width]))</f>
        <v>4</v>
      </c>
      <c r="E1836" s="3" cm="1">
        <f t="array" ref="E1836">MIN(Table2[num_loops],_xlfn.FLOOR.MATH((Table2[h_sections]-Table1[[#This Row],[h]])/Table2[Band Width]))</f>
        <v>2</v>
      </c>
      <c r="F1836" s="3">
        <f>MIN(Table1[[#This Row],[ring based on ascending h]],Table1[[#This Row],[ring based on descending h]])</f>
        <v>2</v>
      </c>
      <c r="G1836" s="3"/>
      <c r="H1836" s="3" cm="1">
        <f t="array" ref="H1836">MIN(Table2[num_loops],_xlfn.FLOOR.MATH(Table1[[#This Row],[w]]/Table2[Band Width]))</f>
        <v>4</v>
      </c>
      <c r="I1836" s="3" cm="1">
        <f t="array" ref="I1836">MIN(Table2[num_loops],_xlfn.FLOOR.MATH((Table2[w_sections]-Table1[[#This Row],[w]])/Table2[Band Width]))</f>
        <v>4</v>
      </c>
      <c r="J1836" s="3">
        <f>MIN(Table1[[#This Row],[ring based on ascending w]],Table1[[#This Row],[ring based on descending w]])</f>
        <v>4</v>
      </c>
      <c r="L1836" s="3">
        <f>MIN(Table1[[#This Row],[ring based on H]],Table1[[#This Row],[Ring based on W]])</f>
        <v>2</v>
      </c>
      <c r="M1836" s="3" cm="1">
        <f t="array" ref="M18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7" spans="2:13" x14ac:dyDescent="0.45">
      <c r="B1837" s="1">
        <f t="shared" si="56"/>
        <v>35</v>
      </c>
      <c r="C1837" s="1">
        <f t="shared" si="57"/>
        <v>24</v>
      </c>
      <c r="D1837" s="3" cm="1">
        <f t="array" ref="D1837">MIN(Table2[num_loops],_xlfn.FLOOR.MATH(Table1[[#This Row],[h]]/Table2[Band Width]))</f>
        <v>4</v>
      </c>
      <c r="E1837" s="3" cm="1">
        <f t="array" ref="E1837">MIN(Table2[num_loops],_xlfn.FLOOR.MATH((Table2[h_sections]-Table1[[#This Row],[h]])/Table2[Band Width]))</f>
        <v>2</v>
      </c>
      <c r="F1837" s="3">
        <f>MIN(Table1[[#This Row],[ring based on ascending h]],Table1[[#This Row],[ring based on descending h]])</f>
        <v>2</v>
      </c>
      <c r="G1837" s="3"/>
      <c r="H1837" s="3" cm="1">
        <f t="array" ref="H1837">MIN(Table2[num_loops],_xlfn.FLOOR.MATH(Table1[[#This Row],[w]]/Table2[Band Width]))</f>
        <v>4</v>
      </c>
      <c r="I1837" s="3" cm="1">
        <f t="array" ref="I1837">MIN(Table2[num_loops],_xlfn.FLOOR.MATH((Table2[w_sections]-Table1[[#This Row],[w]])/Table2[Band Width]))</f>
        <v>4</v>
      </c>
      <c r="J1837" s="3">
        <f>MIN(Table1[[#This Row],[ring based on ascending w]],Table1[[#This Row],[ring based on descending w]])</f>
        <v>4</v>
      </c>
      <c r="L1837" s="3">
        <f>MIN(Table1[[#This Row],[ring based on H]],Table1[[#This Row],[Ring based on W]])</f>
        <v>2</v>
      </c>
      <c r="M1837" s="3" cm="1">
        <f t="array" ref="M18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8" spans="2:13" x14ac:dyDescent="0.45">
      <c r="B1838" s="1">
        <f t="shared" si="56"/>
        <v>35</v>
      </c>
      <c r="C1838" s="1">
        <f t="shared" si="57"/>
        <v>25</v>
      </c>
      <c r="D1838" s="3" cm="1">
        <f t="array" ref="D1838">MIN(Table2[num_loops],_xlfn.FLOOR.MATH(Table1[[#This Row],[h]]/Table2[Band Width]))</f>
        <v>4</v>
      </c>
      <c r="E1838" s="3" cm="1">
        <f t="array" ref="E1838">MIN(Table2[num_loops],_xlfn.FLOOR.MATH((Table2[h_sections]-Table1[[#This Row],[h]])/Table2[Band Width]))</f>
        <v>2</v>
      </c>
      <c r="F1838" s="3">
        <f>MIN(Table1[[#This Row],[ring based on ascending h]],Table1[[#This Row],[ring based on descending h]])</f>
        <v>2</v>
      </c>
      <c r="G1838" s="3"/>
      <c r="H1838" s="3" cm="1">
        <f t="array" ref="H1838">MIN(Table2[num_loops],_xlfn.FLOOR.MATH(Table1[[#This Row],[w]]/Table2[Band Width]))</f>
        <v>4</v>
      </c>
      <c r="I1838" s="3" cm="1">
        <f t="array" ref="I1838">MIN(Table2[num_loops],_xlfn.FLOOR.MATH((Table2[w_sections]-Table1[[#This Row],[w]])/Table2[Band Width]))</f>
        <v>4</v>
      </c>
      <c r="J1838" s="3">
        <f>MIN(Table1[[#This Row],[ring based on ascending w]],Table1[[#This Row],[ring based on descending w]])</f>
        <v>4</v>
      </c>
      <c r="L1838" s="3">
        <f>MIN(Table1[[#This Row],[ring based on H]],Table1[[#This Row],[Ring based on W]])</f>
        <v>2</v>
      </c>
      <c r="M1838" s="3" cm="1">
        <f t="array" ref="M18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39" spans="2:13" x14ac:dyDescent="0.45">
      <c r="B1839" s="1">
        <f t="shared" si="56"/>
        <v>35</v>
      </c>
      <c r="C1839" s="1">
        <f t="shared" si="57"/>
        <v>26</v>
      </c>
      <c r="D1839" s="3" cm="1">
        <f t="array" ref="D1839">MIN(Table2[num_loops],_xlfn.FLOOR.MATH(Table1[[#This Row],[h]]/Table2[Band Width]))</f>
        <v>4</v>
      </c>
      <c r="E1839" s="3" cm="1">
        <f t="array" ref="E1839">MIN(Table2[num_loops],_xlfn.FLOOR.MATH((Table2[h_sections]-Table1[[#This Row],[h]])/Table2[Band Width]))</f>
        <v>2</v>
      </c>
      <c r="F1839" s="3">
        <f>MIN(Table1[[#This Row],[ring based on ascending h]],Table1[[#This Row],[ring based on descending h]])</f>
        <v>2</v>
      </c>
      <c r="G1839" s="3"/>
      <c r="H1839" s="3" cm="1">
        <f t="array" ref="H1839">MIN(Table2[num_loops],_xlfn.FLOOR.MATH(Table1[[#This Row],[w]]/Table2[Band Width]))</f>
        <v>4</v>
      </c>
      <c r="I1839" s="3" cm="1">
        <f t="array" ref="I1839">MIN(Table2[num_loops],_xlfn.FLOOR.MATH((Table2[w_sections]-Table1[[#This Row],[w]])/Table2[Band Width]))</f>
        <v>4</v>
      </c>
      <c r="J1839" s="3">
        <f>MIN(Table1[[#This Row],[ring based on ascending w]],Table1[[#This Row],[ring based on descending w]])</f>
        <v>4</v>
      </c>
      <c r="L1839" s="3">
        <f>MIN(Table1[[#This Row],[ring based on H]],Table1[[#This Row],[Ring based on W]])</f>
        <v>2</v>
      </c>
      <c r="M1839" s="3" cm="1">
        <f t="array" ref="M18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0" spans="2:13" x14ac:dyDescent="0.45">
      <c r="B1840" s="1">
        <f t="shared" si="56"/>
        <v>35</v>
      </c>
      <c r="C1840" s="1">
        <f t="shared" si="57"/>
        <v>27</v>
      </c>
      <c r="D1840" s="3" cm="1">
        <f t="array" ref="D1840">MIN(Table2[num_loops],_xlfn.FLOOR.MATH(Table1[[#This Row],[h]]/Table2[Band Width]))</f>
        <v>4</v>
      </c>
      <c r="E1840" s="3" cm="1">
        <f t="array" ref="E1840">MIN(Table2[num_loops],_xlfn.FLOOR.MATH((Table2[h_sections]-Table1[[#This Row],[h]])/Table2[Band Width]))</f>
        <v>2</v>
      </c>
      <c r="F1840" s="3">
        <f>MIN(Table1[[#This Row],[ring based on ascending h]],Table1[[#This Row],[ring based on descending h]])</f>
        <v>2</v>
      </c>
      <c r="G1840" s="3"/>
      <c r="H1840" s="3" cm="1">
        <f t="array" ref="H1840">MIN(Table2[num_loops],_xlfn.FLOOR.MATH(Table1[[#This Row],[w]]/Table2[Band Width]))</f>
        <v>4</v>
      </c>
      <c r="I1840" s="3" cm="1">
        <f t="array" ref="I1840">MIN(Table2[num_loops],_xlfn.FLOOR.MATH((Table2[w_sections]-Table1[[#This Row],[w]])/Table2[Band Width]))</f>
        <v>4</v>
      </c>
      <c r="J1840" s="3">
        <f>MIN(Table1[[#This Row],[ring based on ascending w]],Table1[[#This Row],[ring based on descending w]])</f>
        <v>4</v>
      </c>
      <c r="L1840" s="3">
        <f>MIN(Table1[[#This Row],[ring based on H]],Table1[[#This Row],[Ring based on W]])</f>
        <v>2</v>
      </c>
      <c r="M1840" s="3" cm="1">
        <f t="array" ref="M18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1" spans="2:13" x14ac:dyDescent="0.45">
      <c r="B1841" s="1">
        <f t="shared" si="56"/>
        <v>35</v>
      </c>
      <c r="C1841" s="1">
        <f t="shared" si="57"/>
        <v>28</v>
      </c>
      <c r="D1841" s="3" cm="1">
        <f t="array" ref="D1841">MIN(Table2[num_loops],_xlfn.FLOOR.MATH(Table1[[#This Row],[h]]/Table2[Band Width]))</f>
        <v>4</v>
      </c>
      <c r="E1841" s="3" cm="1">
        <f t="array" ref="E1841">MIN(Table2[num_loops],_xlfn.FLOOR.MATH((Table2[h_sections]-Table1[[#This Row],[h]])/Table2[Band Width]))</f>
        <v>2</v>
      </c>
      <c r="F1841" s="3">
        <f>MIN(Table1[[#This Row],[ring based on ascending h]],Table1[[#This Row],[ring based on descending h]])</f>
        <v>2</v>
      </c>
      <c r="G1841" s="3"/>
      <c r="H1841" s="3" cm="1">
        <f t="array" ref="H1841">MIN(Table2[num_loops],_xlfn.FLOOR.MATH(Table1[[#This Row],[w]]/Table2[Band Width]))</f>
        <v>4</v>
      </c>
      <c r="I1841" s="3" cm="1">
        <f t="array" ref="I1841">MIN(Table2[num_loops],_xlfn.FLOOR.MATH((Table2[w_sections]-Table1[[#This Row],[w]])/Table2[Band Width]))</f>
        <v>4</v>
      </c>
      <c r="J1841" s="3">
        <f>MIN(Table1[[#This Row],[ring based on ascending w]],Table1[[#This Row],[ring based on descending w]])</f>
        <v>4</v>
      </c>
      <c r="L1841" s="3">
        <f>MIN(Table1[[#This Row],[ring based on H]],Table1[[#This Row],[Ring based on W]])</f>
        <v>2</v>
      </c>
      <c r="M1841" s="3" cm="1">
        <f t="array" ref="M18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2" spans="2:13" x14ac:dyDescent="0.45">
      <c r="B1842" s="1">
        <f t="shared" ref="B1842:B1905" si="58">B1792+1</f>
        <v>35</v>
      </c>
      <c r="C1842" s="1">
        <f t="shared" ref="C1842:C1905" si="59">C1792</f>
        <v>29</v>
      </c>
      <c r="D1842" s="3" cm="1">
        <f t="array" ref="D1842">MIN(Table2[num_loops],_xlfn.FLOOR.MATH(Table1[[#This Row],[h]]/Table2[Band Width]))</f>
        <v>4</v>
      </c>
      <c r="E1842" s="3" cm="1">
        <f t="array" ref="E1842">MIN(Table2[num_loops],_xlfn.FLOOR.MATH((Table2[h_sections]-Table1[[#This Row],[h]])/Table2[Band Width]))</f>
        <v>2</v>
      </c>
      <c r="F1842" s="3">
        <f>MIN(Table1[[#This Row],[ring based on ascending h]],Table1[[#This Row],[ring based on descending h]])</f>
        <v>2</v>
      </c>
      <c r="G1842" s="3"/>
      <c r="H1842" s="3" cm="1">
        <f t="array" ref="H1842">MIN(Table2[num_loops],_xlfn.FLOOR.MATH(Table1[[#This Row],[w]]/Table2[Band Width]))</f>
        <v>4</v>
      </c>
      <c r="I1842" s="3" cm="1">
        <f t="array" ref="I1842">MIN(Table2[num_loops],_xlfn.FLOOR.MATH((Table2[w_sections]-Table1[[#This Row],[w]])/Table2[Band Width]))</f>
        <v>4</v>
      </c>
      <c r="J1842" s="3">
        <f>MIN(Table1[[#This Row],[ring based on ascending w]],Table1[[#This Row],[ring based on descending w]])</f>
        <v>4</v>
      </c>
      <c r="L1842" s="3">
        <f>MIN(Table1[[#This Row],[ring based on H]],Table1[[#This Row],[Ring based on W]])</f>
        <v>2</v>
      </c>
      <c r="M1842" s="3" cm="1">
        <f t="array" ref="M18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3" spans="2:13" x14ac:dyDescent="0.45">
      <c r="B1843" s="1">
        <f t="shared" si="58"/>
        <v>35</v>
      </c>
      <c r="C1843" s="1">
        <f t="shared" si="59"/>
        <v>30</v>
      </c>
      <c r="D1843" s="3" cm="1">
        <f t="array" ref="D1843">MIN(Table2[num_loops],_xlfn.FLOOR.MATH(Table1[[#This Row],[h]]/Table2[Band Width]))</f>
        <v>4</v>
      </c>
      <c r="E1843" s="3" cm="1">
        <f t="array" ref="E1843">MIN(Table2[num_loops],_xlfn.FLOOR.MATH((Table2[h_sections]-Table1[[#This Row],[h]])/Table2[Band Width]))</f>
        <v>2</v>
      </c>
      <c r="F1843" s="3">
        <f>MIN(Table1[[#This Row],[ring based on ascending h]],Table1[[#This Row],[ring based on descending h]])</f>
        <v>2</v>
      </c>
      <c r="G1843" s="3"/>
      <c r="H1843" s="3" cm="1">
        <f t="array" ref="H1843">MIN(Table2[num_loops],_xlfn.FLOOR.MATH(Table1[[#This Row],[w]]/Table2[Band Width]))</f>
        <v>4</v>
      </c>
      <c r="I1843" s="3" cm="1">
        <f t="array" ref="I1843">MIN(Table2[num_loops],_xlfn.FLOOR.MATH((Table2[w_sections]-Table1[[#This Row],[w]])/Table2[Band Width]))</f>
        <v>3</v>
      </c>
      <c r="J1843" s="3">
        <f>MIN(Table1[[#This Row],[ring based on ascending w]],Table1[[#This Row],[ring based on descending w]])</f>
        <v>3</v>
      </c>
      <c r="L1843" s="3">
        <f>MIN(Table1[[#This Row],[ring based on H]],Table1[[#This Row],[Ring based on W]])</f>
        <v>2</v>
      </c>
      <c r="M1843" s="3" cm="1">
        <f t="array" ref="M18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4" spans="2:13" x14ac:dyDescent="0.45">
      <c r="B1844" s="1">
        <f t="shared" si="58"/>
        <v>35</v>
      </c>
      <c r="C1844" s="1">
        <f t="shared" si="59"/>
        <v>31</v>
      </c>
      <c r="D1844" s="3" cm="1">
        <f t="array" ref="D1844">MIN(Table2[num_loops],_xlfn.FLOOR.MATH(Table1[[#This Row],[h]]/Table2[Band Width]))</f>
        <v>4</v>
      </c>
      <c r="E1844" s="3" cm="1">
        <f t="array" ref="E1844">MIN(Table2[num_loops],_xlfn.FLOOR.MATH((Table2[h_sections]-Table1[[#This Row],[h]])/Table2[Band Width]))</f>
        <v>2</v>
      </c>
      <c r="F1844" s="3">
        <f>MIN(Table1[[#This Row],[ring based on ascending h]],Table1[[#This Row],[ring based on descending h]])</f>
        <v>2</v>
      </c>
      <c r="G1844" s="3"/>
      <c r="H1844" s="3" cm="1">
        <f t="array" ref="H1844">MIN(Table2[num_loops],_xlfn.FLOOR.MATH(Table1[[#This Row],[w]]/Table2[Band Width]))</f>
        <v>4</v>
      </c>
      <c r="I1844" s="3" cm="1">
        <f t="array" ref="I1844">MIN(Table2[num_loops],_xlfn.FLOOR.MATH((Table2[w_sections]-Table1[[#This Row],[w]])/Table2[Band Width]))</f>
        <v>3</v>
      </c>
      <c r="J1844" s="3">
        <f>MIN(Table1[[#This Row],[ring based on ascending w]],Table1[[#This Row],[ring based on descending w]])</f>
        <v>3</v>
      </c>
      <c r="L1844" s="3">
        <f>MIN(Table1[[#This Row],[ring based on H]],Table1[[#This Row],[Ring based on W]])</f>
        <v>2</v>
      </c>
      <c r="M1844" s="3" cm="1">
        <f t="array" ref="M18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5" spans="2:13" x14ac:dyDescent="0.45">
      <c r="B1845" s="1">
        <f t="shared" si="58"/>
        <v>35</v>
      </c>
      <c r="C1845" s="1">
        <f t="shared" si="59"/>
        <v>32</v>
      </c>
      <c r="D1845" s="3" cm="1">
        <f t="array" ref="D1845">MIN(Table2[num_loops],_xlfn.FLOOR.MATH(Table1[[#This Row],[h]]/Table2[Band Width]))</f>
        <v>4</v>
      </c>
      <c r="E1845" s="3" cm="1">
        <f t="array" ref="E1845">MIN(Table2[num_loops],_xlfn.FLOOR.MATH((Table2[h_sections]-Table1[[#This Row],[h]])/Table2[Band Width]))</f>
        <v>2</v>
      </c>
      <c r="F1845" s="3">
        <f>MIN(Table1[[#This Row],[ring based on ascending h]],Table1[[#This Row],[ring based on descending h]])</f>
        <v>2</v>
      </c>
      <c r="G1845" s="3"/>
      <c r="H1845" s="3" cm="1">
        <f t="array" ref="H1845">MIN(Table2[num_loops],_xlfn.FLOOR.MATH(Table1[[#This Row],[w]]/Table2[Band Width]))</f>
        <v>4</v>
      </c>
      <c r="I1845" s="3" cm="1">
        <f t="array" ref="I1845">MIN(Table2[num_loops],_xlfn.FLOOR.MATH((Table2[w_sections]-Table1[[#This Row],[w]])/Table2[Band Width]))</f>
        <v>3</v>
      </c>
      <c r="J1845" s="3">
        <f>MIN(Table1[[#This Row],[ring based on ascending w]],Table1[[#This Row],[ring based on descending w]])</f>
        <v>3</v>
      </c>
      <c r="L1845" s="3">
        <f>MIN(Table1[[#This Row],[ring based on H]],Table1[[#This Row],[Ring based on W]])</f>
        <v>2</v>
      </c>
      <c r="M1845" s="3" cm="1">
        <f t="array" ref="M18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6" spans="2:13" x14ac:dyDescent="0.45">
      <c r="B1846" s="1">
        <f t="shared" si="58"/>
        <v>35</v>
      </c>
      <c r="C1846" s="1">
        <f t="shared" si="59"/>
        <v>33</v>
      </c>
      <c r="D1846" s="3" cm="1">
        <f t="array" ref="D1846">MIN(Table2[num_loops],_xlfn.FLOOR.MATH(Table1[[#This Row],[h]]/Table2[Band Width]))</f>
        <v>4</v>
      </c>
      <c r="E1846" s="3" cm="1">
        <f t="array" ref="E1846">MIN(Table2[num_loops],_xlfn.FLOOR.MATH((Table2[h_sections]-Table1[[#This Row],[h]])/Table2[Band Width]))</f>
        <v>2</v>
      </c>
      <c r="F1846" s="3">
        <f>MIN(Table1[[#This Row],[ring based on ascending h]],Table1[[#This Row],[ring based on descending h]])</f>
        <v>2</v>
      </c>
      <c r="G1846" s="3"/>
      <c r="H1846" s="3" cm="1">
        <f t="array" ref="H1846">MIN(Table2[num_loops],_xlfn.FLOOR.MATH(Table1[[#This Row],[w]]/Table2[Band Width]))</f>
        <v>4</v>
      </c>
      <c r="I1846" s="3" cm="1">
        <f t="array" ref="I1846">MIN(Table2[num_loops],_xlfn.FLOOR.MATH((Table2[w_sections]-Table1[[#This Row],[w]])/Table2[Band Width]))</f>
        <v>3</v>
      </c>
      <c r="J1846" s="3">
        <f>MIN(Table1[[#This Row],[ring based on ascending w]],Table1[[#This Row],[ring based on descending w]])</f>
        <v>3</v>
      </c>
      <c r="L1846" s="3">
        <f>MIN(Table1[[#This Row],[ring based on H]],Table1[[#This Row],[Ring based on W]])</f>
        <v>2</v>
      </c>
      <c r="M1846" s="3" cm="1">
        <f t="array" ref="M18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7" spans="2:13" x14ac:dyDescent="0.45">
      <c r="B1847" s="1">
        <f t="shared" si="58"/>
        <v>35</v>
      </c>
      <c r="C1847" s="1">
        <f t="shared" si="59"/>
        <v>34</v>
      </c>
      <c r="D1847" s="3" cm="1">
        <f t="array" ref="D1847">MIN(Table2[num_loops],_xlfn.FLOOR.MATH(Table1[[#This Row],[h]]/Table2[Band Width]))</f>
        <v>4</v>
      </c>
      <c r="E1847" s="3" cm="1">
        <f t="array" ref="E1847">MIN(Table2[num_loops],_xlfn.FLOOR.MATH((Table2[h_sections]-Table1[[#This Row],[h]])/Table2[Band Width]))</f>
        <v>2</v>
      </c>
      <c r="F1847" s="3">
        <f>MIN(Table1[[#This Row],[ring based on ascending h]],Table1[[#This Row],[ring based on descending h]])</f>
        <v>2</v>
      </c>
      <c r="G1847" s="3"/>
      <c r="H1847" s="3" cm="1">
        <f t="array" ref="H1847">MIN(Table2[num_loops],_xlfn.FLOOR.MATH(Table1[[#This Row],[w]]/Table2[Band Width]))</f>
        <v>4</v>
      </c>
      <c r="I1847" s="3" cm="1">
        <f t="array" ref="I1847">MIN(Table2[num_loops],_xlfn.FLOOR.MATH((Table2[w_sections]-Table1[[#This Row],[w]])/Table2[Band Width]))</f>
        <v>3</v>
      </c>
      <c r="J1847" s="3">
        <f>MIN(Table1[[#This Row],[ring based on ascending w]],Table1[[#This Row],[ring based on descending w]])</f>
        <v>3</v>
      </c>
      <c r="L1847" s="3">
        <f>MIN(Table1[[#This Row],[ring based on H]],Table1[[#This Row],[Ring based on W]])</f>
        <v>2</v>
      </c>
      <c r="M1847" s="3" cm="1">
        <f t="array" ref="M18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8" spans="2:13" x14ac:dyDescent="0.45">
      <c r="B1848" s="1">
        <f t="shared" si="58"/>
        <v>35</v>
      </c>
      <c r="C1848" s="1">
        <f t="shared" si="59"/>
        <v>35</v>
      </c>
      <c r="D1848" s="3" cm="1">
        <f t="array" ref="D1848">MIN(Table2[num_loops],_xlfn.FLOOR.MATH(Table1[[#This Row],[h]]/Table2[Band Width]))</f>
        <v>4</v>
      </c>
      <c r="E1848" s="3" cm="1">
        <f t="array" ref="E1848">MIN(Table2[num_loops],_xlfn.FLOOR.MATH((Table2[h_sections]-Table1[[#This Row],[h]])/Table2[Band Width]))</f>
        <v>2</v>
      </c>
      <c r="F1848" s="3">
        <f>MIN(Table1[[#This Row],[ring based on ascending h]],Table1[[#This Row],[ring based on descending h]])</f>
        <v>2</v>
      </c>
      <c r="G1848" s="3"/>
      <c r="H1848" s="3" cm="1">
        <f t="array" ref="H1848">MIN(Table2[num_loops],_xlfn.FLOOR.MATH(Table1[[#This Row],[w]]/Table2[Band Width]))</f>
        <v>4</v>
      </c>
      <c r="I1848" s="3" cm="1">
        <f t="array" ref="I1848">MIN(Table2[num_loops],_xlfn.FLOOR.MATH((Table2[w_sections]-Table1[[#This Row],[w]])/Table2[Band Width]))</f>
        <v>2</v>
      </c>
      <c r="J1848" s="3">
        <f>MIN(Table1[[#This Row],[ring based on ascending w]],Table1[[#This Row],[ring based on descending w]])</f>
        <v>2</v>
      </c>
      <c r="L1848" s="3">
        <f>MIN(Table1[[#This Row],[ring based on H]],Table1[[#This Row],[Ring based on W]])</f>
        <v>2</v>
      </c>
      <c r="M1848" s="3" cm="1">
        <f t="array" ref="M18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49" spans="2:13" x14ac:dyDescent="0.45">
      <c r="B1849" s="1">
        <f t="shared" si="58"/>
        <v>35</v>
      </c>
      <c r="C1849" s="1">
        <f t="shared" si="59"/>
        <v>36</v>
      </c>
      <c r="D1849" s="3" cm="1">
        <f t="array" ref="D1849">MIN(Table2[num_loops],_xlfn.FLOOR.MATH(Table1[[#This Row],[h]]/Table2[Band Width]))</f>
        <v>4</v>
      </c>
      <c r="E1849" s="3" cm="1">
        <f t="array" ref="E1849">MIN(Table2[num_loops],_xlfn.FLOOR.MATH((Table2[h_sections]-Table1[[#This Row],[h]])/Table2[Band Width]))</f>
        <v>2</v>
      </c>
      <c r="F1849" s="3">
        <f>MIN(Table1[[#This Row],[ring based on ascending h]],Table1[[#This Row],[ring based on descending h]])</f>
        <v>2</v>
      </c>
      <c r="G1849" s="3"/>
      <c r="H1849" s="3" cm="1">
        <f t="array" ref="H1849">MIN(Table2[num_loops],_xlfn.FLOOR.MATH(Table1[[#This Row],[w]]/Table2[Band Width]))</f>
        <v>4</v>
      </c>
      <c r="I1849" s="3" cm="1">
        <f t="array" ref="I1849">MIN(Table2[num_loops],_xlfn.FLOOR.MATH((Table2[w_sections]-Table1[[#This Row],[w]])/Table2[Band Width]))</f>
        <v>2</v>
      </c>
      <c r="J1849" s="3">
        <f>MIN(Table1[[#This Row],[ring based on ascending w]],Table1[[#This Row],[ring based on descending w]])</f>
        <v>2</v>
      </c>
      <c r="L1849" s="3">
        <f>MIN(Table1[[#This Row],[ring based on H]],Table1[[#This Row],[Ring based on W]])</f>
        <v>2</v>
      </c>
      <c r="M1849" s="3" cm="1">
        <f t="array" ref="M18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50" spans="2:13" x14ac:dyDescent="0.45">
      <c r="B1850" s="1">
        <f t="shared" si="58"/>
        <v>35</v>
      </c>
      <c r="C1850" s="1">
        <f t="shared" si="59"/>
        <v>37</v>
      </c>
      <c r="D1850" s="3" cm="1">
        <f t="array" ref="D1850">MIN(Table2[num_loops],_xlfn.FLOOR.MATH(Table1[[#This Row],[h]]/Table2[Band Width]))</f>
        <v>4</v>
      </c>
      <c r="E1850" s="3" cm="1">
        <f t="array" ref="E1850">MIN(Table2[num_loops],_xlfn.FLOOR.MATH((Table2[h_sections]-Table1[[#This Row],[h]])/Table2[Band Width]))</f>
        <v>2</v>
      </c>
      <c r="F1850" s="3">
        <f>MIN(Table1[[#This Row],[ring based on ascending h]],Table1[[#This Row],[ring based on descending h]])</f>
        <v>2</v>
      </c>
      <c r="G1850" s="3"/>
      <c r="H1850" s="3" cm="1">
        <f t="array" ref="H1850">MIN(Table2[num_loops],_xlfn.FLOOR.MATH(Table1[[#This Row],[w]]/Table2[Band Width]))</f>
        <v>4</v>
      </c>
      <c r="I1850" s="3" cm="1">
        <f t="array" ref="I1850">MIN(Table2[num_loops],_xlfn.FLOOR.MATH((Table2[w_sections]-Table1[[#This Row],[w]])/Table2[Band Width]))</f>
        <v>2</v>
      </c>
      <c r="J1850" s="3">
        <f>MIN(Table1[[#This Row],[ring based on ascending w]],Table1[[#This Row],[ring based on descending w]])</f>
        <v>2</v>
      </c>
      <c r="L1850" s="3">
        <f>MIN(Table1[[#This Row],[ring based on H]],Table1[[#This Row],[Ring based on W]])</f>
        <v>2</v>
      </c>
      <c r="M1850" s="3" cm="1">
        <f t="array" ref="M18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51" spans="2:13" x14ac:dyDescent="0.45">
      <c r="B1851" s="1">
        <f t="shared" si="58"/>
        <v>35</v>
      </c>
      <c r="C1851" s="1">
        <f t="shared" si="59"/>
        <v>38</v>
      </c>
      <c r="D1851" s="3" cm="1">
        <f t="array" ref="D1851">MIN(Table2[num_loops],_xlfn.FLOOR.MATH(Table1[[#This Row],[h]]/Table2[Band Width]))</f>
        <v>4</v>
      </c>
      <c r="E1851" s="3" cm="1">
        <f t="array" ref="E1851">MIN(Table2[num_loops],_xlfn.FLOOR.MATH((Table2[h_sections]-Table1[[#This Row],[h]])/Table2[Band Width]))</f>
        <v>2</v>
      </c>
      <c r="F1851" s="3">
        <f>MIN(Table1[[#This Row],[ring based on ascending h]],Table1[[#This Row],[ring based on descending h]])</f>
        <v>2</v>
      </c>
      <c r="G1851" s="3"/>
      <c r="H1851" s="3" cm="1">
        <f t="array" ref="H1851">MIN(Table2[num_loops],_xlfn.FLOOR.MATH(Table1[[#This Row],[w]]/Table2[Band Width]))</f>
        <v>4</v>
      </c>
      <c r="I1851" s="3" cm="1">
        <f t="array" ref="I1851">MIN(Table2[num_loops],_xlfn.FLOOR.MATH((Table2[w_sections]-Table1[[#This Row],[w]])/Table2[Band Width]))</f>
        <v>2</v>
      </c>
      <c r="J1851" s="3">
        <f>MIN(Table1[[#This Row],[ring based on ascending w]],Table1[[#This Row],[ring based on descending w]])</f>
        <v>2</v>
      </c>
      <c r="L1851" s="3">
        <f>MIN(Table1[[#This Row],[ring based on H]],Table1[[#This Row],[Ring based on W]])</f>
        <v>2</v>
      </c>
      <c r="M1851" s="3" cm="1">
        <f t="array" ref="M18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52" spans="2:13" x14ac:dyDescent="0.45">
      <c r="B1852" s="1">
        <f t="shared" si="58"/>
        <v>35</v>
      </c>
      <c r="C1852" s="1">
        <f t="shared" si="59"/>
        <v>39</v>
      </c>
      <c r="D1852" s="3" cm="1">
        <f t="array" ref="D1852">MIN(Table2[num_loops],_xlfn.FLOOR.MATH(Table1[[#This Row],[h]]/Table2[Band Width]))</f>
        <v>4</v>
      </c>
      <c r="E1852" s="3" cm="1">
        <f t="array" ref="E1852">MIN(Table2[num_loops],_xlfn.FLOOR.MATH((Table2[h_sections]-Table1[[#This Row],[h]])/Table2[Band Width]))</f>
        <v>2</v>
      </c>
      <c r="F1852" s="3">
        <f>MIN(Table1[[#This Row],[ring based on ascending h]],Table1[[#This Row],[ring based on descending h]])</f>
        <v>2</v>
      </c>
      <c r="G1852" s="3"/>
      <c r="H1852" s="3" cm="1">
        <f t="array" ref="H1852">MIN(Table2[num_loops],_xlfn.FLOOR.MATH(Table1[[#This Row],[w]]/Table2[Band Width]))</f>
        <v>4</v>
      </c>
      <c r="I1852" s="3" cm="1">
        <f t="array" ref="I1852">MIN(Table2[num_loops],_xlfn.FLOOR.MATH((Table2[w_sections]-Table1[[#This Row],[w]])/Table2[Band Width]))</f>
        <v>2</v>
      </c>
      <c r="J1852" s="3">
        <f>MIN(Table1[[#This Row],[ring based on ascending w]],Table1[[#This Row],[ring based on descending w]])</f>
        <v>2</v>
      </c>
      <c r="L1852" s="3">
        <f>MIN(Table1[[#This Row],[ring based on H]],Table1[[#This Row],[Ring based on W]])</f>
        <v>2</v>
      </c>
      <c r="M1852" s="3" cm="1">
        <f t="array" ref="M18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53" spans="2:13" x14ac:dyDescent="0.45">
      <c r="B1853" s="1">
        <f t="shared" si="58"/>
        <v>35</v>
      </c>
      <c r="C1853" s="1">
        <f t="shared" si="59"/>
        <v>40</v>
      </c>
      <c r="D1853" s="3" cm="1">
        <f t="array" ref="D1853">MIN(Table2[num_loops],_xlfn.FLOOR.MATH(Table1[[#This Row],[h]]/Table2[Band Width]))</f>
        <v>4</v>
      </c>
      <c r="E1853" s="3" cm="1">
        <f t="array" ref="E1853">MIN(Table2[num_loops],_xlfn.FLOOR.MATH((Table2[h_sections]-Table1[[#This Row],[h]])/Table2[Band Width]))</f>
        <v>2</v>
      </c>
      <c r="F1853" s="3">
        <f>MIN(Table1[[#This Row],[ring based on ascending h]],Table1[[#This Row],[ring based on descending h]])</f>
        <v>2</v>
      </c>
      <c r="G1853" s="3"/>
      <c r="H1853" s="3" cm="1">
        <f t="array" ref="H1853">MIN(Table2[num_loops],_xlfn.FLOOR.MATH(Table1[[#This Row],[w]]/Table2[Band Width]))</f>
        <v>4</v>
      </c>
      <c r="I1853" s="3" cm="1">
        <f t="array" ref="I1853">MIN(Table2[num_loops],_xlfn.FLOOR.MATH((Table2[w_sections]-Table1[[#This Row],[w]])/Table2[Band Width]))</f>
        <v>1</v>
      </c>
      <c r="J1853" s="3">
        <f>MIN(Table1[[#This Row],[ring based on ascending w]],Table1[[#This Row],[ring based on descending w]])</f>
        <v>1</v>
      </c>
      <c r="L1853" s="3">
        <f>MIN(Table1[[#This Row],[ring based on H]],Table1[[#This Row],[Ring based on W]])</f>
        <v>1</v>
      </c>
      <c r="M1853" s="3" cm="1">
        <f t="array" ref="M18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54" spans="2:13" x14ac:dyDescent="0.45">
      <c r="B1854" s="1">
        <f t="shared" si="58"/>
        <v>35</v>
      </c>
      <c r="C1854" s="1">
        <f t="shared" si="59"/>
        <v>41</v>
      </c>
      <c r="D1854" s="3" cm="1">
        <f t="array" ref="D1854">MIN(Table2[num_loops],_xlfn.FLOOR.MATH(Table1[[#This Row],[h]]/Table2[Band Width]))</f>
        <v>4</v>
      </c>
      <c r="E1854" s="3" cm="1">
        <f t="array" ref="E1854">MIN(Table2[num_loops],_xlfn.FLOOR.MATH((Table2[h_sections]-Table1[[#This Row],[h]])/Table2[Band Width]))</f>
        <v>2</v>
      </c>
      <c r="F1854" s="3">
        <f>MIN(Table1[[#This Row],[ring based on ascending h]],Table1[[#This Row],[ring based on descending h]])</f>
        <v>2</v>
      </c>
      <c r="G1854" s="3"/>
      <c r="H1854" s="3" cm="1">
        <f t="array" ref="H1854">MIN(Table2[num_loops],_xlfn.FLOOR.MATH(Table1[[#This Row],[w]]/Table2[Band Width]))</f>
        <v>4</v>
      </c>
      <c r="I1854" s="3" cm="1">
        <f t="array" ref="I1854">MIN(Table2[num_loops],_xlfn.FLOOR.MATH((Table2[w_sections]-Table1[[#This Row],[w]])/Table2[Band Width]))</f>
        <v>1</v>
      </c>
      <c r="J1854" s="3">
        <f>MIN(Table1[[#This Row],[ring based on ascending w]],Table1[[#This Row],[ring based on descending w]])</f>
        <v>1</v>
      </c>
      <c r="L1854" s="3">
        <f>MIN(Table1[[#This Row],[ring based on H]],Table1[[#This Row],[Ring based on W]])</f>
        <v>1</v>
      </c>
      <c r="M1854" s="3" cm="1">
        <f t="array" ref="M18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55" spans="2:13" x14ac:dyDescent="0.45">
      <c r="B1855" s="1">
        <f t="shared" si="58"/>
        <v>35</v>
      </c>
      <c r="C1855" s="1">
        <f t="shared" si="59"/>
        <v>42</v>
      </c>
      <c r="D1855" s="3" cm="1">
        <f t="array" ref="D1855">MIN(Table2[num_loops],_xlfn.FLOOR.MATH(Table1[[#This Row],[h]]/Table2[Band Width]))</f>
        <v>4</v>
      </c>
      <c r="E1855" s="3" cm="1">
        <f t="array" ref="E1855">MIN(Table2[num_loops],_xlfn.FLOOR.MATH((Table2[h_sections]-Table1[[#This Row],[h]])/Table2[Band Width]))</f>
        <v>2</v>
      </c>
      <c r="F1855" s="3">
        <f>MIN(Table1[[#This Row],[ring based on ascending h]],Table1[[#This Row],[ring based on descending h]])</f>
        <v>2</v>
      </c>
      <c r="G1855" s="3"/>
      <c r="H1855" s="3" cm="1">
        <f t="array" ref="H1855">MIN(Table2[num_loops],_xlfn.FLOOR.MATH(Table1[[#This Row],[w]]/Table2[Band Width]))</f>
        <v>4</v>
      </c>
      <c r="I1855" s="3" cm="1">
        <f t="array" ref="I1855">MIN(Table2[num_loops],_xlfn.FLOOR.MATH((Table2[w_sections]-Table1[[#This Row],[w]])/Table2[Band Width]))</f>
        <v>1</v>
      </c>
      <c r="J1855" s="3">
        <f>MIN(Table1[[#This Row],[ring based on ascending w]],Table1[[#This Row],[ring based on descending w]])</f>
        <v>1</v>
      </c>
      <c r="L1855" s="3">
        <f>MIN(Table1[[#This Row],[ring based on H]],Table1[[#This Row],[Ring based on W]])</f>
        <v>1</v>
      </c>
      <c r="M1855" s="3" cm="1">
        <f t="array" ref="M18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56" spans="2:13" x14ac:dyDescent="0.45">
      <c r="B1856" s="1">
        <f t="shared" si="58"/>
        <v>35</v>
      </c>
      <c r="C1856" s="1">
        <f t="shared" si="59"/>
        <v>43</v>
      </c>
      <c r="D1856" s="3" cm="1">
        <f t="array" ref="D1856">MIN(Table2[num_loops],_xlfn.FLOOR.MATH(Table1[[#This Row],[h]]/Table2[Band Width]))</f>
        <v>4</v>
      </c>
      <c r="E1856" s="3" cm="1">
        <f t="array" ref="E1856">MIN(Table2[num_loops],_xlfn.FLOOR.MATH((Table2[h_sections]-Table1[[#This Row],[h]])/Table2[Band Width]))</f>
        <v>2</v>
      </c>
      <c r="F1856" s="3">
        <f>MIN(Table1[[#This Row],[ring based on ascending h]],Table1[[#This Row],[ring based on descending h]])</f>
        <v>2</v>
      </c>
      <c r="G1856" s="3"/>
      <c r="H1856" s="3" cm="1">
        <f t="array" ref="H1856">MIN(Table2[num_loops],_xlfn.FLOOR.MATH(Table1[[#This Row],[w]]/Table2[Band Width]))</f>
        <v>4</v>
      </c>
      <c r="I1856" s="3" cm="1">
        <f t="array" ref="I1856">MIN(Table2[num_loops],_xlfn.FLOOR.MATH((Table2[w_sections]-Table1[[#This Row],[w]])/Table2[Band Width]))</f>
        <v>1</v>
      </c>
      <c r="J1856" s="3">
        <f>MIN(Table1[[#This Row],[ring based on ascending w]],Table1[[#This Row],[ring based on descending w]])</f>
        <v>1</v>
      </c>
      <c r="L1856" s="3">
        <f>MIN(Table1[[#This Row],[ring based on H]],Table1[[#This Row],[Ring based on W]])</f>
        <v>1</v>
      </c>
      <c r="M1856" s="3" cm="1">
        <f t="array" ref="M18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57" spans="2:13" x14ac:dyDescent="0.45">
      <c r="B1857" s="1">
        <f t="shared" si="58"/>
        <v>35</v>
      </c>
      <c r="C1857" s="1">
        <f t="shared" si="59"/>
        <v>44</v>
      </c>
      <c r="D1857" s="3" cm="1">
        <f t="array" ref="D1857">MIN(Table2[num_loops],_xlfn.FLOOR.MATH(Table1[[#This Row],[h]]/Table2[Band Width]))</f>
        <v>4</v>
      </c>
      <c r="E1857" s="3" cm="1">
        <f t="array" ref="E1857">MIN(Table2[num_loops],_xlfn.FLOOR.MATH((Table2[h_sections]-Table1[[#This Row],[h]])/Table2[Band Width]))</f>
        <v>2</v>
      </c>
      <c r="F1857" s="3">
        <f>MIN(Table1[[#This Row],[ring based on ascending h]],Table1[[#This Row],[ring based on descending h]])</f>
        <v>2</v>
      </c>
      <c r="G1857" s="3"/>
      <c r="H1857" s="3" cm="1">
        <f t="array" ref="H1857">MIN(Table2[num_loops],_xlfn.FLOOR.MATH(Table1[[#This Row],[w]]/Table2[Band Width]))</f>
        <v>4</v>
      </c>
      <c r="I1857" s="3" cm="1">
        <f t="array" ref="I1857">MIN(Table2[num_loops],_xlfn.FLOOR.MATH((Table2[w_sections]-Table1[[#This Row],[w]])/Table2[Band Width]))</f>
        <v>1</v>
      </c>
      <c r="J1857" s="3">
        <f>MIN(Table1[[#This Row],[ring based on ascending w]],Table1[[#This Row],[ring based on descending w]])</f>
        <v>1</v>
      </c>
      <c r="L1857" s="3">
        <f>MIN(Table1[[#This Row],[ring based on H]],Table1[[#This Row],[Ring based on W]])</f>
        <v>1</v>
      </c>
      <c r="M1857" s="3" cm="1">
        <f t="array" ref="M18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58" spans="2:13" x14ac:dyDescent="0.45">
      <c r="B1858" s="1">
        <f t="shared" si="58"/>
        <v>35</v>
      </c>
      <c r="C1858" s="1">
        <f t="shared" si="59"/>
        <v>45</v>
      </c>
      <c r="D1858" s="3" cm="1">
        <f t="array" ref="D1858">MIN(Table2[num_loops],_xlfn.FLOOR.MATH(Table1[[#This Row],[h]]/Table2[Band Width]))</f>
        <v>4</v>
      </c>
      <c r="E1858" s="3" cm="1">
        <f t="array" ref="E1858">MIN(Table2[num_loops],_xlfn.FLOOR.MATH((Table2[h_sections]-Table1[[#This Row],[h]])/Table2[Band Width]))</f>
        <v>2</v>
      </c>
      <c r="F1858" s="3">
        <f>MIN(Table1[[#This Row],[ring based on ascending h]],Table1[[#This Row],[ring based on descending h]])</f>
        <v>2</v>
      </c>
      <c r="G1858" s="3"/>
      <c r="H1858" s="3" cm="1">
        <f t="array" ref="H1858">MIN(Table2[num_loops],_xlfn.FLOOR.MATH(Table1[[#This Row],[w]]/Table2[Band Width]))</f>
        <v>4</v>
      </c>
      <c r="I1858" s="3" cm="1">
        <f t="array" ref="I1858">MIN(Table2[num_loops],_xlfn.FLOOR.MATH((Table2[w_sections]-Table1[[#This Row],[w]])/Table2[Band Width]))</f>
        <v>0</v>
      </c>
      <c r="J1858" s="3">
        <f>MIN(Table1[[#This Row],[ring based on ascending w]],Table1[[#This Row],[ring based on descending w]])</f>
        <v>0</v>
      </c>
      <c r="L1858" s="3">
        <f>MIN(Table1[[#This Row],[ring based on H]],Table1[[#This Row],[Ring based on W]])</f>
        <v>0</v>
      </c>
      <c r="M1858" s="3" cm="1">
        <f t="array" ref="M18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59" spans="2:13" x14ac:dyDescent="0.45">
      <c r="B1859" s="1">
        <f t="shared" si="58"/>
        <v>35</v>
      </c>
      <c r="C1859" s="1">
        <f t="shared" si="59"/>
        <v>46</v>
      </c>
      <c r="D1859" s="3" cm="1">
        <f t="array" ref="D1859">MIN(Table2[num_loops],_xlfn.FLOOR.MATH(Table1[[#This Row],[h]]/Table2[Band Width]))</f>
        <v>4</v>
      </c>
      <c r="E1859" s="3" cm="1">
        <f t="array" ref="E1859">MIN(Table2[num_loops],_xlfn.FLOOR.MATH((Table2[h_sections]-Table1[[#This Row],[h]])/Table2[Band Width]))</f>
        <v>2</v>
      </c>
      <c r="F1859" s="3">
        <f>MIN(Table1[[#This Row],[ring based on ascending h]],Table1[[#This Row],[ring based on descending h]])</f>
        <v>2</v>
      </c>
      <c r="G1859" s="3"/>
      <c r="H1859" s="3" cm="1">
        <f t="array" ref="H1859">MIN(Table2[num_loops],_xlfn.FLOOR.MATH(Table1[[#This Row],[w]]/Table2[Band Width]))</f>
        <v>4</v>
      </c>
      <c r="I1859" s="3" cm="1">
        <f t="array" ref="I1859">MIN(Table2[num_loops],_xlfn.FLOOR.MATH((Table2[w_sections]-Table1[[#This Row],[w]])/Table2[Band Width]))</f>
        <v>0</v>
      </c>
      <c r="J1859" s="3">
        <f>MIN(Table1[[#This Row],[ring based on ascending w]],Table1[[#This Row],[ring based on descending w]])</f>
        <v>0</v>
      </c>
      <c r="L1859" s="3">
        <f>MIN(Table1[[#This Row],[ring based on H]],Table1[[#This Row],[Ring based on W]])</f>
        <v>0</v>
      </c>
      <c r="M1859" s="3" cm="1">
        <f t="array" ref="M18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0" spans="2:13" x14ac:dyDescent="0.45">
      <c r="B1860" s="1">
        <f t="shared" si="58"/>
        <v>35</v>
      </c>
      <c r="C1860" s="1">
        <f t="shared" si="59"/>
        <v>47</v>
      </c>
      <c r="D1860" s="3" cm="1">
        <f t="array" ref="D1860">MIN(Table2[num_loops],_xlfn.FLOOR.MATH(Table1[[#This Row],[h]]/Table2[Band Width]))</f>
        <v>4</v>
      </c>
      <c r="E1860" s="3" cm="1">
        <f t="array" ref="E1860">MIN(Table2[num_loops],_xlfn.FLOOR.MATH((Table2[h_sections]-Table1[[#This Row],[h]])/Table2[Band Width]))</f>
        <v>2</v>
      </c>
      <c r="F1860" s="3">
        <f>MIN(Table1[[#This Row],[ring based on ascending h]],Table1[[#This Row],[ring based on descending h]])</f>
        <v>2</v>
      </c>
      <c r="G1860" s="3"/>
      <c r="H1860" s="3" cm="1">
        <f t="array" ref="H1860">MIN(Table2[num_loops],_xlfn.FLOOR.MATH(Table1[[#This Row],[w]]/Table2[Band Width]))</f>
        <v>4</v>
      </c>
      <c r="I1860" s="3" cm="1">
        <f t="array" ref="I1860">MIN(Table2[num_loops],_xlfn.FLOOR.MATH((Table2[w_sections]-Table1[[#This Row],[w]])/Table2[Band Width]))</f>
        <v>0</v>
      </c>
      <c r="J1860" s="3">
        <f>MIN(Table1[[#This Row],[ring based on ascending w]],Table1[[#This Row],[ring based on descending w]])</f>
        <v>0</v>
      </c>
      <c r="L1860" s="3">
        <f>MIN(Table1[[#This Row],[ring based on H]],Table1[[#This Row],[Ring based on W]])</f>
        <v>0</v>
      </c>
      <c r="M1860" s="3" cm="1">
        <f t="array" ref="M18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1" spans="2:13" x14ac:dyDescent="0.45">
      <c r="B1861" s="1">
        <f t="shared" si="58"/>
        <v>35</v>
      </c>
      <c r="C1861" s="1">
        <f t="shared" si="59"/>
        <v>48</v>
      </c>
      <c r="D1861" s="3" cm="1">
        <f t="array" ref="D1861">MIN(Table2[num_loops],_xlfn.FLOOR.MATH(Table1[[#This Row],[h]]/Table2[Band Width]))</f>
        <v>4</v>
      </c>
      <c r="E1861" s="3" cm="1">
        <f t="array" ref="E1861">MIN(Table2[num_loops],_xlfn.FLOOR.MATH((Table2[h_sections]-Table1[[#This Row],[h]])/Table2[Band Width]))</f>
        <v>2</v>
      </c>
      <c r="F1861" s="3">
        <f>MIN(Table1[[#This Row],[ring based on ascending h]],Table1[[#This Row],[ring based on descending h]])</f>
        <v>2</v>
      </c>
      <c r="G1861" s="3"/>
      <c r="H1861" s="3" cm="1">
        <f t="array" ref="H1861">MIN(Table2[num_loops],_xlfn.FLOOR.MATH(Table1[[#This Row],[w]]/Table2[Band Width]))</f>
        <v>4</v>
      </c>
      <c r="I1861" s="3" cm="1">
        <f t="array" ref="I1861">MIN(Table2[num_loops],_xlfn.FLOOR.MATH((Table2[w_sections]-Table1[[#This Row],[w]])/Table2[Band Width]))</f>
        <v>0</v>
      </c>
      <c r="J1861" s="3">
        <f>MIN(Table1[[#This Row],[ring based on ascending w]],Table1[[#This Row],[ring based on descending w]])</f>
        <v>0</v>
      </c>
      <c r="L1861" s="3">
        <f>MIN(Table1[[#This Row],[ring based on H]],Table1[[#This Row],[Ring based on W]])</f>
        <v>0</v>
      </c>
      <c r="M1861" s="3" cm="1">
        <f t="array" ref="M18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2" spans="2:13" x14ac:dyDescent="0.45">
      <c r="B1862" s="1">
        <f t="shared" si="58"/>
        <v>35</v>
      </c>
      <c r="C1862" s="1">
        <f t="shared" si="59"/>
        <v>49</v>
      </c>
      <c r="D1862" s="3" cm="1">
        <f t="array" ref="D1862">MIN(Table2[num_loops],_xlfn.FLOOR.MATH(Table1[[#This Row],[h]]/Table2[Band Width]))</f>
        <v>4</v>
      </c>
      <c r="E1862" s="3" cm="1">
        <f t="array" ref="E1862">MIN(Table2[num_loops],_xlfn.FLOOR.MATH((Table2[h_sections]-Table1[[#This Row],[h]])/Table2[Band Width]))</f>
        <v>2</v>
      </c>
      <c r="F1862" s="3">
        <f>MIN(Table1[[#This Row],[ring based on ascending h]],Table1[[#This Row],[ring based on descending h]])</f>
        <v>2</v>
      </c>
      <c r="G1862" s="3"/>
      <c r="H1862" s="3" cm="1">
        <f t="array" ref="H1862">MIN(Table2[num_loops],_xlfn.FLOOR.MATH(Table1[[#This Row],[w]]/Table2[Band Width]))</f>
        <v>4</v>
      </c>
      <c r="I1862" s="3" cm="1">
        <f t="array" ref="I1862">MIN(Table2[num_loops],_xlfn.FLOOR.MATH((Table2[w_sections]-Table1[[#This Row],[w]])/Table2[Band Width]))</f>
        <v>0</v>
      </c>
      <c r="J1862" s="3">
        <f>MIN(Table1[[#This Row],[ring based on ascending w]],Table1[[#This Row],[ring based on descending w]])</f>
        <v>0</v>
      </c>
      <c r="L1862" s="3">
        <f>MIN(Table1[[#This Row],[ring based on H]],Table1[[#This Row],[Ring based on W]])</f>
        <v>0</v>
      </c>
      <c r="M1862" s="3" cm="1">
        <f t="array" ref="M18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3" spans="2:13" x14ac:dyDescent="0.45">
      <c r="B1863" s="1">
        <f t="shared" si="58"/>
        <v>36</v>
      </c>
      <c r="C1863" s="1">
        <f t="shared" si="59"/>
        <v>0</v>
      </c>
      <c r="D1863" s="3" cm="1">
        <f t="array" ref="D1863">MIN(Table2[num_loops],_xlfn.FLOOR.MATH(Table1[[#This Row],[h]]/Table2[Band Width]))</f>
        <v>4</v>
      </c>
      <c r="E1863" s="3" cm="1">
        <f t="array" ref="E1863">MIN(Table2[num_loops],_xlfn.FLOOR.MATH((Table2[h_sections]-Table1[[#This Row],[h]])/Table2[Band Width]))</f>
        <v>2</v>
      </c>
      <c r="F1863" s="3">
        <f>MIN(Table1[[#This Row],[ring based on ascending h]],Table1[[#This Row],[ring based on descending h]])</f>
        <v>2</v>
      </c>
      <c r="G1863" s="3"/>
      <c r="H1863" s="3" cm="1">
        <f t="array" ref="H1863">MIN(Table2[num_loops],_xlfn.FLOOR.MATH(Table1[[#This Row],[w]]/Table2[Band Width]))</f>
        <v>0</v>
      </c>
      <c r="I1863" s="3" cm="1">
        <f t="array" ref="I1863">MIN(Table2[num_loops],_xlfn.FLOOR.MATH((Table2[w_sections]-Table1[[#This Row],[w]])/Table2[Band Width]))</f>
        <v>4</v>
      </c>
      <c r="J1863" s="3">
        <f>MIN(Table1[[#This Row],[ring based on ascending w]],Table1[[#This Row],[ring based on descending w]])</f>
        <v>0</v>
      </c>
      <c r="L1863" s="3">
        <f>MIN(Table1[[#This Row],[ring based on H]],Table1[[#This Row],[Ring based on W]])</f>
        <v>0</v>
      </c>
      <c r="M1863" s="3" cm="1">
        <f t="array" ref="M18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4" spans="2:13" x14ac:dyDescent="0.45">
      <c r="B1864" s="1">
        <f t="shared" si="58"/>
        <v>36</v>
      </c>
      <c r="C1864" s="1">
        <f t="shared" si="59"/>
        <v>1</v>
      </c>
      <c r="D1864" s="3" cm="1">
        <f t="array" ref="D1864">MIN(Table2[num_loops],_xlfn.FLOOR.MATH(Table1[[#This Row],[h]]/Table2[Band Width]))</f>
        <v>4</v>
      </c>
      <c r="E1864" s="3" cm="1">
        <f t="array" ref="E1864">MIN(Table2[num_loops],_xlfn.FLOOR.MATH((Table2[h_sections]-Table1[[#This Row],[h]])/Table2[Band Width]))</f>
        <v>2</v>
      </c>
      <c r="F1864" s="3">
        <f>MIN(Table1[[#This Row],[ring based on ascending h]],Table1[[#This Row],[ring based on descending h]])</f>
        <v>2</v>
      </c>
      <c r="G1864" s="3"/>
      <c r="H1864" s="3" cm="1">
        <f t="array" ref="H1864">MIN(Table2[num_loops],_xlfn.FLOOR.MATH(Table1[[#This Row],[w]]/Table2[Band Width]))</f>
        <v>0</v>
      </c>
      <c r="I1864" s="3" cm="1">
        <f t="array" ref="I1864">MIN(Table2[num_loops],_xlfn.FLOOR.MATH((Table2[w_sections]-Table1[[#This Row],[w]])/Table2[Band Width]))</f>
        <v>4</v>
      </c>
      <c r="J1864" s="3">
        <f>MIN(Table1[[#This Row],[ring based on ascending w]],Table1[[#This Row],[ring based on descending w]])</f>
        <v>0</v>
      </c>
      <c r="L1864" s="3">
        <f>MIN(Table1[[#This Row],[ring based on H]],Table1[[#This Row],[Ring based on W]])</f>
        <v>0</v>
      </c>
      <c r="M1864" s="3" cm="1">
        <f t="array" ref="M18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5" spans="2:13" x14ac:dyDescent="0.45">
      <c r="B1865" s="1">
        <f t="shared" si="58"/>
        <v>36</v>
      </c>
      <c r="C1865" s="1">
        <f t="shared" si="59"/>
        <v>2</v>
      </c>
      <c r="D1865" s="3" cm="1">
        <f t="array" ref="D1865">MIN(Table2[num_loops],_xlfn.FLOOR.MATH(Table1[[#This Row],[h]]/Table2[Band Width]))</f>
        <v>4</v>
      </c>
      <c r="E1865" s="3" cm="1">
        <f t="array" ref="E1865">MIN(Table2[num_loops],_xlfn.FLOOR.MATH((Table2[h_sections]-Table1[[#This Row],[h]])/Table2[Band Width]))</f>
        <v>2</v>
      </c>
      <c r="F1865" s="3">
        <f>MIN(Table1[[#This Row],[ring based on ascending h]],Table1[[#This Row],[ring based on descending h]])</f>
        <v>2</v>
      </c>
      <c r="G1865" s="3"/>
      <c r="H1865" s="3" cm="1">
        <f t="array" ref="H1865">MIN(Table2[num_loops],_xlfn.FLOOR.MATH(Table1[[#This Row],[w]]/Table2[Band Width]))</f>
        <v>0</v>
      </c>
      <c r="I1865" s="3" cm="1">
        <f t="array" ref="I1865">MIN(Table2[num_loops],_xlfn.FLOOR.MATH((Table2[w_sections]-Table1[[#This Row],[w]])/Table2[Band Width]))</f>
        <v>4</v>
      </c>
      <c r="J1865" s="3">
        <f>MIN(Table1[[#This Row],[ring based on ascending w]],Table1[[#This Row],[ring based on descending w]])</f>
        <v>0</v>
      </c>
      <c r="L1865" s="3">
        <f>MIN(Table1[[#This Row],[ring based on H]],Table1[[#This Row],[Ring based on W]])</f>
        <v>0</v>
      </c>
      <c r="M1865" s="3" cm="1">
        <f t="array" ref="M18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6" spans="2:13" x14ac:dyDescent="0.45">
      <c r="B1866" s="1">
        <f t="shared" si="58"/>
        <v>36</v>
      </c>
      <c r="C1866" s="1">
        <f t="shared" si="59"/>
        <v>3</v>
      </c>
      <c r="D1866" s="3" cm="1">
        <f t="array" ref="D1866">MIN(Table2[num_loops],_xlfn.FLOOR.MATH(Table1[[#This Row],[h]]/Table2[Band Width]))</f>
        <v>4</v>
      </c>
      <c r="E1866" s="3" cm="1">
        <f t="array" ref="E1866">MIN(Table2[num_loops],_xlfn.FLOOR.MATH((Table2[h_sections]-Table1[[#This Row],[h]])/Table2[Band Width]))</f>
        <v>2</v>
      </c>
      <c r="F1866" s="3">
        <f>MIN(Table1[[#This Row],[ring based on ascending h]],Table1[[#This Row],[ring based on descending h]])</f>
        <v>2</v>
      </c>
      <c r="G1866" s="3"/>
      <c r="H1866" s="3" cm="1">
        <f t="array" ref="H1866">MIN(Table2[num_loops],_xlfn.FLOOR.MATH(Table1[[#This Row],[w]]/Table2[Band Width]))</f>
        <v>0</v>
      </c>
      <c r="I1866" s="3" cm="1">
        <f t="array" ref="I1866">MIN(Table2[num_loops],_xlfn.FLOOR.MATH((Table2[w_sections]-Table1[[#This Row],[w]])/Table2[Band Width]))</f>
        <v>4</v>
      </c>
      <c r="J1866" s="3">
        <f>MIN(Table1[[#This Row],[ring based on ascending w]],Table1[[#This Row],[ring based on descending w]])</f>
        <v>0</v>
      </c>
      <c r="L1866" s="3">
        <f>MIN(Table1[[#This Row],[ring based on H]],Table1[[#This Row],[Ring based on W]])</f>
        <v>0</v>
      </c>
      <c r="M1866" s="3" cm="1">
        <f t="array" ref="M18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7" spans="2:13" x14ac:dyDescent="0.45">
      <c r="B1867" s="1">
        <f t="shared" si="58"/>
        <v>36</v>
      </c>
      <c r="C1867" s="1">
        <f t="shared" si="59"/>
        <v>4</v>
      </c>
      <c r="D1867" s="3" cm="1">
        <f t="array" ref="D1867">MIN(Table2[num_loops],_xlfn.FLOOR.MATH(Table1[[#This Row],[h]]/Table2[Band Width]))</f>
        <v>4</v>
      </c>
      <c r="E1867" s="3" cm="1">
        <f t="array" ref="E1867">MIN(Table2[num_loops],_xlfn.FLOOR.MATH((Table2[h_sections]-Table1[[#This Row],[h]])/Table2[Band Width]))</f>
        <v>2</v>
      </c>
      <c r="F1867" s="3">
        <f>MIN(Table1[[#This Row],[ring based on ascending h]],Table1[[#This Row],[ring based on descending h]])</f>
        <v>2</v>
      </c>
      <c r="G1867" s="3"/>
      <c r="H1867" s="3" cm="1">
        <f t="array" ref="H1867">MIN(Table2[num_loops],_xlfn.FLOOR.MATH(Table1[[#This Row],[w]]/Table2[Band Width]))</f>
        <v>0</v>
      </c>
      <c r="I1867" s="3" cm="1">
        <f t="array" ref="I1867">MIN(Table2[num_loops],_xlfn.FLOOR.MATH((Table2[w_sections]-Table1[[#This Row],[w]])/Table2[Band Width]))</f>
        <v>4</v>
      </c>
      <c r="J1867" s="3">
        <f>MIN(Table1[[#This Row],[ring based on ascending w]],Table1[[#This Row],[ring based on descending w]])</f>
        <v>0</v>
      </c>
      <c r="L1867" s="3">
        <f>MIN(Table1[[#This Row],[ring based on H]],Table1[[#This Row],[Ring based on W]])</f>
        <v>0</v>
      </c>
      <c r="M1867" s="3" cm="1">
        <f t="array" ref="M18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868" spans="2:13" x14ac:dyDescent="0.45">
      <c r="B1868" s="1">
        <f t="shared" si="58"/>
        <v>36</v>
      </c>
      <c r="C1868" s="1">
        <f t="shared" si="59"/>
        <v>5</v>
      </c>
      <c r="D1868" s="3" cm="1">
        <f t="array" ref="D1868">MIN(Table2[num_loops],_xlfn.FLOOR.MATH(Table1[[#This Row],[h]]/Table2[Band Width]))</f>
        <v>4</v>
      </c>
      <c r="E1868" s="3" cm="1">
        <f t="array" ref="E1868">MIN(Table2[num_loops],_xlfn.FLOOR.MATH((Table2[h_sections]-Table1[[#This Row],[h]])/Table2[Band Width]))</f>
        <v>2</v>
      </c>
      <c r="F1868" s="3">
        <f>MIN(Table1[[#This Row],[ring based on ascending h]],Table1[[#This Row],[ring based on descending h]])</f>
        <v>2</v>
      </c>
      <c r="G1868" s="3"/>
      <c r="H1868" s="3" cm="1">
        <f t="array" ref="H1868">MIN(Table2[num_loops],_xlfn.FLOOR.MATH(Table1[[#This Row],[w]]/Table2[Band Width]))</f>
        <v>1</v>
      </c>
      <c r="I1868" s="3" cm="1">
        <f t="array" ref="I1868">MIN(Table2[num_loops],_xlfn.FLOOR.MATH((Table2[w_sections]-Table1[[#This Row],[w]])/Table2[Band Width]))</f>
        <v>4</v>
      </c>
      <c r="J1868" s="3">
        <f>MIN(Table1[[#This Row],[ring based on ascending w]],Table1[[#This Row],[ring based on descending w]])</f>
        <v>1</v>
      </c>
      <c r="L1868" s="3">
        <f>MIN(Table1[[#This Row],[ring based on H]],Table1[[#This Row],[Ring based on W]])</f>
        <v>1</v>
      </c>
      <c r="M1868" s="3" cm="1">
        <f t="array" ref="M18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69" spans="2:13" x14ac:dyDescent="0.45">
      <c r="B1869" s="1">
        <f t="shared" si="58"/>
        <v>36</v>
      </c>
      <c r="C1869" s="1">
        <f t="shared" si="59"/>
        <v>6</v>
      </c>
      <c r="D1869" s="3" cm="1">
        <f t="array" ref="D1869">MIN(Table2[num_loops],_xlfn.FLOOR.MATH(Table1[[#This Row],[h]]/Table2[Band Width]))</f>
        <v>4</v>
      </c>
      <c r="E1869" s="3" cm="1">
        <f t="array" ref="E1869">MIN(Table2[num_loops],_xlfn.FLOOR.MATH((Table2[h_sections]-Table1[[#This Row],[h]])/Table2[Band Width]))</f>
        <v>2</v>
      </c>
      <c r="F1869" s="3">
        <f>MIN(Table1[[#This Row],[ring based on ascending h]],Table1[[#This Row],[ring based on descending h]])</f>
        <v>2</v>
      </c>
      <c r="G1869" s="3"/>
      <c r="H1869" s="3" cm="1">
        <f t="array" ref="H1869">MIN(Table2[num_loops],_xlfn.FLOOR.MATH(Table1[[#This Row],[w]]/Table2[Band Width]))</f>
        <v>1</v>
      </c>
      <c r="I1869" s="3" cm="1">
        <f t="array" ref="I1869">MIN(Table2[num_loops],_xlfn.FLOOR.MATH((Table2[w_sections]-Table1[[#This Row],[w]])/Table2[Band Width]))</f>
        <v>4</v>
      </c>
      <c r="J1869" s="3">
        <f>MIN(Table1[[#This Row],[ring based on ascending w]],Table1[[#This Row],[ring based on descending w]])</f>
        <v>1</v>
      </c>
      <c r="L1869" s="3">
        <f>MIN(Table1[[#This Row],[ring based on H]],Table1[[#This Row],[Ring based on W]])</f>
        <v>1</v>
      </c>
      <c r="M1869" s="3" cm="1">
        <f t="array" ref="M18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70" spans="2:13" x14ac:dyDescent="0.45">
      <c r="B1870" s="1">
        <f t="shared" si="58"/>
        <v>36</v>
      </c>
      <c r="C1870" s="1">
        <f t="shared" si="59"/>
        <v>7</v>
      </c>
      <c r="D1870" s="3" cm="1">
        <f t="array" ref="D1870">MIN(Table2[num_loops],_xlfn.FLOOR.MATH(Table1[[#This Row],[h]]/Table2[Band Width]))</f>
        <v>4</v>
      </c>
      <c r="E1870" s="3" cm="1">
        <f t="array" ref="E1870">MIN(Table2[num_loops],_xlfn.FLOOR.MATH((Table2[h_sections]-Table1[[#This Row],[h]])/Table2[Band Width]))</f>
        <v>2</v>
      </c>
      <c r="F1870" s="3">
        <f>MIN(Table1[[#This Row],[ring based on ascending h]],Table1[[#This Row],[ring based on descending h]])</f>
        <v>2</v>
      </c>
      <c r="G1870" s="3"/>
      <c r="H1870" s="3" cm="1">
        <f t="array" ref="H1870">MIN(Table2[num_loops],_xlfn.FLOOR.MATH(Table1[[#This Row],[w]]/Table2[Band Width]))</f>
        <v>1</v>
      </c>
      <c r="I1870" s="3" cm="1">
        <f t="array" ref="I1870">MIN(Table2[num_loops],_xlfn.FLOOR.MATH((Table2[w_sections]-Table1[[#This Row],[w]])/Table2[Band Width]))</f>
        <v>4</v>
      </c>
      <c r="J1870" s="3">
        <f>MIN(Table1[[#This Row],[ring based on ascending w]],Table1[[#This Row],[ring based on descending w]])</f>
        <v>1</v>
      </c>
      <c r="L1870" s="3">
        <f>MIN(Table1[[#This Row],[ring based on H]],Table1[[#This Row],[Ring based on W]])</f>
        <v>1</v>
      </c>
      <c r="M1870" s="3" cm="1">
        <f t="array" ref="M18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71" spans="2:13" x14ac:dyDescent="0.45">
      <c r="B1871" s="1">
        <f t="shared" si="58"/>
        <v>36</v>
      </c>
      <c r="C1871" s="1">
        <f t="shared" si="59"/>
        <v>8</v>
      </c>
      <c r="D1871" s="3" cm="1">
        <f t="array" ref="D1871">MIN(Table2[num_loops],_xlfn.FLOOR.MATH(Table1[[#This Row],[h]]/Table2[Band Width]))</f>
        <v>4</v>
      </c>
      <c r="E1871" s="3" cm="1">
        <f t="array" ref="E1871">MIN(Table2[num_loops],_xlfn.FLOOR.MATH((Table2[h_sections]-Table1[[#This Row],[h]])/Table2[Band Width]))</f>
        <v>2</v>
      </c>
      <c r="F1871" s="3">
        <f>MIN(Table1[[#This Row],[ring based on ascending h]],Table1[[#This Row],[ring based on descending h]])</f>
        <v>2</v>
      </c>
      <c r="G1871" s="3"/>
      <c r="H1871" s="3" cm="1">
        <f t="array" ref="H1871">MIN(Table2[num_loops],_xlfn.FLOOR.MATH(Table1[[#This Row],[w]]/Table2[Band Width]))</f>
        <v>1</v>
      </c>
      <c r="I1871" s="3" cm="1">
        <f t="array" ref="I1871">MIN(Table2[num_loops],_xlfn.FLOOR.MATH((Table2[w_sections]-Table1[[#This Row],[w]])/Table2[Band Width]))</f>
        <v>4</v>
      </c>
      <c r="J1871" s="3">
        <f>MIN(Table1[[#This Row],[ring based on ascending w]],Table1[[#This Row],[ring based on descending w]])</f>
        <v>1</v>
      </c>
      <c r="L1871" s="3">
        <f>MIN(Table1[[#This Row],[ring based on H]],Table1[[#This Row],[Ring based on W]])</f>
        <v>1</v>
      </c>
      <c r="M1871" s="3" cm="1">
        <f t="array" ref="M18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72" spans="2:13" x14ac:dyDescent="0.45">
      <c r="B1872" s="1">
        <f t="shared" si="58"/>
        <v>36</v>
      </c>
      <c r="C1872" s="1">
        <f t="shared" si="59"/>
        <v>9</v>
      </c>
      <c r="D1872" s="3" cm="1">
        <f t="array" ref="D1872">MIN(Table2[num_loops],_xlfn.FLOOR.MATH(Table1[[#This Row],[h]]/Table2[Band Width]))</f>
        <v>4</v>
      </c>
      <c r="E1872" s="3" cm="1">
        <f t="array" ref="E1872">MIN(Table2[num_loops],_xlfn.FLOOR.MATH((Table2[h_sections]-Table1[[#This Row],[h]])/Table2[Band Width]))</f>
        <v>2</v>
      </c>
      <c r="F1872" s="3">
        <f>MIN(Table1[[#This Row],[ring based on ascending h]],Table1[[#This Row],[ring based on descending h]])</f>
        <v>2</v>
      </c>
      <c r="G1872" s="3"/>
      <c r="H1872" s="3" cm="1">
        <f t="array" ref="H1872">MIN(Table2[num_loops],_xlfn.FLOOR.MATH(Table1[[#This Row],[w]]/Table2[Band Width]))</f>
        <v>1</v>
      </c>
      <c r="I1872" s="3" cm="1">
        <f t="array" ref="I1872">MIN(Table2[num_loops],_xlfn.FLOOR.MATH((Table2[w_sections]-Table1[[#This Row],[w]])/Table2[Band Width]))</f>
        <v>4</v>
      </c>
      <c r="J1872" s="3">
        <f>MIN(Table1[[#This Row],[ring based on ascending w]],Table1[[#This Row],[ring based on descending w]])</f>
        <v>1</v>
      </c>
      <c r="L1872" s="3">
        <f>MIN(Table1[[#This Row],[ring based on H]],Table1[[#This Row],[Ring based on W]])</f>
        <v>1</v>
      </c>
      <c r="M1872" s="3" cm="1">
        <f t="array" ref="M18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873" spans="2:13" x14ac:dyDescent="0.45">
      <c r="B1873" s="1">
        <f t="shared" si="58"/>
        <v>36</v>
      </c>
      <c r="C1873" s="1">
        <f t="shared" si="59"/>
        <v>10</v>
      </c>
      <c r="D1873" s="3" cm="1">
        <f t="array" ref="D1873">MIN(Table2[num_loops],_xlfn.FLOOR.MATH(Table1[[#This Row],[h]]/Table2[Band Width]))</f>
        <v>4</v>
      </c>
      <c r="E1873" s="3" cm="1">
        <f t="array" ref="E1873">MIN(Table2[num_loops],_xlfn.FLOOR.MATH((Table2[h_sections]-Table1[[#This Row],[h]])/Table2[Band Width]))</f>
        <v>2</v>
      </c>
      <c r="F1873" s="3">
        <f>MIN(Table1[[#This Row],[ring based on ascending h]],Table1[[#This Row],[ring based on descending h]])</f>
        <v>2</v>
      </c>
      <c r="G1873" s="3"/>
      <c r="H1873" s="3" cm="1">
        <f t="array" ref="H1873">MIN(Table2[num_loops],_xlfn.FLOOR.MATH(Table1[[#This Row],[w]]/Table2[Band Width]))</f>
        <v>2</v>
      </c>
      <c r="I1873" s="3" cm="1">
        <f t="array" ref="I1873">MIN(Table2[num_loops],_xlfn.FLOOR.MATH((Table2[w_sections]-Table1[[#This Row],[w]])/Table2[Band Width]))</f>
        <v>4</v>
      </c>
      <c r="J1873" s="3">
        <f>MIN(Table1[[#This Row],[ring based on ascending w]],Table1[[#This Row],[ring based on descending w]])</f>
        <v>2</v>
      </c>
      <c r="L1873" s="3">
        <f>MIN(Table1[[#This Row],[ring based on H]],Table1[[#This Row],[Ring based on W]])</f>
        <v>2</v>
      </c>
      <c r="M1873" s="3" cm="1">
        <f t="array" ref="M18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74" spans="2:13" x14ac:dyDescent="0.45">
      <c r="B1874" s="1">
        <f t="shared" si="58"/>
        <v>36</v>
      </c>
      <c r="C1874" s="1">
        <f t="shared" si="59"/>
        <v>11</v>
      </c>
      <c r="D1874" s="3" cm="1">
        <f t="array" ref="D1874">MIN(Table2[num_loops],_xlfn.FLOOR.MATH(Table1[[#This Row],[h]]/Table2[Band Width]))</f>
        <v>4</v>
      </c>
      <c r="E1874" s="3" cm="1">
        <f t="array" ref="E1874">MIN(Table2[num_loops],_xlfn.FLOOR.MATH((Table2[h_sections]-Table1[[#This Row],[h]])/Table2[Band Width]))</f>
        <v>2</v>
      </c>
      <c r="F1874" s="3">
        <f>MIN(Table1[[#This Row],[ring based on ascending h]],Table1[[#This Row],[ring based on descending h]])</f>
        <v>2</v>
      </c>
      <c r="G1874" s="3"/>
      <c r="H1874" s="3" cm="1">
        <f t="array" ref="H1874">MIN(Table2[num_loops],_xlfn.FLOOR.MATH(Table1[[#This Row],[w]]/Table2[Band Width]))</f>
        <v>2</v>
      </c>
      <c r="I1874" s="3" cm="1">
        <f t="array" ref="I1874">MIN(Table2[num_loops],_xlfn.FLOOR.MATH((Table2[w_sections]-Table1[[#This Row],[w]])/Table2[Band Width]))</f>
        <v>4</v>
      </c>
      <c r="J1874" s="3">
        <f>MIN(Table1[[#This Row],[ring based on ascending w]],Table1[[#This Row],[ring based on descending w]])</f>
        <v>2</v>
      </c>
      <c r="L1874" s="3">
        <f>MIN(Table1[[#This Row],[ring based on H]],Table1[[#This Row],[Ring based on W]])</f>
        <v>2</v>
      </c>
      <c r="M1874" s="3" cm="1">
        <f t="array" ref="M18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75" spans="2:13" x14ac:dyDescent="0.45">
      <c r="B1875" s="1">
        <f t="shared" si="58"/>
        <v>36</v>
      </c>
      <c r="C1875" s="1">
        <f t="shared" si="59"/>
        <v>12</v>
      </c>
      <c r="D1875" s="3" cm="1">
        <f t="array" ref="D1875">MIN(Table2[num_loops],_xlfn.FLOOR.MATH(Table1[[#This Row],[h]]/Table2[Band Width]))</f>
        <v>4</v>
      </c>
      <c r="E1875" s="3" cm="1">
        <f t="array" ref="E1875">MIN(Table2[num_loops],_xlfn.FLOOR.MATH((Table2[h_sections]-Table1[[#This Row],[h]])/Table2[Band Width]))</f>
        <v>2</v>
      </c>
      <c r="F1875" s="3">
        <f>MIN(Table1[[#This Row],[ring based on ascending h]],Table1[[#This Row],[ring based on descending h]])</f>
        <v>2</v>
      </c>
      <c r="G1875" s="3"/>
      <c r="H1875" s="3" cm="1">
        <f t="array" ref="H1875">MIN(Table2[num_loops],_xlfn.FLOOR.MATH(Table1[[#This Row],[w]]/Table2[Band Width]))</f>
        <v>2</v>
      </c>
      <c r="I1875" s="3" cm="1">
        <f t="array" ref="I1875">MIN(Table2[num_loops],_xlfn.FLOOR.MATH((Table2[w_sections]-Table1[[#This Row],[w]])/Table2[Band Width]))</f>
        <v>4</v>
      </c>
      <c r="J1875" s="3">
        <f>MIN(Table1[[#This Row],[ring based on ascending w]],Table1[[#This Row],[ring based on descending w]])</f>
        <v>2</v>
      </c>
      <c r="L1875" s="3">
        <f>MIN(Table1[[#This Row],[ring based on H]],Table1[[#This Row],[Ring based on W]])</f>
        <v>2</v>
      </c>
      <c r="M1875" s="3" cm="1">
        <f t="array" ref="M18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76" spans="2:13" x14ac:dyDescent="0.45">
      <c r="B1876" s="1">
        <f t="shared" si="58"/>
        <v>36</v>
      </c>
      <c r="C1876" s="1">
        <f t="shared" si="59"/>
        <v>13</v>
      </c>
      <c r="D1876" s="3" cm="1">
        <f t="array" ref="D1876">MIN(Table2[num_loops],_xlfn.FLOOR.MATH(Table1[[#This Row],[h]]/Table2[Band Width]))</f>
        <v>4</v>
      </c>
      <c r="E1876" s="3" cm="1">
        <f t="array" ref="E1876">MIN(Table2[num_loops],_xlfn.FLOOR.MATH((Table2[h_sections]-Table1[[#This Row],[h]])/Table2[Band Width]))</f>
        <v>2</v>
      </c>
      <c r="F1876" s="3">
        <f>MIN(Table1[[#This Row],[ring based on ascending h]],Table1[[#This Row],[ring based on descending h]])</f>
        <v>2</v>
      </c>
      <c r="G1876" s="3"/>
      <c r="H1876" s="3" cm="1">
        <f t="array" ref="H1876">MIN(Table2[num_loops],_xlfn.FLOOR.MATH(Table1[[#This Row],[w]]/Table2[Band Width]))</f>
        <v>2</v>
      </c>
      <c r="I1876" s="3" cm="1">
        <f t="array" ref="I1876">MIN(Table2[num_loops],_xlfn.FLOOR.MATH((Table2[w_sections]-Table1[[#This Row],[w]])/Table2[Band Width]))</f>
        <v>4</v>
      </c>
      <c r="J1876" s="3">
        <f>MIN(Table1[[#This Row],[ring based on ascending w]],Table1[[#This Row],[ring based on descending w]])</f>
        <v>2</v>
      </c>
      <c r="L1876" s="3">
        <f>MIN(Table1[[#This Row],[ring based on H]],Table1[[#This Row],[Ring based on W]])</f>
        <v>2</v>
      </c>
      <c r="M1876" s="3" cm="1">
        <f t="array" ref="M18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77" spans="2:13" x14ac:dyDescent="0.45">
      <c r="B1877" s="1">
        <f t="shared" si="58"/>
        <v>36</v>
      </c>
      <c r="C1877" s="1">
        <f t="shared" si="59"/>
        <v>14</v>
      </c>
      <c r="D1877" s="3" cm="1">
        <f t="array" ref="D1877">MIN(Table2[num_loops],_xlfn.FLOOR.MATH(Table1[[#This Row],[h]]/Table2[Band Width]))</f>
        <v>4</v>
      </c>
      <c r="E1877" s="3" cm="1">
        <f t="array" ref="E1877">MIN(Table2[num_loops],_xlfn.FLOOR.MATH((Table2[h_sections]-Table1[[#This Row],[h]])/Table2[Band Width]))</f>
        <v>2</v>
      </c>
      <c r="F1877" s="3">
        <f>MIN(Table1[[#This Row],[ring based on ascending h]],Table1[[#This Row],[ring based on descending h]])</f>
        <v>2</v>
      </c>
      <c r="G1877" s="3"/>
      <c r="H1877" s="3" cm="1">
        <f t="array" ref="H1877">MIN(Table2[num_loops],_xlfn.FLOOR.MATH(Table1[[#This Row],[w]]/Table2[Band Width]))</f>
        <v>2</v>
      </c>
      <c r="I1877" s="3" cm="1">
        <f t="array" ref="I1877">MIN(Table2[num_loops],_xlfn.FLOOR.MATH((Table2[w_sections]-Table1[[#This Row],[w]])/Table2[Band Width]))</f>
        <v>4</v>
      </c>
      <c r="J1877" s="3">
        <f>MIN(Table1[[#This Row],[ring based on ascending w]],Table1[[#This Row],[ring based on descending w]])</f>
        <v>2</v>
      </c>
      <c r="L1877" s="3">
        <f>MIN(Table1[[#This Row],[ring based on H]],Table1[[#This Row],[Ring based on W]])</f>
        <v>2</v>
      </c>
      <c r="M1877" s="3" cm="1">
        <f t="array" ref="M18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78" spans="2:13" x14ac:dyDescent="0.45">
      <c r="B1878" s="1">
        <f t="shared" si="58"/>
        <v>36</v>
      </c>
      <c r="C1878" s="1">
        <f t="shared" si="59"/>
        <v>15</v>
      </c>
      <c r="D1878" s="3" cm="1">
        <f t="array" ref="D1878">MIN(Table2[num_loops],_xlfn.FLOOR.MATH(Table1[[#This Row],[h]]/Table2[Band Width]))</f>
        <v>4</v>
      </c>
      <c r="E1878" s="3" cm="1">
        <f t="array" ref="E1878">MIN(Table2[num_loops],_xlfn.FLOOR.MATH((Table2[h_sections]-Table1[[#This Row],[h]])/Table2[Band Width]))</f>
        <v>2</v>
      </c>
      <c r="F1878" s="3">
        <f>MIN(Table1[[#This Row],[ring based on ascending h]],Table1[[#This Row],[ring based on descending h]])</f>
        <v>2</v>
      </c>
      <c r="G1878" s="3"/>
      <c r="H1878" s="3" cm="1">
        <f t="array" ref="H1878">MIN(Table2[num_loops],_xlfn.FLOOR.MATH(Table1[[#This Row],[w]]/Table2[Band Width]))</f>
        <v>3</v>
      </c>
      <c r="I1878" s="3" cm="1">
        <f t="array" ref="I1878">MIN(Table2[num_loops],_xlfn.FLOOR.MATH((Table2[w_sections]-Table1[[#This Row],[w]])/Table2[Band Width]))</f>
        <v>4</v>
      </c>
      <c r="J1878" s="3">
        <f>MIN(Table1[[#This Row],[ring based on ascending w]],Table1[[#This Row],[ring based on descending w]])</f>
        <v>3</v>
      </c>
      <c r="L1878" s="3">
        <f>MIN(Table1[[#This Row],[ring based on H]],Table1[[#This Row],[Ring based on W]])</f>
        <v>2</v>
      </c>
      <c r="M1878" s="3" cm="1">
        <f t="array" ref="M18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79" spans="2:13" x14ac:dyDescent="0.45">
      <c r="B1879" s="1">
        <f t="shared" si="58"/>
        <v>36</v>
      </c>
      <c r="C1879" s="1">
        <f t="shared" si="59"/>
        <v>16</v>
      </c>
      <c r="D1879" s="3" cm="1">
        <f t="array" ref="D1879">MIN(Table2[num_loops],_xlfn.FLOOR.MATH(Table1[[#This Row],[h]]/Table2[Band Width]))</f>
        <v>4</v>
      </c>
      <c r="E1879" s="3" cm="1">
        <f t="array" ref="E1879">MIN(Table2[num_loops],_xlfn.FLOOR.MATH((Table2[h_sections]-Table1[[#This Row],[h]])/Table2[Band Width]))</f>
        <v>2</v>
      </c>
      <c r="F1879" s="3">
        <f>MIN(Table1[[#This Row],[ring based on ascending h]],Table1[[#This Row],[ring based on descending h]])</f>
        <v>2</v>
      </c>
      <c r="G1879" s="3"/>
      <c r="H1879" s="3" cm="1">
        <f t="array" ref="H1879">MIN(Table2[num_loops],_xlfn.FLOOR.MATH(Table1[[#This Row],[w]]/Table2[Band Width]))</f>
        <v>3</v>
      </c>
      <c r="I1879" s="3" cm="1">
        <f t="array" ref="I1879">MIN(Table2[num_loops],_xlfn.FLOOR.MATH((Table2[w_sections]-Table1[[#This Row],[w]])/Table2[Band Width]))</f>
        <v>4</v>
      </c>
      <c r="J1879" s="3">
        <f>MIN(Table1[[#This Row],[ring based on ascending w]],Table1[[#This Row],[ring based on descending w]])</f>
        <v>3</v>
      </c>
      <c r="L1879" s="3">
        <f>MIN(Table1[[#This Row],[ring based on H]],Table1[[#This Row],[Ring based on W]])</f>
        <v>2</v>
      </c>
      <c r="M1879" s="3" cm="1">
        <f t="array" ref="M18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0" spans="2:13" x14ac:dyDescent="0.45">
      <c r="B1880" s="1">
        <f t="shared" si="58"/>
        <v>36</v>
      </c>
      <c r="C1880" s="1">
        <f t="shared" si="59"/>
        <v>17</v>
      </c>
      <c r="D1880" s="3" cm="1">
        <f t="array" ref="D1880">MIN(Table2[num_loops],_xlfn.FLOOR.MATH(Table1[[#This Row],[h]]/Table2[Band Width]))</f>
        <v>4</v>
      </c>
      <c r="E1880" s="3" cm="1">
        <f t="array" ref="E1880">MIN(Table2[num_loops],_xlfn.FLOOR.MATH((Table2[h_sections]-Table1[[#This Row],[h]])/Table2[Band Width]))</f>
        <v>2</v>
      </c>
      <c r="F1880" s="3">
        <f>MIN(Table1[[#This Row],[ring based on ascending h]],Table1[[#This Row],[ring based on descending h]])</f>
        <v>2</v>
      </c>
      <c r="G1880" s="3"/>
      <c r="H1880" s="3" cm="1">
        <f t="array" ref="H1880">MIN(Table2[num_loops],_xlfn.FLOOR.MATH(Table1[[#This Row],[w]]/Table2[Band Width]))</f>
        <v>3</v>
      </c>
      <c r="I1880" s="3" cm="1">
        <f t="array" ref="I1880">MIN(Table2[num_loops],_xlfn.FLOOR.MATH((Table2[w_sections]-Table1[[#This Row],[w]])/Table2[Band Width]))</f>
        <v>4</v>
      </c>
      <c r="J1880" s="3">
        <f>MIN(Table1[[#This Row],[ring based on ascending w]],Table1[[#This Row],[ring based on descending w]])</f>
        <v>3</v>
      </c>
      <c r="L1880" s="3">
        <f>MIN(Table1[[#This Row],[ring based on H]],Table1[[#This Row],[Ring based on W]])</f>
        <v>2</v>
      </c>
      <c r="M1880" s="3" cm="1">
        <f t="array" ref="M18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1" spans="2:13" x14ac:dyDescent="0.45">
      <c r="B1881" s="1">
        <f t="shared" si="58"/>
        <v>36</v>
      </c>
      <c r="C1881" s="1">
        <f t="shared" si="59"/>
        <v>18</v>
      </c>
      <c r="D1881" s="3" cm="1">
        <f t="array" ref="D1881">MIN(Table2[num_loops],_xlfn.FLOOR.MATH(Table1[[#This Row],[h]]/Table2[Band Width]))</f>
        <v>4</v>
      </c>
      <c r="E1881" s="3" cm="1">
        <f t="array" ref="E1881">MIN(Table2[num_loops],_xlfn.FLOOR.MATH((Table2[h_sections]-Table1[[#This Row],[h]])/Table2[Band Width]))</f>
        <v>2</v>
      </c>
      <c r="F1881" s="3">
        <f>MIN(Table1[[#This Row],[ring based on ascending h]],Table1[[#This Row],[ring based on descending h]])</f>
        <v>2</v>
      </c>
      <c r="G1881" s="3"/>
      <c r="H1881" s="3" cm="1">
        <f t="array" ref="H1881">MIN(Table2[num_loops],_xlfn.FLOOR.MATH(Table1[[#This Row],[w]]/Table2[Band Width]))</f>
        <v>3</v>
      </c>
      <c r="I1881" s="3" cm="1">
        <f t="array" ref="I1881">MIN(Table2[num_loops],_xlfn.FLOOR.MATH((Table2[w_sections]-Table1[[#This Row],[w]])/Table2[Band Width]))</f>
        <v>4</v>
      </c>
      <c r="J1881" s="3">
        <f>MIN(Table1[[#This Row],[ring based on ascending w]],Table1[[#This Row],[ring based on descending w]])</f>
        <v>3</v>
      </c>
      <c r="L1881" s="3">
        <f>MIN(Table1[[#This Row],[ring based on H]],Table1[[#This Row],[Ring based on W]])</f>
        <v>2</v>
      </c>
      <c r="M1881" s="3" cm="1">
        <f t="array" ref="M18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2" spans="2:13" x14ac:dyDescent="0.45">
      <c r="B1882" s="1">
        <f t="shared" si="58"/>
        <v>36</v>
      </c>
      <c r="C1882" s="1">
        <f t="shared" si="59"/>
        <v>19</v>
      </c>
      <c r="D1882" s="3" cm="1">
        <f t="array" ref="D1882">MIN(Table2[num_loops],_xlfn.FLOOR.MATH(Table1[[#This Row],[h]]/Table2[Band Width]))</f>
        <v>4</v>
      </c>
      <c r="E1882" s="3" cm="1">
        <f t="array" ref="E1882">MIN(Table2[num_loops],_xlfn.FLOOR.MATH((Table2[h_sections]-Table1[[#This Row],[h]])/Table2[Band Width]))</f>
        <v>2</v>
      </c>
      <c r="F1882" s="3">
        <f>MIN(Table1[[#This Row],[ring based on ascending h]],Table1[[#This Row],[ring based on descending h]])</f>
        <v>2</v>
      </c>
      <c r="G1882" s="3"/>
      <c r="H1882" s="3" cm="1">
        <f t="array" ref="H1882">MIN(Table2[num_loops],_xlfn.FLOOR.MATH(Table1[[#This Row],[w]]/Table2[Band Width]))</f>
        <v>3</v>
      </c>
      <c r="I1882" s="3" cm="1">
        <f t="array" ref="I1882">MIN(Table2[num_loops],_xlfn.FLOOR.MATH((Table2[w_sections]-Table1[[#This Row],[w]])/Table2[Band Width]))</f>
        <v>4</v>
      </c>
      <c r="J1882" s="3">
        <f>MIN(Table1[[#This Row],[ring based on ascending w]],Table1[[#This Row],[ring based on descending w]])</f>
        <v>3</v>
      </c>
      <c r="L1882" s="3">
        <f>MIN(Table1[[#This Row],[ring based on H]],Table1[[#This Row],[Ring based on W]])</f>
        <v>2</v>
      </c>
      <c r="M1882" s="3" cm="1">
        <f t="array" ref="M18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3" spans="2:13" x14ac:dyDescent="0.45">
      <c r="B1883" s="1">
        <f t="shared" si="58"/>
        <v>36</v>
      </c>
      <c r="C1883" s="1">
        <f t="shared" si="59"/>
        <v>20</v>
      </c>
      <c r="D1883" s="3" cm="1">
        <f t="array" ref="D1883">MIN(Table2[num_loops],_xlfn.FLOOR.MATH(Table1[[#This Row],[h]]/Table2[Band Width]))</f>
        <v>4</v>
      </c>
      <c r="E1883" s="3" cm="1">
        <f t="array" ref="E1883">MIN(Table2[num_loops],_xlfn.FLOOR.MATH((Table2[h_sections]-Table1[[#This Row],[h]])/Table2[Band Width]))</f>
        <v>2</v>
      </c>
      <c r="F1883" s="3">
        <f>MIN(Table1[[#This Row],[ring based on ascending h]],Table1[[#This Row],[ring based on descending h]])</f>
        <v>2</v>
      </c>
      <c r="G1883" s="3"/>
      <c r="H1883" s="3" cm="1">
        <f t="array" ref="H1883">MIN(Table2[num_loops],_xlfn.FLOOR.MATH(Table1[[#This Row],[w]]/Table2[Band Width]))</f>
        <v>4</v>
      </c>
      <c r="I1883" s="3" cm="1">
        <f t="array" ref="I1883">MIN(Table2[num_loops],_xlfn.FLOOR.MATH((Table2[w_sections]-Table1[[#This Row],[w]])/Table2[Band Width]))</f>
        <v>4</v>
      </c>
      <c r="J1883" s="3">
        <f>MIN(Table1[[#This Row],[ring based on ascending w]],Table1[[#This Row],[ring based on descending w]])</f>
        <v>4</v>
      </c>
      <c r="L1883" s="3">
        <f>MIN(Table1[[#This Row],[ring based on H]],Table1[[#This Row],[Ring based on W]])</f>
        <v>2</v>
      </c>
      <c r="M1883" s="3" cm="1">
        <f t="array" ref="M18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4" spans="2:13" x14ac:dyDescent="0.45">
      <c r="B1884" s="1">
        <f t="shared" si="58"/>
        <v>36</v>
      </c>
      <c r="C1884" s="1">
        <f t="shared" si="59"/>
        <v>21</v>
      </c>
      <c r="D1884" s="3" cm="1">
        <f t="array" ref="D1884">MIN(Table2[num_loops],_xlfn.FLOOR.MATH(Table1[[#This Row],[h]]/Table2[Band Width]))</f>
        <v>4</v>
      </c>
      <c r="E1884" s="3" cm="1">
        <f t="array" ref="E1884">MIN(Table2[num_loops],_xlfn.FLOOR.MATH((Table2[h_sections]-Table1[[#This Row],[h]])/Table2[Band Width]))</f>
        <v>2</v>
      </c>
      <c r="F1884" s="3">
        <f>MIN(Table1[[#This Row],[ring based on ascending h]],Table1[[#This Row],[ring based on descending h]])</f>
        <v>2</v>
      </c>
      <c r="G1884" s="3"/>
      <c r="H1884" s="3" cm="1">
        <f t="array" ref="H1884">MIN(Table2[num_loops],_xlfn.FLOOR.MATH(Table1[[#This Row],[w]]/Table2[Band Width]))</f>
        <v>4</v>
      </c>
      <c r="I1884" s="3" cm="1">
        <f t="array" ref="I1884">MIN(Table2[num_loops],_xlfn.FLOOR.MATH((Table2[w_sections]-Table1[[#This Row],[w]])/Table2[Band Width]))</f>
        <v>4</v>
      </c>
      <c r="J1884" s="3">
        <f>MIN(Table1[[#This Row],[ring based on ascending w]],Table1[[#This Row],[ring based on descending w]])</f>
        <v>4</v>
      </c>
      <c r="L1884" s="3">
        <f>MIN(Table1[[#This Row],[ring based on H]],Table1[[#This Row],[Ring based on W]])</f>
        <v>2</v>
      </c>
      <c r="M1884" s="3" cm="1">
        <f t="array" ref="M18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5" spans="2:13" x14ac:dyDescent="0.45">
      <c r="B1885" s="1">
        <f t="shared" si="58"/>
        <v>36</v>
      </c>
      <c r="C1885" s="1">
        <f t="shared" si="59"/>
        <v>22</v>
      </c>
      <c r="D1885" s="3" cm="1">
        <f t="array" ref="D1885">MIN(Table2[num_loops],_xlfn.FLOOR.MATH(Table1[[#This Row],[h]]/Table2[Band Width]))</f>
        <v>4</v>
      </c>
      <c r="E1885" s="3" cm="1">
        <f t="array" ref="E1885">MIN(Table2[num_loops],_xlfn.FLOOR.MATH((Table2[h_sections]-Table1[[#This Row],[h]])/Table2[Band Width]))</f>
        <v>2</v>
      </c>
      <c r="F1885" s="3">
        <f>MIN(Table1[[#This Row],[ring based on ascending h]],Table1[[#This Row],[ring based on descending h]])</f>
        <v>2</v>
      </c>
      <c r="G1885" s="3"/>
      <c r="H1885" s="3" cm="1">
        <f t="array" ref="H1885">MIN(Table2[num_loops],_xlfn.FLOOR.MATH(Table1[[#This Row],[w]]/Table2[Band Width]))</f>
        <v>4</v>
      </c>
      <c r="I1885" s="3" cm="1">
        <f t="array" ref="I1885">MIN(Table2[num_loops],_xlfn.FLOOR.MATH((Table2[w_sections]-Table1[[#This Row],[w]])/Table2[Band Width]))</f>
        <v>4</v>
      </c>
      <c r="J1885" s="3">
        <f>MIN(Table1[[#This Row],[ring based on ascending w]],Table1[[#This Row],[ring based on descending w]])</f>
        <v>4</v>
      </c>
      <c r="L1885" s="3">
        <f>MIN(Table1[[#This Row],[ring based on H]],Table1[[#This Row],[Ring based on W]])</f>
        <v>2</v>
      </c>
      <c r="M1885" s="3" cm="1">
        <f t="array" ref="M18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6" spans="2:13" x14ac:dyDescent="0.45">
      <c r="B1886" s="1">
        <f t="shared" si="58"/>
        <v>36</v>
      </c>
      <c r="C1886" s="1">
        <f t="shared" si="59"/>
        <v>23</v>
      </c>
      <c r="D1886" s="3" cm="1">
        <f t="array" ref="D1886">MIN(Table2[num_loops],_xlfn.FLOOR.MATH(Table1[[#This Row],[h]]/Table2[Band Width]))</f>
        <v>4</v>
      </c>
      <c r="E1886" s="3" cm="1">
        <f t="array" ref="E1886">MIN(Table2[num_loops],_xlfn.FLOOR.MATH((Table2[h_sections]-Table1[[#This Row],[h]])/Table2[Band Width]))</f>
        <v>2</v>
      </c>
      <c r="F1886" s="3">
        <f>MIN(Table1[[#This Row],[ring based on ascending h]],Table1[[#This Row],[ring based on descending h]])</f>
        <v>2</v>
      </c>
      <c r="G1886" s="3"/>
      <c r="H1886" s="3" cm="1">
        <f t="array" ref="H1886">MIN(Table2[num_loops],_xlfn.FLOOR.MATH(Table1[[#This Row],[w]]/Table2[Band Width]))</f>
        <v>4</v>
      </c>
      <c r="I1886" s="3" cm="1">
        <f t="array" ref="I1886">MIN(Table2[num_loops],_xlfn.FLOOR.MATH((Table2[w_sections]-Table1[[#This Row],[w]])/Table2[Band Width]))</f>
        <v>4</v>
      </c>
      <c r="J1886" s="3">
        <f>MIN(Table1[[#This Row],[ring based on ascending w]],Table1[[#This Row],[ring based on descending w]])</f>
        <v>4</v>
      </c>
      <c r="L1886" s="3">
        <f>MIN(Table1[[#This Row],[ring based on H]],Table1[[#This Row],[Ring based on W]])</f>
        <v>2</v>
      </c>
      <c r="M1886" s="3" cm="1">
        <f t="array" ref="M18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7" spans="2:13" x14ac:dyDescent="0.45">
      <c r="B1887" s="1">
        <f t="shared" si="58"/>
        <v>36</v>
      </c>
      <c r="C1887" s="1">
        <f t="shared" si="59"/>
        <v>24</v>
      </c>
      <c r="D1887" s="3" cm="1">
        <f t="array" ref="D1887">MIN(Table2[num_loops],_xlfn.FLOOR.MATH(Table1[[#This Row],[h]]/Table2[Band Width]))</f>
        <v>4</v>
      </c>
      <c r="E1887" s="3" cm="1">
        <f t="array" ref="E1887">MIN(Table2[num_loops],_xlfn.FLOOR.MATH((Table2[h_sections]-Table1[[#This Row],[h]])/Table2[Band Width]))</f>
        <v>2</v>
      </c>
      <c r="F1887" s="3">
        <f>MIN(Table1[[#This Row],[ring based on ascending h]],Table1[[#This Row],[ring based on descending h]])</f>
        <v>2</v>
      </c>
      <c r="G1887" s="3"/>
      <c r="H1887" s="3" cm="1">
        <f t="array" ref="H1887">MIN(Table2[num_loops],_xlfn.FLOOR.MATH(Table1[[#This Row],[w]]/Table2[Band Width]))</f>
        <v>4</v>
      </c>
      <c r="I1887" s="3" cm="1">
        <f t="array" ref="I1887">MIN(Table2[num_loops],_xlfn.FLOOR.MATH((Table2[w_sections]-Table1[[#This Row],[w]])/Table2[Band Width]))</f>
        <v>4</v>
      </c>
      <c r="J1887" s="3">
        <f>MIN(Table1[[#This Row],[ring based on ascending w]],Table1[[#This Row],[ring based on descending w]])</f>
        <v>4</v>
      </c>
      <c r="L1887" s="3">
        <f>MIN(Table1[[#This Row],[ring based on H]],Table1[[#This Row],[Ring based on W]])</f>
        <v>2</v>
      </c>
      <c r="M1887" s="3" cm="1">
        <f t="array" ref="M18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8" spans="2:13" x14ac:dyDescent="0.45">
      <c r="B1888" s="1">
        <f t="shared" si="58"/>
        <v>36</v>
      </c>
      <c r="C1888" s="1">
        <f t="shared" si="59"/>
        <v>25</v>
      </c>
      <c r="D1888" s="3" cm="1">
        <f t="array" ref="D1888">MIN(Table2[num_loops],_xlfn.FLOOR.MATH(Table1[[#This Row],[h]]/Table2[Band Width]))</f>
        <v>4</v>
      </c>
      <c r="E1888" s="3" cm="1">
        <f t="array" ref="E1888">MIN(Table2[num_loops],_xlfn.FLOOR.MATH((Table2[h_sections]-Table1[[#This Row],[h]])/Table2[Band Width]))</f>
        <v>2</v>
      </c>
      <c r="F1888" s="3">
        <f>MIN(Table1[[#This Row],[ring based on ascending h]],Table1[[#This Row],[ring based on descending h]])</f>
        <v>2</v>
      </c>
      <c r="G1888" s="3"/>
      <c r="H1888" s="3" cm="1">
        <f t="array" ref="H1888">MIN(Table2[num_loops],_xlfn.FLOOR.MATH(Table1[[#This Row],[w]]/Table2[Band Width]))</f>
        <v>4</v>
      </c>
      <c r="I1888" s="3" cm="1">
        <f t="array" ref="I1888">MIN(Table2[num_loops],_xlfn.FLOOR.MATH((Table2[w_sections]-Table1[[#This Row],[w]])/Table2[Band Width]))</f>
        <v>4</v>
      </c>
      <c r="J1888" s="3">
        <f>MIN(Table1[[#This Row],[ring based on ascending w]],Table1[[#This Row],[ring based on descending w]])</f>
        <v>4</v>
      </c>
      <c r="L1888" s="3">
        <f>MIN(Table1[[#This Row],[ring based on H]],Table1[[#This Row],[Ring based on W]])</f>
        <v>2</v>
      </c>
      <c r="M1888" s="3" cm="1">
        <f t="array" ref="M18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89" spans="2:13" x14ac:dyDescent="0.45">
      <c r="B1889" s="1">
        <f t="shared" si="58"/>
        <v>36</v>
      </c>
      <c r="C1889" s="1">
        <f t="shared" si="59"/>
        <v>26</v>
      </c>
      <c r="D1889" s="3" cm="1">
        <f t="array" ref="D1889">MIN(Table2[num_loops],_xlfn.FLOOR.MATH(Table1[[#This Row],[h]]/Table2[Band Width]))</f>
        <v>4</v>
      </c>
      <c r="E1889" s="3" cm="1">
        <f t="array" ref="E1889">MIN(Table2[num_loops],_xlfn.FLOOR.MATH((Table2[h_sections]-Table1[[#This Row],[h]])/Table2[Band Width]))</f>
        <v>2</v>
      </c>
      <c r="F1889" s="3">
        <f>MIN(Table1[[#This Row],[ring based on ascending h]],Table1[[#This Row],[ring based on descending h]])</f>
        <v>2</v>
      </c>
      <c r="G1889" s="3"/>
      <c r="H1889" s="3" cm="1">
        <f t="array" ref="H1889">MIN(Table2[num_loops],_xlfn.FLOOR.MATH(Table1[[#This Row],[w]]/Table2[Band Width]))</f>
        <v>4</v>
      </c>
      <c r="I1889" s="3" cm="1">
        <f t="array" ref="I1889">MIN(Table2[num_loops],_xlfn.FLOOR.MATH((Table2[w_sections]-Table1[[#This Row],[w]])/Table2[Band Width]))</f>
        <v>4</v>
      </c>
      <c r="J1889" s="3">
        <f>MIN(Table1[[#This Row],[ring based on ascending w]],Table1[[#This Row],[ring based on descending w]])</f>
        <v>4</v>
      </c>
      <c r="L1889" s="3">
        <f>MIN(Table1[[#This Row],[ring based on H]],Table1[[#This Row],[Ring based on W]])</f>
        <v>2</v>
      </c>
      <c r="M1889" s="3" cm="1">
        <f t="array" ref="M18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0" spans="2:13" x14ac:dyDescent="0.45">
      <c r="B1890" s="1">
        <f t="shared" si="58"/>
        <v>36</v>
      </c>
      <c r="C1890" s="1">
        <f t="shared" si="59"/>
        <v>27</v>
      </c>
      <c r="D1890" s="3" cm="1">
        <f t="array" ref="D1890">MIN(Table2[num_loops],_xlfn.FLOOR.MATH(Table1[[#This Row],[h]]/Table2[Band Width]))</f>
        <v>4</v>
      </c>
      <c r="E1890" s="3" cm="1">
        <f t="array" ref="E1890">MIN(Table2[num_loops],_xlfn.FLOOR.MATH((Table2[h_sections]-Table1[[#This Row],[h]])/Table2[Band Width]))</f>
        <v>2</v>
      </c>
      <c r="F1890" s="3">
        <f>MIN(Table1[[#This Row],[ring based on ascending h]],Table1[[#This Row],[ring based on descending h]])</f>
        <v>2</v>
      </c>
      <c r="G1890" s="3"/>
      <c r="H1890" s="3" cm="1">
        <f t="array" ref="H1890">MIN(Table2[num_loops],_xlfn.FLOOR.MATH(Table1[[#This Row],[w]]/Table2[Band Width]))</f>
        <v>4</v>
      </c>
      <c r="I1890" s="3" cm="1">
        <f t="array" ref="I1890">MIN(Table2[num_loops],_xlfn.FLOOR.MATH((Table2[w_sections]-Table1[[#This Row],[w]])/Table2[Band Width]))</f>
        <v>4</v>
      </c>
      <c r="J1890" s="3">
        <f>MIN(Table1[[#This Row],[ring based on ascending w]],Table1[[#This Row],[ring based on descending w]])</f>
        <v>4</v>
      </c>
      <c r="L1890" s="3">
        <f>MIN(Table1[[#This Row],[ring based on H]],Table1[[#This Row],[Ring based on W]])</f>
        <v>2</v>
      </c>
      <c r="M1890" s="3" cm="1">
        <f t="array" ref="M18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1" spans="2:13" x14ac:dyDescent="0.45">
      <c r="B1891" s="1">
        <f t="shared" si="58"/>
        <v>36</v>
      </c>
      <c r="C1891" s="1">
        <f t="shared" si="59"/>
        <v>28</v>
      </c>
      <c r="D1891" s="3" cm="1">
        <f t="array" ref="D1891">MIN(Table2[num_loops],_xlfn.FLOOR.MATH(Table1[[#This Row],[h]]/Table2[Band Width]))</f>
        <v>4</v>
      </c>
      <c r="E1891" s="3" cm="1">
        <f t="array" ref="E1891">MIN(Table2[num_loops],_xlfn.FLOOR.MATH((Table2[h_sections]-Table1[[#This Row],[h]])/Table2[Band Width]))</f>
        <v>2</v>
      </c>
      <c r="F1891" s="3">
        <f>MIN(Table1[[#This Row],[ring based on ascending h]],Table1[[#This Row],[ring based on descending h]])</f>
        <v>2</v>
      </c>
      <c r="G1891" s="3"/>
      <c r="H1891" s="3" cm="1">
        <f t="array" ref="H1891">MIN(Table2[num_loops],_xlfn.FLOOR.MATH(Table1[[#This Row],[w]]/Table2[Band Width]))</f>
        <v>4</v>
      </c>
      <c r="I1891" s="3" cm="1">
        <f t="array" ref="I1891">MIN(Table2[num_loops],_xlfn.FLOOR.MATH((Table2[w_sections]-Table1[[#This Row],[w]])/Table2[Band Width]))</f>
        <v>4</v>
      </c>
      <c r="J1891" s="3">
        <f>MIN(Table1[[#This Row],[ring based on ascending w]],Table1[[#This Row],[ring based on descending w]])</f>
        <v>4</v>
      </c>
      <c r="L1891" s="3">
        <f>MIN(Table1[[#This Row],[ring based on H]],Table1[[#This Row],[Ring based on W]])</f>
        <v>2</v>
      </c>
      <c r="M1891" s="3" cm="1">
        <f t="array" ref="M18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2" spans="2:13" x14ac:dyDescent="0.45">
      <c r="B1892" s="1">
        <f t="shared" si="58"/>
        <v>36</v>
      </c>
      <c r="C1892" s="1">
        <f t="shared" si="59"/>
        <v>29</v>
      </c>
      <c r="D1892" s="3" cm="1">
        <f t="array" ref="D1892">MIN(Table2[num_loops],_xlfn.FLOOR.MATH(Table1[[#This Row],[h]]/Table2[Band Width]))</f>
        <v>4</v>
      </c>
      <c r="E1892" s="3" cm="1">
        <f t="array" ref="E1892">MIN(Table2[num_loops],_xlfn.FLOOR.MATH((Table2[h_sections]-Table1[[#This Row],[h]])/Table2[Band Width]))</f>
        <v>2</v>
      </c>
      <c r="F1892" s="3">
        <f>MIN(Table1[[#This Row],[ring based on ascending h]],Table1[[#This Row],[ring based on descending h]])</f>
        <v>2</v>
      </c>
      <c r="G1892" s="3"/>
      <c r="H1892" s="3" cm="1">
        <f t="array" ref="H1892">MIN(Table2[num_loops],_xlfn.FLOOR.MATH(Table1[[#This Row],[w]]/Table2[Band Width]))</f>
        <v>4</v>
      </c>
      <c r="I1892" s="3" cm="1">
        <f t="array" ref="I1892">MIN(Table2[num_loops],_xlfn.FLOOR.MATH((Table2[w_sections]-Table1[[#This Row],[w]])/Table2[Band Width]))</f>
        <v>4</v>
      </c>
      <c r="J1892" s="3">
        <f>MIN(Table1[[#This Row],[ring based on ascending w]],Table1[[#This Row],[ring based on descending w]])</f>
        <v>4</v>
      </c>
      <c r="L1892" s="3">
        <f>MIN(Table1[[#This Row],[ring based on H]],Table1[[#This Row],[Ring based on W]])</f>
        <v>2</v>
      </c>
      <c r="M1892" s="3" cm="1">
        <f t="array" ref="M18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3" spans="2:13" x14ac:dyDescent="0.45">
      <c r="B1893" s="1">
        <f t="shared" si="58"/>
        <v>36</v>
      </c>
      <c r="C1893" s="1">
        <f t="shared" si="59"/>
        <v>30</v>
      </c>
      <c r="D1893" s="3" cm="1">
        <f t="array" ref="D1893">MIN(Table2[num_loops],_xlfn.FLOOR.MATH(Table1[[#This Row],[h]]/Table2[Band Width]))</f>
        <v>4</v>
      </c>
      <c r="E1893" s="3" cm="1">
        <f t="array" ref="E1893">MIN(Table2[num_loops],_xlfn.FLOOR.MATH((Table2[h_sections]-Table1[[#This Row],[h]])/Table2[Band Width]))</f>
        <v>2</v>
      </c>
      <c r="F1893" s="3">
        <f>MIN(Table1[[#This Row],[ring based on ascending h]],Table1[[#This Row],[ring based on descending h]])</f>
        <v>2</v>
      </c>
      <c r="G1893" s="3"/>
      <c r="H1893" s="3" cm="1">
        <f t="array" ref="H1893">MIN(Table2[num_loops],_xlfn.FLOOR.MATH(Table1[[#This Row],[w]]/Table2[Band Width]))</f>
        <v>4</v>
      </c>
      <c r="I1893" s="3" cm="1">
        <f t="array" ref="I1893">MIN(Table2[num_loops],_xlfn.FLOOR.MATH((Table2[w_sections]-Table1[[#This Row],[w]])/Table2[Band Width]))</f>
        <v>3</v>
      </c>
      <c r="J1893" s="3">
        <f>MIN(Table1[[#This Row],[ring based on ascending w]],Table1[[#This Row],[ring based on descending w]])</f>
        <v>3</v>
      </c>
      <c r="L1893" s="3">
        <f>MIN(Table1[[#This Row],[ring based on H]],Table1[[#This Row],[Ring based on W]])</f>
        <v>2</v>
      </c>
      <c r="M1893" s="3" cm="1">
        <f t="array" ref="M18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4" spans="2:13" x14ac:dyDescent="0.45">
      <c r="B1894" s="1">
        <f t="shared" si="58"/>
        <v>36</v>
      </c>
      <c r="C1894" s="1">
        <f t="shared" si="59"/>
        <v>31</v>
      </c>
      <c r="D1894" s="3" cm="1">
        <f t="array" ref="D1894">MIN(Table2[num_loops],_xlfn.FLOOR.MATH(Table1[[#This Row],[h]]/Table2[Band Width]))</f>
        <v>4</v>
      </c>
      <c r="E1894" s="3" cm="1">
        <f t="array" ref="E1894">MIN(Table2[num_loops],_xlfn.FLOOR.MATH((Table2[h_sections]-Table1[[#This Row],[h]])/Table2[Band Width]))</f>
        <v>2</v>
      </c>
      <c r="F1894" s="3">
        <f>MIN(Table1[[#This Row],[ring based on ascending h]],Table1[[#This Row],[ring based on descending h]])</f>
        <v>2</v>
      </c>
      <c r="G1894" s="3"/>
      <c r="H1894" s="3" cm="1">
        <f t="array" ref="H1894">MIN(Table2[num_loops],_xlfn.FLOOR.MATH(Table1[[#This Row],[w]]/Table2[Band Width]))</f>
        <v>4</v>
      </c>
      <c r="I1894" s="3" cm="1">
        <f t="array" ref="I1894">MIN(Table2[num_loops],_xlfn.FLOOR.MATH((Table2[w_sections]-Table1[[#This Row],[w]])/Table2[Band Width]))</f>
        <v>3</v>
      </c>
      <c r="J1894" s="3">
        <f>MIN(Table1[[#This Row],[ring based on ascending w]],Table1[[#This Row],[ring based on descending w]])</f>
        <v>3</v>
      </c>
      <c r="L1894" s="3">
        <f>MIN(Table1[[#This Row],[ring based on H]],Table1[[#This Row],[Ring based on W]])</f>
        <v>2</v>
      </c>
      <c r="M1894" s="3" cm="1">
        <f t="array" ref="M18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5" spans="2:13" x14ac:dyDescent="0.45">
      <c r="B1895" s="1">
        <f t="shared" si="58"/>
        <v>36</v>
      </c>
      <c r="C1895" s="1">
        <f t="shared" si="59"/>
        <v>32</v>
      </c>
      <c r="D1895" s="3" cm="1">
        <f t="array" ref="D1895">MIN(Table2[num_loops],_xlfn.FLOOR.MATH(Table1[[#This Row],[h]]/Table2[Band Width]))</f>
        <v>4</v>
      </c>
      <c r="E1895" s="3" cm="1">
        <f t="array" ref="E1895">MIN(Table2[num_loops],_xlfn.FLOOR.MATH((Table2[h_sections]-Table1[[#This Row],[h]])/Table2[Band Width]))</f>
        <v>2</v>
      </c>
      <c r="F1895" s="3">
        <f>MIN(Table1[[#This Row],[ring based on ascending h]],Table1[[#This Row],[ring based on descending h]])</f>
        <v>2</v>
      </c>
      <c r="G1895" s="3"/>
      <c r="H1895" s="3" cm="1">
        <f t="array" ref="H1895">MIN(Table2[num_loops],_xlfn.FLOOR.MATH(Table1[[#This Row],[w]]/Table2[Band Width]))</f>
        <v>4</v>
      </c>
      <c r="I1895" s="3" cm="1">
        <f t="array" ref="I1895">MIN(Table2[num_loops],_xlfn.FLOOR.MATH((Table2[w_sections]-Table1[[#This Row],[w]])/Table2[Band Width]))</f>
        <v>3</v>
      </c>
      <c r="J1895" s="3">
        <f>MIN(Table1[[#This Row],[ring based on ascending w]],Table1[[#This Row],[ring based on descending w]])</f>
        <v>3</v>
      </c>
      <c r="L1895" s="3">
        <f>MIN(Table1[[#This Row],[ring based on H]],Table1[[#This Row],[Ring based on W]])</f>
        <v>2</v>
      </c>
      <c r="M1895" s="3" cm="1">
        <f t="array" ref="M18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6" spans="2:13" x14ac:dyDescent="0.45">
      <c r="B1896" s="1">
        <f t="shared" si="58"/>
        <v>36</v>
      </c>
      <c r="C1896" s="1">
        <f t="shared" si="59"/>
        <v>33</v>
      </c>
      <c r="D1896" s="3" cm="1">
        <f t="array" ref="D1896">MIN(Table2[num_loops],_xlfn.FLOOR.MATH(Table1[[#This Row],[h]]/Table2[Band Width]))</f>
        <v>4</v>
      </c>
      <c r="E1896" s="3" cm="1">
        <f t="array" ref="E1896">MIN(Table2[num_loops],_xlfn.FLOOR.MATH((Table2[h_sections]-Table1[[#This Row],[h]])/Table2[Band Width]))</f>
        <v>2</v>
      </c>
      <c r="F1896" s="3">
        <f>MIN(Table1[[#This Row],[ring based on ascending h]],Table1[[#This Row],[ring based on descending h]])</f>
        <v>2</v>
      </c>
      <c r="G1896" s="3"/>
      <c r="H1896" s="3" cm="1">
        <f t="array" ref="H1896">MIN(Table2[num_loops],_xlfn.FLOOR.MATH(Table1[[#This Row],[w]]/Table2[Band Width]))</f>
        <v>4</v>
      </c>
      <c r="I1896" s="3" cm="1">
        <f t="array" ref="I1896">MIN(Table2[num_loops],_xlfn.FLOOR.MATH((Table2[w_sections]-Table1[[#This Row],[w]])/Table2[Band Width]))</f>
        <v>3</v>
      </c>
      <c r="J1896" s="3">
        <f>MIN(Table1[[#This Row],[ring based on ascending w]],Table1[[#This Row],[ring based on descending w]])</f>
        <v>3</v>
      </c>
      <c r="L1896" s="3">
        <f>MIN(Table1[[#This Row],[ring based on H]],Table1[[#This Row],[Ring based on W]])</f>
        <v>2</v>
      </c>
      <c r="M1896" s="3" cm="1">
        <f t="array" ref="M18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7" spans="2:13" x14ac:dyDescent="0.45">
      <c r="B1897" s="1">
        <f t="shared" si="58"/>
        <v>36</v>
      </c>
      <c r="C1897" s="1">
        <f t="shared" si="59"/>
        <v>34</v>
      </c>
      <c r="D1897" s="3" cm="1">
        <f t="array" ref="D1897">MIN(Table2[num_loops],_xlfn.FLOOR.MATH(Table1[[#This Row],[h]]/Table2[Band Width]))</f>
        <v>4</v>
      </c>
      <c r="E1897" s="3" cm="1">
        <f t="array" ref="E1897">MIN(Table2[num_loops],_xlfn.FLOOR.MATH((Table2[h_sections]-Table1[[#This Row],[h]])/Table2[Band Width]))</f>
        <v>2</v>
      </c>
      <c r="F1897" s="3">
        <f>MIN(Table1[[#This Row],[ring based on ascending h]],Table1[[#This Row],[ring based on descending h]])</f>
        <v>2</v>
      </c>
      <c r="G1897" s="3"/>
      <c r="H1897" s="3" cm="1">
        <f t="array" ref="H1897">MIN(Table2[num_loops],_xlfn.FLOOR.MATH(Table1[[#This Row],[w]]/Table2[Band Width]))</f>
        <v>4</v>
      </c>
      <c r="I1897" s="3" cm="1">
        <f t="array" ref="I1897">MIN(Table2[num_loops],_xlfn.FLOOR.MATH((Table2[w_sections]-Table1[[#This Row],[w]])/Table2[Band Width]))</f>
        <v>3</v>
      </c>
      <c r="J1897" s="3">
        <f>MIN(Table1[[#This Row],[ring based on ascending w]],Table1[[#This Row],[ring based on descending w]])</f>
        <v>3</v>
      </c>
      <c r="L1897" s="3">
        <f>MIN(Table1[[#This Row],[ring based on H]],Table1[[#This Row],[Ring based on W]])</f>
        <v>2</v>
      </c>
      <c r="M1897" s="3" cm="1">
        <f t="array" ref="M18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8" spans="2:13" x14ac:dyDescent="0.45">
      <c r="B1898" s="1">
        <f t="shared" si="58"/>
        <v>36</v>
      </c>
      <c r="C1898" s="1">
        <f t="shared" si="59"/>
        <v>35</v>
      </c>
      <c r="D1898" s="3" cm="1">
        <f t="array" ref="D1898">MIN(Table2[num_loops],_xlfn.FLOOR.MATH(Table1[[#This Row],[h]]/Table2[Band Width]))</f>
        <v>4</v>
      </c>
      <c r="E1898" s="3" cm="1">
        <f t="array" ref="E1898">MIN(Table2[num_loops],_xlfn.FLOOR.MATH((Table2[h_sections]-Table1[[#This Row],[h]])/Table2[Band Width]))</f>
        <v>2</v>
      </c>
      <c r="F1898" s="3">
        <f>MIN(Table1[[#This Row],[ring based on ascending h]],Table1[[#This Row],[ring based on descending h]])</f>
        <v>2</v>
      </c>
      <c r="G1898" s="3"/>
      <c r="H1898" s="3" cm="1">
        <f t="array" ref="H1898">MIN(Table2[num_loops],_xlfn.FLOOR.MATH(Table1[[#This Row],[w]]/Table2[Band Width]))</f>
        <v>4</v>
      </c>
      <c r="I1898" s="3" cm="1">
        <f t="array" ref="I1898">MIN(Table2[num_loops],_xlfn.FLOOR.MATH((Table2[w_sections]-Table1[[#This Row],[w]])/Table2[Band Width]))</f>
        <v>2</v>
      </c>
      <c r="J1898" s="3">
        <f>MIN(Table1[[#This Row],[ring based on ascending w]],Table1[[#This Row],[ring based on descending w]])</f>
        <v>2</v>
      </c>
      <c r="L1898" s="3">
        <f>MIN(Table1[[#This Row],[ring based on H]],Table1[[#This Row],[Ring based on W]])</f>
        <v>2</v>
      </c>
      <c r="M1898" s="3" cm="1">
        <f t="array" ref="M18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899" spans="2:13" x14ac:dyDescent="0.45">
      <c r="B1899" s="1">
        <f t="shared" si="58"/>
        <v>36</v>
      </c>
      <c r="C1899" s="1">
        <f t="shared" si="59"/>
        <v>36</v>
      </c>
      <c r="D1899" s="3" cm="1">
        <f t="array" ref="D1899">MIN(Table2[num_loops],_xlfn.FLOOR.MATH(Table1[[#This Row],[h]]/Table2[Band Width]))</f>
        <v>4</v>
      </c>
      <c r="E1899" s="3" cm="1">
        <f t="array" ref="E1899">MIN(Table2[num_loops],_xlfn.FLOOR.MATH((Table2[h_sections]-Table1[[#This Row],[h]])/Table2[Band Width]))</f>
        <v>2</v>
      </c>
      <c r="F1899" s="3">
        <f>MIN(Table1[[#This Row],[ring based on ascending h]],Table1[[#This Row],[ring based on descending h]])</f>
        <v>2</v>
      </c>
      <c r="G1899" s="3"/>
      <c r="H1899" s="3" cm="1">
        <f t="array" ref="H1899">MIN(Table2[num_loops],_xlfn.FLOOR.MATH(Table1[[#This Row],[w]]/Table2[Band Width]))</f>
        <v>4</v>
      </c>
      <c r="I1899" s="3" cm="1">
        <f t="array" ref="I1899">MIN(Table2[num_loops],_xlfn.FLOOR.MATH((Table2[w_sections]-Table1[[#This Row],[w]])/Table2[Band Width]))</f>
        <v>2</v>
      </c>
      <c r="J1899" s="3">
        <f>MIN(Table1[[#This Row],[ring based on ascending w]],Table1[[#This Row],[ring based on descending w]])</f>
        <v>2</v>
      </c>
      <c r="L1899" s="3">
        <f>MIN(Table1[[#This Row],[ring based on H]],Table1[[#This Row],[Ring based on W]])</f>
        <v>2</v>
      </c>
      <c r="M1899" s="3" cm="1">
        <f t="array" ref="M18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00" spans="2:13" x14ac:dyDescent="0.45">
      <c r="B1900" s="1">
        <f t="shared" si="58"/>
        <v>36</v>
      </c>
      <c r="C1900" s="1">
        <f t="shared" si="59"/>
        <v>37</v>
      </c>
      <c r="D1900" s="3" cm="1">
        <f t="array" ref="D1900">MIN(Table2[num_loops],_xlfn.FLOOR.MATH(Table1[[#This Row],[h]]/Table2[Band Width]))</f>
        <v>4</v>
      </c>
      <c r="E1900" s="3" cm="1">
        <f t="array" ref="E1900">MIN(Table2[num_loops],_xlfn.FLOOR.MATH((Table2[h_sections]-Table1[[#This Row],[h]])/Table2[Band Width]))</f>
        <v>2</v>
      </c>
      <c r="F1900" s="3">
        <f>MIN(Table1[[#This Row],[ring based on ascending h]],Table1[[#This Row],[ring based on descending h]])</f>
        <v>2</v>
      </c>
      <c r="G1900" s="3"/>
      <c r="H1900" s="3" cm="1">
        <f t="array" ref="H1900">MIN(Table2[num_loops],_xlfn.FLOOR.MATH(Table1[[#This Row],[w]]/Table2[Band Width]))</f>
        <v>4</v>
      </c>
      <c r="I1900" s="3" cm="1">
        <f t="array" ref="I1900">MIN(Table2[num_loops],_xlfn.FLOOR.MATH((Table2[w_sections]-Table1[[#This Row],[w]])/Table2[Band Width]))</f>
        <v>2</v>
      </c>
      <c r="J1900" s="3">
        <f>MIN(Table1[[#This Row],[ring based on ascending w]],Table1[[#This Row],[ring based on descending w]])</f>
        <v>2</v>
      </c>
      <c r="L1900" s="3">
        <f>MIN(Table1[[#This Row],[ring based on H]],Table1[[#This Row],[Ring based on W]])</f>
        <v>2</v>
      </c>
      <c r="M1900" s="3" cm="1">
        <f t="array" ref="M19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01" spans="2:13" x14ac:dyDescent="0.45">
      <c r="B1901" s="1">
        <f t="shared" si="58"/>
        <v>36</v>
      </c>
      <c r="C1901" s="1">
        <f t="shared" si="59"/>
        <v>38</v>
      </c>
      <c r="D1901" s="3" cm="1">
        <f t="array" ref="D1901">MIN(Table2[num_loops],_xlfn.FLOOR.MATH(Table1[[#This Row],[h]]/Table2[Band Width]))</f>
        <v>4</v>
      </c>
      <c r="E1901" s="3" cm="1">
        <f t="array" ref="E1901">MIN(Table2[num_loops],_xlfn.FLOOR.MATH((Table2[h_sections]-Table1[[#This Row],[h]])/Table2[Band Width]))</f>
        <v>2</v>
      </c>
      <c r="F1901" s="3">
        <f>MIN(Table1[[#This Row],[ring based on ascending h]],Table1[[#This Row],[ring based on descending h]])</f>
        <v>2</v>
      </c>
      <c r="G1901" s="3"/>
      <c r="H1901" s="3" cm="1">
        <f t="array" ref="H1901">MIN(Table2[num_loops],_xlfn.FLOOR.MATH(Table1[[#This Row],[w]]/Table2[Band Width]))</f>
        <v>4</v>
      </c>
      <c r="I1901" s="3" cm="1">
        <f t="array" ref="I1901">MIN(Table2[num_loops],_xlfn.FLOOR.MATH((Table2[w_sections]-Table1[[#This Row],[w]])/Table2[Band Width]))</f>
        <v>2</v>
      </c>
      <c r="J1901" s="3">
        <f>MIN(Table1[[#This Row],[ring based on ascending w]],Table1[[#This Row],[ring based on descending w]])</f>
        <v>2</v>
      </c>
      <c r="L1901" s="3">
        <f>MIN(Table1[[#This Row],[ring based on H]],Table1[[#This Row],[Ring based on W]])</f>
        <v>2</v>
      </c>
      <c r="M1901" s="3" cm="1">
        <f t="array" ref="M19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02" spans="2:13" x14ac:dyDescent="0.45">
      <c r="B1902" s="1">
        <f t="shared" si="58"/>
        <v>36</v>
      </c>
      <c r="C1902" s="1">
        <f t="shared" si="59"/>
        <v>39</v>
      </c>
      <c r="D1902" s="3" cm="1">
        <f t="array" ref="D1902">MIN(Table2[num_loops],_xlfn.FLOOR.MATH(Table1[[#This Row],[h]]/Table2[Band Width]))</f>
        <v>4</v>
      </c>
      <c r="E1902" s="3" cm="1">
        <f t="array" ref="E1902">MIN(Table2[num_loops],_xlfn.FLOOR.MATH((Table2[h_sections]-Table1[[#This Row],[h]])/Table2[Band Width]))</f>
        <v>2</v>
      </c>
      <c r="F1902" s="3">
        <f>MIN(Table1[[#This Row],[ring based on ascending h]],Table1[[#This Row],[ring based on descending h]])</f>
        <v>2</v>
      </c>
      <c r="G1902" s="3"/>
      <c r="H1902" s="3" cm="1">
        <f t="array" ref="H1902">MIN(Table2[num_loops],_xlfn.FLOOR.MATH(Table1[[#This Row],[w]]/Table2[Band Width]))</f>
        <v>4</v>
      </c>
      <c r="I1902" s="3" cm="1">
        <f t="array" ref="I1902">MIN(Table2[num_loops],_xlfn.FLOOR.MATH((Table2[w_sections]-Table1[[#This Row],[w]])/Table2[Band Width]))</f>
        <v>2</v>
      </c>
      <c r="J1902" s="3">
        <f>MIN(Table1[[#This Row],[ring based on ascending w]],Table1[[#This Row],[ring based on descending w]])</f>
        <v>2</v>
      </c>
      <c r="L1902" s="3">
        <f>MIN(Table1[[#This Row],[ring based on H]],Table1[[#This Row],[Ring based on W]])</f>
        <v>2</v>
      </c>
      <c r="M1902" s="3" cm="1">
        <f t="array" ref="M19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03" spans="2:13" x14ac:dyDescent="0.45">
      <c r="B1903" s="1">
        <f t="shared" si="58"/>
        <v>36</v>
      </c>
      <c r="C1903" s="1">
        <f t="shared" si="59"/>
        <v>40</v>
      </c>
      <c r="D1903" s="3" cm="1">
        <f t="array" ref="D1903">MIN(Table2[num_loops],_xlfn.FLOOR.MATH(Table1[[#This Row],[h]]/Table2[Band Width]))</f>
        <v>4</v>
      </c>
      <c r="E1903" s="3" cm="1">
        <f t="array" ref="E1903">MIN(Table2[num_loops],_xlfn.FLOOR.MATH((Table2[h_sections]-Table1[[#This Row],[h]])/Table2[Band Width]))</f>
        <v>2</v>
      </c>
      <c r="F1903" s="3">
        <f>MIN(Table1[[#This Row],[ring based on ascending h]],Table1[[#This Row],[ring based on descending h]])</f>
        <v>2</v>
      </c>
      <c r="G1903" s="3"/>
      <c r="H1903" s="3" cm="1">
        <f t="array" ref="H1903">MIN(Table2[num_loops],_xlfn.FLOOR.MATH(Table1[[#This Row],[w]]/Table2[Band Width]))</f>
        <v>4</v>
      </c>
      <c r="I1903" s="3" cm="1">
        <f t="array" ref="I1903">MIN(Table2[num_loops],_xlfn.FLOOR.MATH((Table2[w_sections]-Table1[[#This Row],[w]])/Table2[Band Width]))</f>
        <v>1</v>
      </c>
      <c r="J1903" s="3">
        <f>MIN(Table1[[#This Row],[ring based on ascending w]],Table1[[#This Row],[ring based on descending w]])</f>
        <v>1</v>
      </c>
      <c r="L1903" s="3">
        <f>MIN(Table1[[#This Row],[ring based on H]],Table1[[#This Row],[Ring based on W]])</f>
        <v>1</v>
      </c>
      <c r="M1903" s="3" cm="1">
        <f t="array" ref="M19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04" spans="2:13" x14ac:dyDescent="0.45">
      <c r="B1904" s="1">
        <f t="shared" si="58"/>
        <v>36</v>
      </c>
      <c r="C1904" s="1">
        <f t="shared" si="59"/>
        <v>41</v>
      </c>
      <c r="D1904" s="3" cm="1">
        <f t="array" ref="D1904">MIN(Table2[num_loops],_xlfn.FLOOR.MATH(Table1[[#This Row],[h]]/Table2[Band Width]))</f>
        <v>4</v>
      </c>
      <c r="E1904" s="3" cm="1">
        <f t="array" ref="E1904">MIN(Table2[num_loops],_xlfn.FLOOR.MATH((Table2[h_sections]-Table1[[#This Row],[h]])/Table2[Band Width]))</f>
        <v>2</v>
      </c>
      <c r="F1904" s="3">
        <f>MIN(Table1[[#This Row],[ring based on ascending h]],Table1[[#This Row],[ring based on descending h]])</f>
        <v>2</v>
      </c>
      <c r="G1904" s="3"/>
      <c r="H1904" s="3" cm="1">
        <f t="array" ref="H1904">MIN(Table2[num_loops],_xlfn.FLOOR.MATH(Table1[[#This Row],[w]]/Table2[Band Width]))</f>
        <v>4</v>
      </c>
      <c r="I1904" s="3" cm="1">
        <f t="array" ref="I1904">MIN(Table2[num_loops],_xlfn.FLOOR.MATH((Table2[w_sections]-Table1[[#This Row],[w]])/Table2[Band Width]))</f>
        <v>1</v>
      </c>
      <c r="J1904" s="3">
        <f>MIN(Table1[[#This Row],[ring based on ascending w]],Table1[[#This Row],[ring based on descending w]])</f>
        <v>1</v>
      </c>
      <c r="L1904" s="3">
        <f>MIN(Table1[[#This Row],[ring based on H]],Table1[[#This Row],[Ring based on W]])</f>
        <v>1</v>
      </c>
      <c r="M1904" s="3" cm="1">
        <f t="array" ref="M19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05" spans="2:13" x14ac:dyDescent="0.45">
      <c r="B1905" s="1">
        <f t="shared" si="58"/>
        <v>36</v>
      </c>
      <c r="C1905" s="1">
        <f t="shared" si="59"/>
        <v>42</v>
      </c>
      <c r="D1905" s="3" cm="1">
        <f t="array" ref="D1905">MIN(Table2[num_loops],_xlfn.FLOOR.MATH(Table1[[#This Row],[h]]/Table2[Band Width]))</f>
        <v>4</v>
      </c>
      <c r="E1905" s="3" cm="1">
        <f t="array" ref="E1905">MIN(Table2[num_loops],_xlfn.FLOOR.MATH((Table2[h_sections]-Table1[[#This Row],[h]])/Table2[Band Width]))</f>
        <v>2</v>
      </c>
      <c r="F1905" s="3">
        <f>MIN(Table1[[#This Row],[ring based on ascending h]],Table1[[#This Row],[ring based on descending h]])</f>
        <v>2</v>
      </c>
      <c r="G1905" s="3"/>
      <c r="H1905" s="3" cm="1">
        <f t="array" ref="H1905">MIN(Table2[num_loops],_xlfn.FLOOR.MATH(Table1[[#This Row],[w]]/Table2[Band Width]))</f>
        <v>4</v>
      </c>
      <c r="I1905" s="3" cm="1">
        <f t="array" ref="I1905">MIN(Table2[num_loops],_xlfn.FLOOR.MATH((Table2[w_sections]-Table1[[#This Row],[w]])/Table2[Band Width]))</f>
        <v>1</v>
      </c>
      <c r="J1905" s="3">
        <f>MIN(Table1[[#This Row],[ring based on ascending w]],Table1[[#This Row],[ring based on descending w]])</f>
        <v>1</v>
      </c>
      <c r="L1905" s="3">
        <f>MIN(Table1[[#This Row],[ring based on H]],Table1[[#This Row],[Ring based on W]])</f>
        <v>1</v>
      </c>
      <c r="M1905" s="3" cm="1">
        <f t="array" ref="M19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06" spans="2:13" x14ac:dyDescent="0.45">
      <c r="B1906" s="1">
        <f t="shared" ref="B1906:B1969" si="60">B1856+1</f>
        <v>36</v>
      </c>
      <c r="C1906" s="1">
        <f t="shared" ref="C1906:C1969" si="61">C1856</f>
        <v>43</v>
      </c>
      <c r="D1906" s="3" cm="1">
        <f t="array" ref="D1906">MIN(Table2[num_loops],_xlfn.FLOOR.MATH(Table1[[#This Row],[h]]/Table2[Band Width]))</f>
        <v>4</v>
      </c>
      <c r="E1906" s="3" cm="1">
        <f t="array" ref="E1906">MIN(Table2[num_loops],_xlfn.FLOOR.MATH((Table2[h_sections]-Table1[[#This Row],[h]])/Table2[Band Width]))</f>
        <v>2</v>
      </c>
      <c r="F1906" s="3">
        <f>MIN(Table1[[#This Row],[ring based on ascending h]],Table1[[#This Row],[ring based on descending h]])</f>
        <v>2</v>
      </c>
      <c r="G1906" s="3"/>
      <c r="H1906" s="3" cm="1">
        <f t="array" ref="H1906">MIN(Table2[num_loops],_xlfn.FLOOR.MATH(Table1[[#This Row],[w]]/Table2[Band Width]))</f>
        <v>4</v>
      </c>
      <c r="I1906" s="3" cm="1">
        <f t="array" ref="I1906">MIN(Table2[num_loops],_xlfn.FLOOR.MATH((Table2[w_sections]-Table1[[#This Row],[w]])/Table2[Band Width]))</f>
        <v>1</v>
      </c>
      <c r="J1906" s="3">
        <f>MIN(Table1[[#This Row],[ring based on ascending w]],Table1[[#This Row],[ring based on descending w]])</f>
        <v>1</v>
      </c>
      <c r="L1906" s="3">
        <f>MIN(Table1[[#This Row],[ring based on H]],Table1[[#This Row],[Ring based on W]])</f>
        <v>1</v>
      </c>
      <c r="M1906" s="3" cm="1">
        <f t="array" ref="M19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07" spans="2:13" x14ac:dyDescent="0.45">
      <c r="B1907" s="1">
        <f t="shared" si="60"/>
        <v>36</v>
      </c>
      <c r="C1907" s="1">
        <f t="shared" si="61"/>
        <v>44</v>
      </c>
      <c r="D1907" s="3" cm="1">
        <f t="array" ref="D1907">MIN(Table2[num_loops],_xlfn.FLOOR.MATH(Table1[[#This Row],[h]]/Table2[Band Width]))</f>
        <v>4</v>
      </c>
      <c r="E1907" s="3" cm="1">
        <f t="array" ref="E1907">MIN(Table2[num_loops],_xlfn.FLOOR.MATH((Table2[h_sections]-Table1[[#This Row],[h]])/Table2[Band Width]))</f>
        <v>2</v>
      </c>
      <c r="F1907" s="3">
        <f>MIN(Table1[[#This Row],[ring based on ascending h]],Table1[[#This Row],[ring based on descending h]])</f>
        <v>2</v>
      </c>
      <c r="G1907" s="3"/>
      <c r="H1907" s="3" cm="1">
        <f t="array" ref="H1907">MIN(Table2[num_loops],_xlfn.FLOOR.MATH(Table1[[#This Row],[w]]/Table2[Band Width]))</f>
        <v>4</v>
      </c>
      <c r="I1907" s="3" cm="1">
        <f t="array" ref="I1907">MIN(Table2[num_loops],_xlfn.FLOOR.MATH((Table2[w_sections]-Table1[[#This Row],[w]])/Table2[Band Width]))</f>
        <v>1</v>
      </c>
      <c r="J1907" s="3">
        <f>MIN(Table1[[#This Row],[ring based on ascending w]],Table1[[#This Row],[ring based on descending w]])</f>
        <v>1</v>
      </c>
      <c r="L1907" s="3">
        <f>MIN(Table1[[#This Row],[ring based on H]],Table1[[#This Row],[Ring based on W]])</f>
        <v>1</v>
      </c>
      <c r="M1907" s="3" cm="1">
        <f t="array" ref="M19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08" spans="2:13" x14ac:dyDescent="0.45">
      <c r="B1908" s="1">
        <f t="shared" si="60"/>
        <v>36</v>
      </c>
      <c r="C1908" s="1">
        <f t="shared" si="61"/>
        <v>45</v>
      </c>
      <c r="D1908" s="3" cm="1">
        <f t="array" ref="D1908">MIN(Table2[num_loops],_xlfn.FLOOR.MATH(Table1[[#This Row],[h]]/Table2[Band Width]))</f>
        <v>4</v>
      </c>
      <c r="E1908" s="3" cm="1">
        <f t="array" ref="E1908">MIN(Table2[num_loops],_xlfn.FLOOR.MATH((Table2[h_sections]-Table1[[#This Row],[h]])/Table2[Band Width]))</f>
        <v>2</v>
      </c>
      <c r="F1908" s="3">
        <f>MIN(Table1[[#This Row],[ring based on ascending h]],Table1[[#This Row],[ring based on descending h]])</f>
        <v>2</v>
      </c>
      <c r="G1908" s="3"/>
      <c r="H1908" s="3" cm="1">
        <f t="array" ref="H1908">MIN(Table2[num_loops],_xlfn.FLOOR.MATH(Table1[[#This Row],[w]]/Table2[Band Width]))</f>
        <v>4</v>
      </c>
      <c r="I1908" s="3" cm="1">
        <f t="array" ref="I1908">MIN(Table2[num_loops],_xlfn.FLOOR.MATH((Table2[w_sections]-Table1[[#This Row],[w]])/Table2[Band Width]))</f>
        <v>0</v>
      </c>
      <c r="J1908" s="3">
        <f>MIN(Table1[[#This Row],[ring based on ascending w]],Table1[[#This Row],[ring based on descending w]])</f>
        <v>0</v>
      </c>
      <c r="L1908" s="3">
        <f>MIN(Table1[[#This Row],[ring based on H]],Table1[[#This Row],[Ring based on W]])</f>
        <v>0</v>
      </c>
      <c r="M1908" s="3" cm="1">
        <f t="array" ref="M19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09" spans="2:13" x14ac:dyDescent="0.45">
      <c r="B1909" s="1">
        <f t="shared" si="60"/>
        <v>36</v>
      </c>
      <c r="C1909" s="1">
        <f t="shared" si="61"/>
        <v>46</v>
      </c>
      <c r="D1909" s="3" cm="1">
        <f t="array" ref="D1909">MIN(Table2[num_loops],_xlfn.FLOOR.MATH(Table1[[#This Row],[h]]/Table2[Band Width]))</f>
        <v>4</v>
      </c>
      <c r="E1909" s="3" cm="1">
        <f t="array" ref="E1909">MIN(Table2[num_loops],_xlfn.FLOOR.MATH((Table2[h_sections]-Table1[[#This Row],[h]])/Table2[Band Width]))</f>
        <v>2</v>
      </c>
      <c r="F1909" s="3">
        <f>MIN(Table1[[#This Row],[ring based on ascending h]],Table1[[#This Row],[ring based on descending h]])</f>
        <v>2</v>
      </c>
      <c r="G1909" s="3"/>
      <c r="H1909" s="3" cm="1">
        <f t="array" ref="H1909">MIN(Table2[num_loops],_xlfn.FLOOR.MATH(Table1[[#This Row],[w]]/Table2[Band Width]))</f>
        <v>4</v>
      </c>
      <c r="I1909" s="3" cm="1">
        <f t="array" ref="I1909">MIN(Table2[num_loops],_xlfn.FLOOR.MATH((Table2[w_sections]-Table1[[#This Row],[w]])/Table2[Band Width]))</f>
        <v>0</v>
      </c>
      <c r="J1909" s="3">
        <f>MIN(Table1[[#This Row],[ring based on ascending w]],Table1[[#This Row],[ring based on descending w]])</f>
        <v>0</v>
      </c>
      <c r="L1909" s="3">
        <f>MIN(Table1[[#This Row],[ring based on H]],Table1[[#This Row],[Ring based on W]])</f>
        <v>0</v>
      </c>
      <c r="M1909" s="3" cm="1">
        <f t="array" ref="M19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0" spans="2:13" x14ac:dyDescent="0.45">
      <c r="B1910" s="1">
        <f t="shared" si="60"/>
        <v>36</v>
      </c>
      <c r="C1910" s="1">
        <f t="shared" si="61"/>
        <v>47</v>
      </c>
      <c r="D1910" s="3" cm="1">
        <f t="array" ref="D1910">MIN(Table2[num_loops],_xlfn.FLOOR.MATH(Table1[[#This Row],[h]]/Table2[Band Width]))</f>
        <v>4</v>
      </c>
      <c r="E1910" s="3" cm="1">
        <f t="array" ref="E1910">MIN(Table2[num_loops],_xlfn.FLOOR.MATH((Table2[h_sections]-Table1[[#This Row],[h]])/Table2[Band Width]))</f>
        <v>2</v>
      </c>
      <c r="F1910" s="3">
        <f>MIN(Table1[[#This Row],[ring based on ascending h]],Table1[[#This Row],[ring based on descending h]])</f>
        <v>2</v>
      </c>
      <c r="G1910" s="3"/>
      <c r="H1910" s="3" cm="1">
        <f t="array" ref="H1910">MIN(Table2[num_loops],_xlfn.FLOOR.MATH(Table1[[#This Row],[w]]/Table2[Band Width]))</f>
        <v>4</v>
      </c>
      <c r="I1910" s="3" cm="1">
        <f t="array" ref="I1910">MIN(Table2[num_loops],_xlfn.FLOOR.MATH((Table2[w_sections]-Table1[[#This Row],[w]])/Table2[Band Width]))</f>
        <v>0</v>
      </c>
      <c r="J1910" s="3">
        <f>MIN(Table1[[#This Row],[ring based on ascending w]],Table1[[#This Row],[ring based on descending w]])</f>
        <v>0</v>
      </c>
      <c r="L1910" s="3">
        <f>MIN(Table1[[#This Row],[ring based on H]],Table1[[#This Row],[Ring based on W]])</f>
        <v>0</v>
      </c>
      <c r="M1910" s="3" cm="1">
        <f t="array" ref="M19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1" spans="2:13" x14ac:dyDescent="0.45">
      <c r="B1911" s="1">
        <f t="shared" si="60"/>
        <v>36</v>
      </c>
      <c r="C1911" s="1">
        <f t="shared" si="61"/>
        <v>48</v>
      </c>
      <c r="D1911" s="3" cm="1">
        <f t="array" ref="D1911">MIN(Table2[num_loops],_xlfn.FLOOR.MATH(Table1[[#This Row],[h]]/Table2[Band Width]))</f>
        <v>4</v>
      </c>
      <c r="E1911" s="3" cm="1">
        <f t="array" ref="E1911">MIN(Table2[num_loops],_xlfn.FLOOR.MATH((Table2[h_sections]-Table1[[#This Row],[h]])/Table2[Band Width]))</f>
        <v>2</v>
      </c>
      <c r="F1911" s="3">
        <f>MIN(Table1[[#This Row],[ring based on ascending h]],Table1[[#This Row],[ring based on descending h]])</f>
        <v>2</v>
      </c>
      <c r="G1911" s="3"/>
      <c r="H1911" s="3" cm="1">
        <f t="array" ref="H1911">MIN(Table2[num_loops],_xlfn.FLOOR.MATH(Table1[[#This Row],[w]]/Table2[Band Width]))</f>
        <v>4</v>
      </c>
      <c r="I1911" s="3" cm="1">
        <f t="array" ref="I1911">MIN(Table2[num_loops],_xlfn.FLOOR.MATH((Table2[w_sections]-Table1[[#This Row],[w]])/Table2[Band Width]))</f>
        <v>0</v>
      </c>
      <c r="J1911" s="3">
        <f>MIN(Table1[[#This Row],[ring based on ascending w]],Table1[[#This Row],[ring based on descending w]])</f>
        <v>0</v>
      </c>
      <c r="L1911" s="3">
        <f>MIN(Table1[[#This Row],[ring based on H]],Table1[[#This Row],[Ring based on W]])</f>
        <v>0</v>
      </c>
      <c r="M1911" s="3" cm="1">
        <f t="array" ref="M19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2" spans="2:13" x14ac:dyDescent="0.45">
      <c r="B1912" s="1">
        <f t="shared" si="60"/>
        <v>36</v>
      </c>
      <c r="C1912" s="1">
        <f t="shared" si="61"/>
        <v>49</v>
      </c>
      <c r="D1912" s="3" cm="1">
        <f t="array" ref="D1912">MIN(Table2[num_loops],_xlfn.FLOOR.MATH(Table1[[#This Row],[h]]/Table2[Band Width]))</f>
        <v>4</v>
      </c>
      <c r="E1912" s="3" cm="1">
        <f t="array" ref="E1912">MIN(Table2[num_loops],_xlfn.FLOOR.MATH((Table2[h_sections]-Table1[[#This Row],[h]])/Table2[Band Width]))</f>
        <v>2</v>
      </c>
      <c r="F1912" s="3">
        <f>MIN(Table1[[#This Row],[ring based on ascending h]],Table1[[#This Row],[ring based on descending h]])</f>
        <v>2</v>
      </c>
      <c r="G1912" s="3"/>
      <c r="H1912" s="3" cm="1">
        <f t="array" ref="H1912">MIN(Table2[num_loops],_xlfn.FLOOR.MATH(Table1[[#This Row],[w]]/Table2[Band Width]))</f>
        <v>4</v>
      </c>
      <c r="I1912" s="3" cm="1">
        <f t="array" ref="I1912">MIN(Table2[num_loops],_xlfn.FLOOR.MATH((Table2[w_sections]-Table1[[#This Row],[w]])/Table2[Band Width]))</f>
        <v>0</v>
      </c>
      <c r="J1912" s="3">
        <f>MIN(Table1[[#This Row],[ring based on ascending w]],Table1[[#This Row],[ring based on descending w]])</f>
        <v>0</v>
      </c>
      <c r="L1912" s="3">
        <f>MIN(Table1[[#This Row],[ring based on H]],Table1[[#This Row],[Ring based on W]])</f>
        <v>0</v>
      </c>
      <c r="M1912" s="3" cm="1">
        <f t="array" ref="M19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3" spans="2:13" x14ac:dyDescent="0.45">
      <c r="B1913" s="1">
        <f t="shared" si="60"/>
        <v>37</v>
      </c>
      <c r="C1913" s="1">
        <f t="shared" si="61"/>
        <v>0</v>
      </c>
      <c r="D1913" s="3" cm="1">
        <f t="array" ref="D1913">MIN(Table2[num_loops],_xlfn.FLOOR.MATH(Table1[[#This Row],[h]]/Table2[Band Width]))</f>
        <v>4</v>
      </c>
      <c r="E1913" s="3" cm="1">
        <f t="array" ref="E1913">MIN(Table2[num_loops],_xlfn.FLOOR.MATH((Table2[h_sections]-Table1[[#This Row],[h]])/Table2[Band Width]))</f>
        <v>2</v>
      </c>
      <c r="F1913" s="3">
        <f>MIN(Table1[[#This Row],[ring based on ascending h]],Table1[[#This Row],[ring based on descending h]])</f>
        <v>2</v>
      </c>
      <c r="G1913" s="3"/>
      <c r="H1913" s="3" cm="1">
        <f t="array" ref="H1913">MIN(Table2[num_loops],_xlfn.FLOOR.MATH(Table1[[#This Row],[w]]/Table2[Band Width]))</f>
        <v>0</v>
      </c>
      <c r="I1913" s="3" cm="1">
        <f t="array" ref="I1913">MIN(Table2[num_loops],_xlfn.FLOOR.MATH((Table2[w_sections]-Table1[[#This Row],[w]])/Table2[Band Width]))</f>
        <v>4</v>
      </c>
      <c r="J1913" s="3">
        <f>MIN(Table1[[#This Row],[ring based on ascending w]],Table1[[#This Row],[ring based on descending w]])</f>
        <v>0</v>
      </c>
      <c r="L1913" s="3">
        <f>MIN(Table1[[#This Row],[ring based on H]],Table1[[#This Row],[Ring based on W]])</f>
        <v>0</v>
      </c>
      <c r="M1913" s="3" cm="1">
        <f t="array" ref="M19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4" spans="2:13" x14ac:dyDescent="0.45">
      <c r="B1914" s="1">
        <f t="shared" si="60"/>
        <v>37</v>
      </c>
      <c r="C1914" s="1">
        <f t="shared" si="61"/>
        <v>1</v>
      </c>
      <c r="D1914" s="3" cm="1">
        <f t="array" ref="D1914">MIN(Table2[num_loops],_xlfn.FLOOR.MATH(Table1[[#This Row],[h]]/Table2[Band Width]))</f>
        <v>4</v>
      </c>
      <c r="E1914" s="3" cm="1">
        <f t="array" ref="E1914">MIN(Table2[num_loops],_xlfn.FLOOR.MATH((Table2[h_sections]-Table1[[#This Row],[h]])/Table2[Band Width]))</f>
        <v>2</v>
      </c>
      <c r="F1914" s="3">
        <f>MIN(Table1[[#This Row],[ring based on ascending h]],Table1[[#This Row],[ring based on descending h]])</f>
        <v>2</v>
      </c>
      <c r="G1914" s="3"/>
      <c r="H1914" s="3" cm="1">
        <f t="array" ref="H1914">MIN(Table2[num_loops],_xlfn.FLOOR.MATH(Table1[[#This Row],[w]]/Table2[Band Width]))</f>
        <v>0</v>
      </c>
      <c r="I1914" s="3" cm="1">
        <f t="array" ref="I1914">MIN(Table2[num_loops],_xlfn.FLOOR.MATH((Table2[w_sections]-Table1[[#This Row],[w]])/Table2[Band Width]))</f>
        <v>4</v>
      </c>
      <c r="J1914" s="3">
        <f>MIN(Table1[[#This Row],[ring based on ascending w]],Table1[[#This Row],[ring based on descending w]])</f>
        <v>0</v>
      </c>
      <c r="L1914" s="3">
        <f>MIN(Table1[[#This Row],[ring based on H]],Table1[[#This Row],[Ring based on W]])</f>
        <v>0</v>
      </c>
      <c r="M1914" s="3" cm="1">
        <f t="array" ref="M19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5" spans="2:13" x14ac:dyDescent="0.45">
      <c r="B1915" s="1">
        <f t="shared" si="60"/>
        <v>37</v>
      </c>
      <c r="C1915" s="1">
        <f t="shared" si="61"/>
        <v>2</v>
      </c>
      <c r="D1915" s="3" cm="1">
        <f t="array" ref="D1915">MIN(Table2[num_loops],_xlfn.FLOOR.MATH(Table1[[#This Row],[h]]/Table2[Band Width]))</f>
        <v>4</v>
      </c>
      <c r="E1915" s="3" cm="1">
        <f t="array" ref="E1915">MIN(Table2[num_loops],_xlfn.FLOOR.MATH((Table2[h_sections]-Table1[[#This Row],[h]])/Table2[Band Width]))</f>
        <v>2</v>
      </c>
      <c r="F1915" s="3">
        <f>MIN(Table1[[#This Row],[ring based on ascending h]],Table1[[#This Row],[ring based on descending h]])</f>
        <v>2</v>
      </c>
      <c r="G1915" s="3"/>
      <c r="H1915" s="3" cm="1">
        <f t="array" ref="H1915">MIN(Table2[num_loops],_xlfn.FLOOR.MATH(Table1[[#This Row],[w]]/Table2[Band Width]))</f>
        <v>0</v>
      </c>
      <c r="I1915" s="3" cm="1">
        <f t="array" ref="I1915">MIN(Table2[num_loops],_xlfn.FLOOR.MATH((Table2[w_sections]-Table1[[#This Row],[w]])/Table2[Band Width]))</f>
        <v>4</v>
      </c>
      <c r="J1915" s="3">
        <f>MIN(Table1[[#This Row],[ring based on ascending w]],Table1[[#This Row],[ring based on descending w]])</f>
        <v>0</v>
      </c>
      <c r="L1915" s="3">
        <f>MIN(Table1[[#This Row],[ring based on H]],Table1[[#This Row],[Ring based on W]])</f>
        <v>0</v>
      </c>
      <c r="M1915" s="3" cm="1">
        <f t="array" ref="M19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6" spans="2:13" x14ac:dyDescent="0.45">
      <c r="B1916" s="1">
        <f t="shared" si="60"/>
        <v>37</v>
      </c>
      <c r="C1916" s="1">
        <f t="shared" si="61"/>
        <v>3</v>
      </c>
      <c r="D1916" s="3" cm="1">
        <f t="array" ref="D1916">MIN(Table2[num_loops],_xlfn.FLOOR.MATH(Table1[[#This Row],[h]]/Table2[Band Width]))</f>
        <v>4</v>
      </c>
      <c r="E1916" s="3" cm="1">
        <f t="array" ref="E1916">MIN(Table2[num_loops],_xlfn.FLOOR.MATH((Table2[h_sections]-Table1[[#This Row],[h]])/Table2[Band Width]))</f>
        <v>2</v>
      </c>
      <c r="F1916" s="3">
        <f>MIN(Table1[[#This Row],[ring based on ascending h]],Table1[[#This Row],[ring based on descending h]])</f>
        <v>2</v>
      </c>
      <c r="G1916" s="3"/>
      <c r="H1916" s="3" cm="1">
        <f t="array" ref="H1916">MIN(Table2[num_loops],_xlfn.FLOOR.MATH(Table1[[#This Row],[w]]/Table2[Band Width]))</f>
        <v>0</v>
      </c>
      <c r="I1916" s="3" cm="1">
        <f t="array" ref="I1916">MIN(Table2[num_loops],_xlfn.FLOOR.MATH((Table2[w_sections]-Table1[[#This Row],[w]])/Table2[Band Width]))</f>
        <v>4</v>
      </c>
      <c r="J1916" s="3">
        <f>MIN(Table1[[#This Row],[ring based on ascending w]],Table1[[#This Row],[ring based on descending w]])</f>
        <v>0</v>
      </c>
      <c r="L1916" s="3">
        <f>MIN(Table1[[#This Row],[ring based on H]],Table1[[#This Row],[Ring based on W]])</f>
        <v>0</v>
      </c>
      <c r="M1916" s="3" cm="1">
        <f t="array" ref="M19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7" spans="2:13" x14ac:dyDescent="0.45">
      <c r="B1917" s="1">
        <f t="shared" si="60"/>
        <v>37</v>
      </c>
      <c r="C1917" s="1">
        <f t="shared" si="61"/>
        <v>4</v>
      </c>
      <c r="D1917" s="3" cm="1">
        <f t="array" ref="D1917">MIN(Table2[num_loops],_xlfn.FLOOR.MATH(Table1[[#This Row],[h]]/Table2[Band Width]))</f>
        <v>4</v>
      </c>
      <c r="E1917" s="3" cm="1">
        <f t="array" ref="E1917">MIN(Table2[num_loops],_xlfn.FLOOR.MATH((Table2[h_sections]-Table1[[#This Row],[h]])/Table2[Band Width]))</f>
        <v>2</v>
      </c>
      <c r="F1917" s="3">
        <f>MIN(Table1[[#This Row],[ring based on ascending h]],Table1[[#This Row],[ring based on descending h]])</f>
        <v>2</v>
      </c>
      <c r="G1917" s="3"/>
      <c r="H1917" s="3" cm="1">
        <f t="array" ref="H1917">MIN(Table2[num_loops],_xlfn.FLOOR.MATH(Table1[[#This Row],[w]]/Table2[Band Width]))</f>
        <v>0</v>
      </c>
      <c r="I1917" s="3" cm="1">
        <f t="array" ref="I1917">MIN(Table2[num_loops],_xlfn.FLOOR.MATH((Table2[w_sections]-Table1[[#This Row],[w]])/Table2[Band Width]))</f>
        <v>4</v>
      </c>
      <c r="J1917" s="3">
        <f>MIN(Table1[[#This Row],[ring based on ascending w]],Table1[[#This Row],[ring based on descending w]])</f>
        <v>0</v>
      </c>
      <c r="L1917" s="3">
        <f>MIN(Table1[[#This Row],[ring based on H]],Table1[[#This Row],[Ring based on W]])</f>
        <v>0</v>
      </c>
      <c r="M1917" s="3" cm="1">
        <f t="array" ref="M19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18" spans="2:13" x14ac:dyDescent="0.45">
      <c r="B1918" s="1">
        <f t="shared" si="60"/>
        <v>37</v>
      </c>
      <c r="C1918" s="1">
        <f t="shared" si="61"/>
        <v>5</v>
      </c>
      <c r="D1918" s="3" cm="1">
        <f t="array" ref="D1918">MIN(Table2[num_loops],_xlfn.FLOOR.MATH(Table1[[#This Row],[h]]/Table2[Band Width]))</f>
        <v>4</v>
      </c>
      <c r="E1918" s="3" cm="1">
        <f t="array" ref="E1918">MIN(Table2[num_loops],_xlfn.FLOOR.MATH((Table2[h_sections]-Table1[[#This Row],[h]])/Table2[Band Width]))</f>
        <v>2</v>
      </c>
      <c r="F1918" s="3">
        <f>MIN(Table1[[#This Row],[ring based on ascending h]],Table1[[#This Row],[ring based on descending h]])</f>
        <v>2</v>
      </c>
      <c r="G1918" s="3"/>
      <c r="H1918" s="3" cm="1">
        <f t="array" ref="H1918">MIN(Table2[num_loops],_xlfn.FLOOR.MATH(Table1[[#This Row],[w]]/Table2[Band Width]))</f>
        <v>1</v>
      </c>
      <c r="I1918" s="3" cm="1">
        <f t="array" ref="I1918">MIN(Table2[num_loops],_xlfn.FLOOR.MATH((Table2[w_sections]-Table1[[#This Row],[w]])/Table2[Band Width]))</f>
        <v>4</v>
      </c>
      <c r="J1918" s="3">
        <f>MIN(Table1[[#This Row],[ring based on ascending w]],Table1[[#This Row],[ring based on descending w]])</f>
        <v>1</v>
      </c>
      <c r="L1918" s="3">
        <f>MIN(Table1[[#This Row],[ring based on H]],Table1[[#This Row],[Ring based on W]])</f>
        <v>1</v>
      </c>
      <c r="M1918" s="3" cm="1">
        <f t="array" ref="M19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19" spans="2:13" x14ac:dyDescent="0.45">
      <c r="B1919" s="1">
        <f t="shared" si="60"/>
        <v>37</v>
      </c>
      <c r="C1919" s="1">
        <f t="shared" si="61"/>
        <v>6</v>
      </c>
      <c r="D1919" s="3" cm="1">
        <f t="array" ref="D1919">MIN(Table2[num_loops],_xlfn.FLOOR.MATH(Table1[[#This Row],[h]]/Table2[Band Width]))</f>
        <v>4</v>
      </c>
      <c r="E1919" s="3" cm="1">
        <f t="array" ref="E1919">MIN(Table2[num_loops],_xlfn.FLOOR.MATH((Table2[h_sections]-Table1[[#This Row],[h]])/Table2[Band Width]))</f>
        <v>2</v>
      </c>
      <c r="F1919" s="3">
        <f>MIN(Table1[[#This Row],[ring based on ascending h]],Table1[[#This Row],[ring based on descending h]])</f>
        <v>2</v>
      </c>
      <c r="G1919" s="3"/>
      <c r="H1919" s="3" cm="1">
        <f t="array" ref="H1919">MIN(Table2[num_loops],_xlfn.FLOOR.MATH(Table1[[#This Row],[w]]/Table2[Band Width]))</f>
        <v>1</v>
      </c>
      <c r="I1919" s="3" cm="1">
        <f t="array" ref="I1919">MIN(Table2[num_loops],_xlfn.FLOOR.MATH((Table2[w_sections]-Table1[[#This Row],[w]])/Table2[Band Width]))</f>
        <v>4</v>
      </c>
      <c r="J1919" s="3">
        <f>MIN(Table1[[#This Row],[ring based on ascending w]],Table1[[#This Row],[ring based on descending w]])</f>
        <v>1</v>
      </c>
      <c r="L1919" s="3">
        <f>MIN(Table1[[#This Row],[ring based on H]],Table1[[#This Row],[Ring based on W]])</f>
        <v>1</v>
      </c>
      <c r="M1919" s="3" cm="1">
        <f t="array" ref="M19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20" spans="2:13" x14ac:dyDescent="0.45">
      <c r="B1920" s="1">
        <f t="shared" si="60"/>
        <v>37</v>
      </c>
      <c r="C1920" s="1">
        <f t="shared" si="61"/>
        <v>7</v>
      </c>
      <c r="D1920" s="3" cm="1">
        <f t="array" ref="D1920">MIN(Table2[num_loops],_xlfn.FLOOR.MATH(Table1[[#This Row],[h]]/Table2[Band Width]))</f>
        <v>4</v>
      </c>
      <c r="E1920" s="3" cm="1">
        <f t="array" ref="E1920">MIN(Table2[num_loops],_xlfn.FLOOR.MATH((Table2[h_sections]-Table1[[#This Row],[h]])/Table2[Band Width]))</f>
        <v>2</v>
      </c>
      <c r="F1920" s="3">
        <f>MIN(Table1[[#This Row],[ring based on ascending h]],Table1[[#This Row],[ring based on descending h]])</f>
        <v>2</v>
      </c>
      <c r="G1920" s="3"/>
      <c r="H1920" s="3" cm="1">
        <f t="array" ref="H1920">MIN(Table2[num_loops],_xlfn.FLOOR.MATH(Table1[[#This Row],[w]]/Table2[Band Width]))</f>
        <v>1</v>
      </c>
      <c r="I1920" s="3" cm="1">
        <f t="array" ref="I1920">MIN(Table2[num_loops],_xlfn.FLOOR.MATH((Table2[w_sections]-Table1[[#This Row],[w]])/Table2[Band Width]))</f>
        <v>4</v>
      </c>
      <c r="J1920" s="3">
        <f>MIN(Table1[[#This Row],[ring based on ascending w]],Table1[[#This Row],[ring based on descending w]])</f>
        <v>1</v>
      </c>
      <c r="L1920" s="3">
        <f>MIN(Table1[[#This Row],[ring based on H]],Table1[[#This Row],[Ring based on W]])</f>
        <v>1</v>
      </c>
      <c r="M1920" s="3" cm="1">
        <f t="array" ref="M19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21" spans="2:13" x14ac:dyDescent="0.45">
      <c r="B1921" s="1">
        <f t="shared" si="60"/>
        <v>37</v>
      </c>
      <c r="C1921" s="1">
        <f t="shared" si="61"/>
        <v>8</v>
      </c>
      <c r="D1921" s="3" cm="1">
        <f t="array" ref="D1921">MIN(Table2[num_loops],_xlfn.FLOOR.MATH(Table1[[#This Row],[h]]/Table2[Band Width]))</f>
        <v>4</v>
      </c>
      <c r="E1921" s="3" cm="1">
        <f t="array" ref="E1921">MIN(Table2[num_loops],_xlfn.FLOOR.MATH((Table2[h_sections]-Table1[[#This Row],[h]])/Table2[Band Width]))</f>
        <v>2</v>
      </c>
      <c r="F1921" s="3">
        <f>MIN(Table1[[#This Row],[ring based on ascending h]],Table1[[#This Row],[ring based on descending h]])</f>
        <v>2</v>
      </c>
      <c r="G1921" s="3"/>
      <c r="H1921" s="3" cm="1">
        <f t="array" ref="H1921">MIN(Table2[num_loops],_xlfn.FLOOR.MATH(Table1[[#This Row],[w]]/Table2[Band Width]))</f>
        <v>1</v>
      </c>
      <c r="I1921" s="3" cm="1">
        <f t="array" ref="I1921">MIN(Table2[num_loops],_xlfn.FLOOR.MATH((Table2[w_sections]-Table1[[#This Row],[w]])/Table2[Band Width]))</f>
        <v>4</v>
      </c>
      <c r="J1921" s="3">
        <f>MIN(Table1[[#This Row],[ring based on ascending w]],Table1[[#This Row],[ring based on descending w]])</f>
        <v>1</v>
      </c>
      <c r="L1921" s="3">
        <f>MIN(Table1[[#This Row],[ring based on H]],Table1[[#This Row],[Ring based on W]])</f>
        <v>1</v>
      </c>
      <c r="M1921" s="3" cm="1">
        <f t="array" ref="M19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22" spans="2:13" x14ac:dyDescent="0.45">
      <c r="B1922" s="1">
        <f t="shared" si="60"/>
        <v>37</v>
      </c>
      <c r="C1922" s="1">
        <f t="shared" si="61"/>
        <v>9</v>
      </c>
      <c r="D1922" s="3" cm="1">
        <f t="array" ref="D1922">MIN(Table2[num_loops],_xlfn.FLOOR.MATH(Table1[[#This Row],[h]]/Table2[Band Width]))</f>
        <v>4</v>
      </c>
      <c r="E1922" s="3" cm="1">
        <f t="array" ref="E1922">MIN(Table2[num_loops],_xlfn.FLOOR.MATH((Table2[h_sections]-Table1[[#This Row],[h]])/Table2[Band Width]))</f>
        <v>2</v>
      </c>
      <c r="F1922" s="3">
        <f>MIN(Table1[[#This Row],[ring based on ascending h]],Table1[[#This Row],[ring based on descending h]])</f>
        <v>2</v>
      </c>
      <c r="G1922" s="3"/>
      <c r="H1922" s="3" cm="1">
        <f t="array" ref="H1922">MIN(Table2[num_loops],_xlfn.FLOOR.MATH(Table1[[#This Row],[w]]/Table2[Band Width]))</f>
        <v>1</v>
      </c>
      <c r="I1922" s="3" cm="1">
        <f t="array" ref="I1922">MIN(Table2[num_loops],_xlfn.FLOOR.MATH((Table2[w_sections]-Table1[[#This Row],[w]])/Table2[Band Width]))</f>
        <v>4</v>
      </c>
      <c r="J1922" s="3">
        <f>MIN(Table1[[#This Row],[ring based on ascending w]],Table1[[#This Row],[ring based on descending w]])</f>
        <v>1</v>
      </c>
      <c r="L1922" s="3">
        <f>MIN(Table1[[#This Row],[ring based on H]],Table1[[#This Row],[Ring based on W]])</f>
        <v>1</v>
      </c>
      <c r="M1922" s="3" cm="1">
        <f t="array" ref="M19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23" spans="2:13" x14ac:dyDescent="0.45">
      <c r="B1923" s="1">
        <f t="shared" si="60"/>
        <v>37</v>
      </c>
      <c r="C1923" s="1">
        <f t="shared" si="61"/>
        <v>10</v>
      </c>
      <c r="D1923" s="3" cm="1">
        <f t="array" ref="D1923">MIN(Table2[num_loops],_xlfn.FLOOR.MATH(Table1[[#This Row],[h]]/Table2[Band Width]))</f>
        <v>4</v>
      </c>
      <c r="E1923" s="3" cm="1">
        <f t="array" ref="E1923">MIN(Table2[num_loops],_xlfn.FLOOR.MATH((Table2[h_sections]-Table1[[#This Row],[h]])/Table2[Band Width]))</f>
        <v>2</v>
      </c>
      <c r="F1923" s="3">
        <f>MIN(Table1[[#This Row],[ring based on ascending h]],Table1[[#This Row],[ring based on descending h]])</f>
        <v>2</v>
      </c>
      <c r="G1923" s="3"/>
      <c r="H1923" s="3" cm="1">
        <f t="array" ref="H1923">MIN(Table2[num_loops],_xlfn.FLOOR.MATH(Table1[[#This Row],[w]]/Table2[Band Width]))</f>
        <v>2</v>
      </c>
      <c r="I1923" s="3" cm="1">
        <f t="array" ref="I1923">MIN(Table2[num_loops],_xlfn.FLOOR.MATH((Table2[w_sections]-Table1[[#This Row],[w]])/Table2[Band Width]))</f>
        <v>4</v>
      </c>
      <c r="J1923" s="3">
        <f>MIN(Table1[[#This Row],[ring based on ascending w]],Table1[[#This Row],[ring based on descending w]])</f>
        <v>2</v>
      </c>
      <c r="L1923" s="3">
        <f>MIN(Table1[[#This Row],[ring based on H]],Table1[[#This Row],[Ring based on W]])</f>
        <v>2</v>
      </c>
      <c r="M1923" s="3" cm="1">
        <f t="array" ref="M19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24" spans="2:13" x14ac:dyDescent="0.45">
      <c r="B1924" s="1">
        <f t="shared" si="60"/>
        <v>37</v>
      </c>
      <c r="C1924" s="1">
        <f t="shared" si="61"/>
        <v>11</v>
      </c>
      <c r="D1924" s="3" cm="1">
        <f t="array" ref="D1924">MIN(Table2[num_loops],_xlfn.FLOOR.MATH(Table1[[#This Row],[h]]/Table2[Band Width]))</f>
        <v>4</v>
      </c>
      <c r="E1924" s="3" cm="1">
        <f t="array" ref="E1924">MIN(Table2[num_loops],_xlfn.FLOOR.MATH((Table2[h_sections]-Table1[[#This Row],[h]])/Table2[Band Width]))</f>
        <v>2</v>
      </c>
      <c r="F1924" s="3">
        <f>MIN(Table1[[#This Row],[ring based on ascending h]],Table1[[#This Row],[ring based on descending h]])</f>
        <v>2</v>
      </c>
      <c r="G1924" s="3"/>
      <c r="H1924" s="3" cm="1">
        <f t="array" ref="H1924">MIN(Table2[num_loops],_xlfn.FLOOR.MATH(Table1[[#This Row],[w]]/Table2[Band Width]))</f>
        <v>2</v>
      </c>
      <c r="I1924" s="3" cm="1">
        <f t="array" ref="I1924">MIN(Table2[num_loops],_xlfn.FLOOR.MATH((Table2[w_sections]-Table1[[#This Row],[w]])/Table2[Band Width]))</f>
        <v>4</v>
      </c>
      <c r="J1924" s="3">
        <f>MIN(Table1[[#This Row],[ring based on ascending w]],Table1[[#This Row],[ring based on descending w]])</f>
        <v>2</v>
      </c>
      <c r="L1924" s="3">
        <f>MIN(Table1[[#This Row],[ring based on H]],Table1[[#This Row],[Ring based on W]])</f>
        <v>2</v>
      </c>
      <c r="M1924" s="3" cm="1">
        <f t="array" ref="M19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25" spans="2:13" x14ac:dyDescent="0.45">
      <c r="B1925" s="1">
        <f t="shared" si="60"/>
        <v>37</v>
      </c>
      <c r="C1925" s="1">
        <f t="shared" si="61"/>
        <v>12</v>
      </c>
      <c r="D1925" s="3" cm="1">
        <f t="array" ref="D1925">MIN(Table2[num_loops],_xlfn.FLOOR.MATH(Table1[[#This Row],[h]]/Table2[Band Width]))</f>
        <v>4</v>
      </c>
      <c r="E1925" s="3" cm="1">
        <f t="array" ref="E1925">MIN(Table2[num_loops],_xlfn.FLOOR.MATH((Table2[h_sections]-Table1[[#This Row],[h]])/Table2[Band Width]))</f>
        <v>2</v>
      </c>
      <c r="F1925" s="3">
        <f>MIN(Table1[[#This Row],[ring based on ascending h]],Table1[[#This Row],[ring based on descending h]])</f>
        <v>2</v>
      </c>
      <c r="G1925" s="3"/>
      <c r="H1925" s="3" cm="1">
        <f t="array" ref="H1925">MIN(Table2[num_loops],_xlfn.FLOOR.MATH(Table1[[#This Row],[w]]/Table2[Band Width]))</f>
        <v>2</v>
      </c>
      <c r="I1925" s="3" cm="1">
        <f t="array" ref="I1925">MIN(Table2[num_loops],_xlfn.FLOOR.MATH((Table2[w_sections]-Table1[[#This Row],[w]])/Table2[Band Width]))</f>
        <v>4</v>
      </c>
      <c r="J1925" s="3">
        <f>MIN(Table1[[#This Row],[ring based on ascending w]],Table1[[#This Row],[ring based on descending w]])</f>
        <v>2</v>
      </c>
      <c r="L1925" s="3">
        <f>MIN(Table1[[#This Row],[ring based on H]],Table1[[#This Row],[Ring based on W]])</f>
        <v>2</v>
      </c>
      <c r="M1925" s="3" cm="1">
        <f t="array" ref="M19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26" spans="2:13" x14ac:dyDescent="0.45">
      <c r="B1926" s="1">
        <f t="shared" si="60"/>
        <v>37</v>
      </c>
      <c r="C1926" s="1">
        <f t="shared" si="61"/>
        <v>13</v>
      </c>
      <c r="D1926" s="3" cm="1">
        <f t="array" ref="D1926">MIN(Table2[num_loops],_xlfn.FLOOR.MATH(Table1[[#This Row],[h]]/Table2[Band Width]))</f>
        <v>4</v>
      </c>
      <c r="E1926" s="3" cm="1">
        <f t="array" ref="E1926">MIN(Table2[num_loops],_xlfn.FLOOR.MATH((Table2[h_sections]-Table1[[#This Row],[h]])/Table2[Band Width]))</f>
        <v>2</v>
      </c>
      <c r="F1926" s="3">
        <f>MIN(Table1[[#This Row],[ring based on ascending h]],Table1[[#This Row],[ring based on descending h]])</f>
        <v>2</v>
      </c>
      <c r="G1926" s="3"/>
      <c r="H1926" s="3" cm="1">
        <f t="array" ref="H1926">MIN(Table2[num_loops],_xlfn.FLOOR.MATH(Table1[[#This Row],[w]]/Table2[Band Width]))</f>
        <v>2</v>
      </c>
      <c r="I1926" s="3" cm="1">
        <f t="array" ref="I1926">MIN(Table2[num_loops],_xlfn.FLOOR.MATH((Table2[w_sections]-Table1[[#This Row],[w]])/Table2[Band Width]))</f>
        <v>4</v>
      </c>
      <c r="J1926" s="3">
        <f>MIN(Table1[[#This Row],[ring based on ascending w]],Table1[[#This Row],[ring based on descending w]])</f>
        <v>2</v>
      </c>
      <c r="L1926" s="3">
        <f>MIN(Table1[[#This Row],[ring based on H]],Table1[[#This Row],[Ring based on W]])</f>
        <v>2</v>
      </c>
      <c r="M1926" s="3" cm="1">
        <f t="array" ref="M19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27" spans="2:13" x14ac:dyDescent="0.45">
      <c r="B1927" s="1">
        <f t="shared" si="60"/>
        <v>37</v>
      </c>
      <c r="C1927" s="1">
        <f t="shared" si="61"/>
        <v>14</v>
      </c>
      <c r="D1927" s="3" cm="1">
        <f t="array" ref="D1927">MIN(Table2[num_loops],_xlfn.FLOOR.MATH(Table1[[#This Row],[h]]/Table2[Band Width]))</f>
        <v>4</v>
      </c>
      <c r="E1927" s="3" cm="1">
        <f t="array" ref="E1927">MIN(Table2[num_loops],_xlfn.FLOOR.MATH((Table2[h_sections]-Table1[[#This Row],[h]])/Table2[Band Width]))</f>
        <v>2</v>
      </c>
      <c r="F1927" s="3">
        <f>MIN(Table1[[#This Row],[ring based on ascending h]],Table1[[#This Row],[ring based on descending h]])</f>
        <v>2</v>
      </c>
      <c r="G1927" s="3"/>
      <c r="H1927" s="3" cm="1">
        <f t="array" ref="H1927">MIN(Table2[num_loops],_xlfn.FLOOR.MATH(Table1[[#This Row],[w]]/Table2[Band Width]))</f>
        <v>2</v>
      </c>
      <c r="I1927" s="3" cm="1">
        <f t="array" ref="I1927">MIN(Table2[num_loops],_xlfn.FLOOR.MATH((Table2[w_sections]-Table1[[#This Row],[w]])/Table2[Band Width]))</f>
        <v>4</v>
      </c>
      <c r="J1927" s="3">
        <f>MIN(Table1[[#This Row],[ring based on ascending w]],Table1[[#This Row],[ring based on descending w]])</f>
        <v>2</v>
      </c>
      <c r="L1927" s="3">
        <f>MIN(Table1[[#This Row],[ring based on H]],Table1[[#This Row],[Ring based on W]])</f>
        <v>2</v>
      </c>
      <c r="M1927" s="3" cm="1">
        <f t="array" ref="M19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28" spans="2:13" x14ac:dyDescent="0.45">
      <c r="B1928" s="1">
        <f t="shared" si="60"/>
        <v>37</v>
      </c>
      <c r="C1928" s="1">
        <f t="shared" si="61"/>
        <v>15</v>
      </c>
      <c r="D1928" s="3" cm="1">
        <f t="array" ref="D1928">MIN(Table2[num_loops],_xlfn.FLOOR.MATH(Table1[[#This Row],[h]]/Table2[Band Width]))</f>
        <v>4</v>
      </c>
      <c r="E1928" s="3" cm="1">
        <f t="array" ref="E1928">MIN(Table2[num_loops],_xlfn.FLOOR.MATH((Table2[h_sections]-Table1[[#This Row],[h]])/Table2[Band Width]))</f>
        <v>2</v>
      </c>
      <c r="F1928" s="3">
        <f>MIN(Table1[[#This Row],[ring based on ascending h]],Table1[[#This Row],[ring based on descending h]])</f>
        <v>2</v>
      </c>
      <c r="G1928" s="3"/>
      <c r="H1928" s="3" cm="1">
        <f t="array" ref="H1928">MIN(Table2[num_loops],_xlfn.FLOOR.MATH(Table1[[#This Row],[w]]/Table2[Band Width]))</f>
        <v>3</v>
      </c>
      <c r="I1928" s="3" cm="1">
        <f t="array" ref="I1928">MIN(Table2[num_loops],_xlfn.FLOOR.MATH((Table2[w_sections]-Table1[[#This Row],[w]])/Table2[Band Width]))</f>
        <v>4</v>
      </c>
      <c r="J1928" s="3">
        <f>MIN(Table1[[#This Row],[ring based on ascending w]],Table1[[#This Row],[ring based on descending w]])</f>
        <v>3</v>
      </c>
      <c r="L1928" s="3">
        <f>MIN(Table1[[#This Row],[ring based on H]],Table1[[#This Row],[Ring based on W]])</f>
        <v>2</v>
      </c>
      <c r="M1928" s="3" cm="1">
        <f t="array" ref="M19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29" spans="2:13" x14ac:dyDescent="0.45">
      <c r="B1929" s="1">
        <f t="shared" si="60"/>
        <v>37</v>
      </c>
      <c r="C1929" s="1">
        <f t="shared" si="61"/>
        <v>16</v>
      </c>
      <c r="D1929" s="3" cm="1">
        <f t="array" ref="D1929">MIN(Table2[num_loops],_xlfn.FLOOR.MATH(Table1[[#This Row],[h]]/Table2[Band Width]))</f>
        <v>4</v>
      </c>
      <c r="E1929" s="3" cm="1">
        <f t="array" ref="E1929">MIN(Table2[num_loops],_xlfn.FLOOR.MATH((Table2[h_sections]-Table1[[#This Row],[h]])/Table2[Band Width]))</f>
        <v>2</v>
      </c>
      <c r="F1929" s="3">
        <f>MIN(Table1[[#This Row],[ring based on ascending h]],Table1[[#This Row],[ring based on descending h]])</f>
        <v>2</v>
      </c>
      <c r="G1929" s="3"/>
      <c r="H1929" s="3" cm="1">
        <f t="array" ref="H1929">MIN(Table2[num_loops],_xlfn.FLOOR.MATH(Table1[[#This Row],[w]]/Table2[Band Width]))</f>
        <v>3</v>
      </c>
      <c r="I1929" s="3" cm="1">
        <f t="array" ref="I1929">MIN(Table2[num_loops],_xlfn.FLOOR.MATH((Table2[w_sections]-Table1[[#This Row],[w]])/Table2[Band Width]))</f>
        <v>4</v>
      </c>
      <c r="J1929" s="3">
        <f>MIN(Table1[[#This Row],[ring based on ascending w]],Table1[[#This Row],[ring based on descending w]])</f>
        <v>3</v>
      </c>
      <c r="L1929" s="3">
        <f>MIN(Table1[[#This Row],[ring based on H]],Table1[[#This Row],[Ring based on W]])</f>
        <v>2</v>
      </c>
      <c r="M1929" s="3" cm="1">
        <f t="array" ref="M19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0" spans="2:13" x14ac:dyDescent="0.45">
      <c r="B1930" s="1">
        <f t="shared" si="60"/>
        <v>37</v>
      </c>
      <c r="C1930" s="1">
        <f t="shared" si="61"/>
        <v>17</v>
      </c>
      <c r="D1930" s="3" cm="1">
        <f t="array" ref="D1930">MIN(Table2[num_loops],_xlfn.FLOOR.MATH(Table1[[#This Row],[h]]/Table2[Band Width]))</f>
        <v>4</v>
      </c>
      <c r="E1930" s="3" cm="1">
        <f t="array" ref="E1930">MIN(Table2[num_loops],_xlfn.FLOOR.MATH((Table2[h_sections]-Table1[[#This Row],[h]])/Table2[Band Width]))</f>
        <v>2</v>
      </c>
      <c r="F1930" s="3">
        <f>MIN(Table1[[#This Row],[ring based on ascending h]],Table1[[#This Row],[ring based on descending h]])</f>
        <v>2</v>
      </c>
      <c r="G1930" s="3"/>
      <c r="H1930" s="3" cm="1">
        <f t="array" ref="H1930">MIN(Table2[num_loops],_xlfn.FLOOR.MATH(Table1[[#This Row],[w]]/Table2[Band Width]))</f>
        <v>3</v>
      </c>
      <c r="I1930" s="3" cm="1">
        <f t="array" ref="I1930">MIN(Table2[num_loops],_xlfn.FLOOR.MATH((Table2[w_sections]-Table1[[#This Row],[w]])/Table2[Band Width]))</f>
        <v>4</v>
      </c>
      <c r="J1930" s="3">
        <f>MIN(Table1[[#This Row],[ring based on ascending w]],Table1[[#This Row],[ring based on descending w]])</f>
        <v>3</v>
      </c>
      <c r="L1930" s="3">
        <f>MIN(Table1[[#This Row],[ring based on H]],Table1[[#This Row],[Ring based on W]])</f>
        <v>2</v>
      </c>
      <c r="M1930" s="3" cm="1">
        <f t="array" ref="M19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1" spans="2:13" x14ac:dyDescent="0.45">
      <c r="B1931" s="1">
        <f t="shared" si="60"/>
        <v>37</v>
      </c>
      <c r="C1931" s="1">
        <f t="shared" si="61"/>
        <v>18</v>
      </c>
      <c r="D1931" s="3" cm="1">
        <f t="array" ref="D1931">MIN(Table2[num_loops],_xlfn.FLOOR.MATH(Table1[[#This Row],[h]]/Table2[Band Width]))</f>
        <v>4</v>
      </c>
      <c r="E1931" s="3" cm="1">
        <f t="array" ref="E1931">MIN(Table2[num_loops],_xlfn.FLOOR.MATH((Table2[h_sections]-Table1[[#This Row],[h]])/Table2[Band Width]))</f>
        <v>2</v>
      </c>
      <c r="F1931" s="3">
        <f>MIN(Table1[[#This Row],[ring based on ascending h]],Table1[[#This Row],[ring based on descending h]])</f>
        <v>2</v>
      </c>
      <c r="G1931" s="3"/>
      <c r="H1931" s="3" cm="1">
        <f t="array" ref="H1931">MIN(Table2[num_loops],_xlfn.FLOOR.MATH(Table1[[#This Row],[w]]/Table2[Band Width]))</f>
        <v>3</v>
      </c>
      <c r="I1931" s="3" cm="1">
        <f t="array" ref="I1931">MIN(Table2[num_loops],_xlfn.FLOOR.MATH((Table2[w_sections]-Table1[[#This Row],[w]])/Table2[Band Width]))</f>
        <v>4</v>
      </c>
      <c r="J1931" s="3">
        <f>MIN(Table1[[#This Row],[ring based on ascending w]],Table1[[#This Row],[ring based on descending w]])</f>
        <v>3</v>
      </c>
      <c r="L1931" s="3">
        <f>MIN(Table1[[#This Row],[ring based on H]],Table1[[#This Row],[Ring based on W]])</f>
        <v>2</v>
      </c>
      <c r="M1931" s="3" cm="1">
        <f t="array" ref="M19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2" spans="2:13" x14ac:dyDescent="0.45">
      <c r="B1932" s="1">
        <f t="shared" si="60"/>
        <v>37</v>
      </c>
      <c r="C1932" s="1">
        <f t="shared" si="61"/>
        <v>19</v>
      </c>
      <c r="D1932" s="3" cm="1">
        <f t="array" ref="D1932">MIN(Table2[num_loops],_xlfn.FLOOR.MATH(Table1[[#This Row],[h]]/Table2[Band Width]))</f>
        <v>4</v>
      </c>
      <c r="E1932" s="3" cm="1">
        <f t="array" ref="E1932">MIN(Table2[num_loops],_xlfn.FLOOR.MATH((Table2[h_sections]-Table1[[#This Row],[h]])/Table2[Band Width]))</f>
        <v>2</v>
      </c>
      <c r="F1932" s="3">
        <f>MIN(Table1[[#This Row],[ring based on ascending h]],Table1[[#This Row],[ring based on descending h]])</f>
        <v>2</v>
      </c>
      <c r="G1932" s="3"/>
      <c r="H1932" s="3" cm="1">
        <f t="array" ref="H1932">MIN(Table2[num_loops],_xlfn.FLOOR.MATH(Table1[[#This Row],[w]]/Table2[Band Width]))</f>
        <v>3</v>
      </c>
      <c r="I1932" s="3" cm="1">
        <f t="array" ref="I1932">MIN(Table2[num_loops],_xlfn.FLOOR.MATH((Table2[w_sections]-Table1[[#This Row],[w]])/Table2[Band Width]))</f>
        <v>4</v>
      </c>
      <c r="J1932" s="3">
        <f>MIN(Table1[[#This Row],[ring based on ascending w]],Table1[[#This Row],[ring based on descending w]])</f>
        <v>3</v>
      </c>
      <c r="L1932" s="3">
        <f>MIN(Table1[[#This Row],[ring based on H]],Table1[[#This Row],[Ring based on W]])</f>
        <v>2</v>
      </c>
      <c r="M1932" s="3" cm="1">
        <f t="array" ref="M19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3" spans="2:13" x14ac:dyDescent="0.45">
      <c r="B1933" s="1">
        <f t="shared" si="60"/>
        <v>37</v>
      </c>
      <c r="C1933" s="1">
        <f t="shared" si="61"/>
        <v>20</v>
      </c>
      <c r="D1933" s="3" cm="1">
        <f t="array" ref="D1933">MIN(Table2[num_loops],_xlfn.FLOOR.MATH(Table1[[#This Row],[h]]/Table2[Band Width]))</f>
        <v>4</v>
      </c>
      <c r="E1933" s="3" cm="1">
        <f t="array" ref="E1933">MIN(Table2[num_loops],_xlfn.FLOOR.MATH((Table2[h_sections]-Table1[[#This Row],[h]])/Table2[Band Width]))</f>
        <v>2</v>
      </c>
      <c r="F1933" s="3">
        <f>MIN(Table1[[#This Row],[ring based on ascending h]],Table1[[#This Row],[ring based on descending h]])</f>
        <v>2</v>
      </c>
      <c r="G1933" s="3"/>
      <c r="H1933" s="3" cm="1">
        <f t="array" ref="H1933">MIN(Table2[num_loops],_xlfn.FLOOR.MATH(Table1[[#This Row],[w]]/Table2[Band Width]))</f>
        <v>4</v>
      </c>
      <c r="I1933" s="3" cm="1">
        <f t="array" ref="I1933">MIN(Table2[num_loops],_xlfn.FLOOR.MATH((Table2[w_sections]-Table1[[#This Row],[w]])/Table2[Band Width]))</f>
        <v>4</v>
      </c>
      <c r="J1933" s="3">
        <f>MIN(Table1[[#This Row],[ring based on ascending w]],Table1[[#This Row],[ring based on descending w]])</f>
        <v>4</v>
      </c>
      <c r="L1933" s="3">
        <f>MIN(Table1[[#This Row],[ring based on H]],Table1[[#This Row],[Ring based on W]])</f>
        <v>2</v>
      </c>
      <c r="M1933" s="3" cm="1">
        <f t="array" ref="M19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4" spans="2:13" x14ac:dyDescent="0.45">
      <c r="B1934" s="1">
        <f t="shared" si="60"/>
        <v>37</v>
      </c>
      <c r="C1934" s="1">
        <f t="shared" si="61"/>
        <v>21</v>
      </c>
      <c r="D1934" s="3" cm="1">
        <f t="array" ref="D1934">MIN(Table2[num_loops],_xlfn.FLOOR.MATH(Table1[[#This Row],[h]]/Table2[Band Width]))</f>
        <v>4</v>
      </c>
      <c r="E1934" s="3" cm="1">
        <f t="array" ref="E1934">MIN(Table2[num_loops],_xlfn.FLOOR.MATH((Table2[h_sections]-Table1[[#This Row],[h]])/Table2[Band Width]))</f>
        <v>2</v>
      </c>
      <c r="F1934" s="3">
        <f>MIN(Table1[[#This Row],[ring based on ascending h]],Table1[[#This Row],[ring based on descending h]])</f>
        <v>2</v>
      </c>
      <c r="G1934" s="3"/>
      <c r="H1934" s="3" cm="1">
        <f t="array" ref="H1934">MIN(Table2[num_loops],_xlfn.FLOOR.MATH(Table1[[#This Row],[w]]/Table2[Band Width]))</f>
        <v>4</v>
      </c>
      <c r="I1934" s="3" cm="1">
        <f t="array" ref="I1934">MIN(Table2[num_loops],_xlfn.FLOOR.MATH((Table2[w_sections]-Table1[[#This Row],[w]])/Table2[Band Width]))</f>
        <v>4</v>
      </c>
      <c r="J1934" s="3">
        <f>MIN(Table1[[#This Row],[ring based on ascending w]],Table1[[#This Row],[ring based on descending w]])</f>
        <v>4</v>
      </c>
      <c r="L1934" s="3">
        <f>MIN(Table1[[#This Row],[ring based on H]],Table1[[#This Row],[Ring based on W]])</f>
        <v>2</v>
      </c>
      <c r="M1934" s="3" cm="1">
        <f t="array" ref="M19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5" spans="2:13" x14ac:dyDescent="0.45">
      <c r="B1935" s="1">
        <f t="shared" si="60"/>
        <v>37</v>
      </c>
      <c r="C1935" s="1">
        <f t="shared" si="61"/>
        <v>22</v>
      </c>
      <c r="D1935" s="3" cm="1">
        <f t="array" ref="D1935">MIN(Table2[num_loops],_xlfn.FLOOR.MATH(Table1[[#This Row],[h]]/Table2[Band Width]))</f>
        <v>4</v>
      </c>
      <c r="E1935" s="3" cm="1">
        <f t="array" ref="E1935">MIN(Table2[num_loops],_xlfn.FLOOR.MATH((Table2[h_sections]-Table1[[#This Row],[h]])/Table2[Band Width]))</f>
        <v>2</v>
      </c>
      <c r="F1935" s="3">
        <f>MIN(Table1[[#This Row],[ring based on ascending h]],Table1[[#This Row],[ring based on descending h]])</f>
        <v>2</v>
      </c>
      <c r="G1935" s="3"/>
      <c r="H1935" s="3" cm="1">
        <f t="array" ref="H1935">MIN(Table2[num_loops],_xlfn.FLOOR.MATH(Table1[[#This Row],[w]]/Table2[Band Width]))</f>
        <v>4</v>
      </c>
      <c r="I1935" s="3" cm="1">
        <f t="array" ref="I1935">MIN(Table2[num_loops],_xlfn.FLOOR.MATH((Table2[w_sections]-Table1[[#This Row],[w]])/Table2[Band Width]))</f>
        <v>4</v>
      </c>
      <c r="J1935" s="3">
        <f>MIN(Table1[[#This Row],[ring based on ascending w]],Table1[[#This Row],[ring based on descending w]])</f>
        <v>4</v>
      </c>
      <c r="L1935" s="3">
        <f>MIN(Table1[[#This Row],[ring based on H]],Table1[[#This Row],[Ring based on W]])</f>
        <v>2</v>
      </c>
      <c r="M1935" s="3" cm="1">
        <f t="array" ref="M19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6" spans="2:13" x14ac:dyDescent="0.45">
      <c r="B1936" s="1">
        <f t="shared" si="60"/>
        <v>37</v>
      </c>
      <c r="C1936" s="1">
        <f t="shared" si="61"/>
        <v>23</v>
      </c>
      <c r="D1936" s="3" cm="1">
        <f t="array" ref="D1936">MIN(Table2[num_loops],_xlfn.FLOOR.MATH(Table1[[#This Row],[h]]/Table2[Band Width]))</f>
        <v>4</v>
      </c>
      <c r="E1936" s="3" cm="1">
        <f t="array" ref="E1936">MIN(Table2[num_loops],_xlfn.FLOOR.MATH((Table2[h_sections]-Table1[[#This Row],[h]])/Table2[Band Width]))</f>
        <v>2</v>
      </c>
      <c r="F1936" s="3">
        <f>MIN(Table1[[#This Row],[ring based on ascending h]],Table1[[#This Row],[ring based on descending h]])</f>
        <v>2</v>
      </c>
      <c r="G1936" s="3"/>
      <c r="H1936" s="3" cm="1">
        <f t="array" ref="H1936">MIN(Table2[num_loops],_xlfn.FLOOR.MATH(Table1[[#This Row],[w]]/Table2[Band Width]))</f>
        <v>4</v>
      </c>
      <c r="I1936" s="3" cm="1">
        <f t="array" ref="I1936">MIN(Table2[num_loops],_xlfn.FLOOR.MATH((Table2[w_sections]-Table1[[#This Row],[w]])/Table2[Band Width]))</f>
        <v>4</v>
      </c>
      <c r="J1936" s="3">
        <f>MIN(Table1[[#This Row],[ring based on ascending w]],Table1[[#This Row],[ring based on descending w]])</f>
        <v>4</v>
      </c>
      <c r="L1936" s="3">
        <f>MIN(Table1[[#This Row],[ring based on H]],Table1[[#This Row],[Ring based on W]])</f>
        <v>2</v>
      </c>
      <c r="M1936" s="3" cm="1">
        <f t="array" ref="M19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7" spans="2:13" x14ac:dyDescent="0.45">
      <c r="B1937" s="1">
        <f t="shared" si="60"/>
        <v>37</v>
      </c>
      <c r="C1937" s="1">
        <f t="shared" si="61"/>
        <v>24</v>
      </c>
      <c r="D1937" s="3" cm="1">
        <f t="array" ref="D1937">MIN(Table2[num_loops],_xlfn.FLOOR.MATH(Table1[[#This Row],[h]]/Table2[Band Width]))</f>
        <v>4</v>
      </c>
      <c r="E1937" s="3" cm="1">
        <f t="array" ref="E1937">MIN(Table2[num_loops],_xlfn.FLOOR.MATH((Table2[h_sections]-Table1[[#This Row],[h]])/Table2[Band Width]))</f>
        <v>2</v>
      </c>
      <c r="F1937" s="3">
        <f>MIN(Table1[[#This Row],[ring based on ascending h]],Table1[[#This Row],[ring based on descending h]])</f>
        <v>2</v>
      </c>
      <c r="G1937" s="3"/>
      <c r="H1937" s="3" cm="1">
        <f t="array" ref="H1937">MIN(Table2[num_loops],_xlfn.FLOOR.MATH(Table1[[#This Row],[w]]/Table2[Band Width]))</f>
        <v>4</v>
      </c>
      <c r="I1937" s="3" cm="1">
        <f t="array" ref="I1937">MIN(Table2[num_loops],_xlfn.FLOOR.MATH((Table2[w_sections]-Table1[[#This Row],[w]])/Table2[Band Width]))</f>
        <v>4</v>
      </c>
      <c r="J1937" s="3">
        <f>MIN(Table1[[#This Row],[ring based on ascending w]],Table1[[#This Row],[ring based on descending w]])</f>
        <v>4</v>
      </c>
      <c r="L1937" s="3">
        <f>MIN(Table1[[#This Row],[ring based on H]],Table1[[#This Row],[Ring based on W]])</f>
        <v>2</v>
      </c>
      <c r="M1937" s="3" cm="1">
        <f t="array" ref="M19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8" spans="2:13" x14ac:dyDescent="0.45">
      <c r="B1938" s="1">
        <f t="shared" si="60"/>
        <v>37</v>
      </c>
      <c r="C1938" s="1">
        <f t="shared" si="61"/>
        <v>25</v>
      </c>
      <c r="D1938" s="3" cm="1">
        <f t="array" ref="D1938">MIN(Table2[num_loops],_xlfn.FLOOR.MATH(Table1[[#This Row],[h]]/Table2[Band Width]))</f>
        <v>4</v>
      </c>
      <c r="E1938" s="3" cm="1">
        <f t="array" ref="E1938">MIN(Table2[num_loops],_xlfn.FLOOR.MATH((Table2[h_sections]-Table1[[#This Row],[h]])/Table2[Band Width]))</f>
        <v>2</v>
      </c>
      <c r="F1938" s="3">
        <f>MIN(Table1[[#This Row],[ring based on ascending h]],Table1[[#This Row],[ring based on descending h]])</f>
        <v>2</v>
      </c>
      <c r="G1938" s="3"/>
      <c r="H1938" s="3" cm="1">
        <f t="array" ref="H1938">MIN(Table2[num_loops],_xlfn.FLOOR.MATH(Table1[[#This Row],[w]]/Table2[Band Width]))</f>
        <v>4</v>
      </c>
      <c r="I1938" s="3" cm="1">
        <f t="array" ref="I1938">MIN(Table2[num_loops],_xlfn.FLOOR.MATH((Table2[w_sections]-Table1[[#This Row],[w]])/Table2[Band Width]))</f>
        <v>4</v>
      </c>
      <c r="J1938" s="3">
        <f>MIN(Table1[[#This Row],[ring based on ascending w]],Table1[[#This Row],[ring based on descending w]])</f>
        <v>4</v>
      </c>
      <c r="L1938" s="3">
        <f>MIN(Table1[[#This Row],[ring based on H]],Table1[[#This Row],[Ring based on W]])</f>
        <v>2</v>
      </c>
      <c r="M1938" s="3" cm="1">
        <f t="array" ref="M19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39" spans="2:13" x14ac:dyDescent="0.45">
      <c r="B1939" s="1">
        <f t="shared" si="60"/>
        <v>37</v>
      </c>
      <c r="C1939" s="1">
        <f t="shared" si="61"/>
        <v>26</v>
      </c>
      <c r="D1939" s="3" cm="1">
        <f t="array" ref="D1939">MIN(Table2[num_loops],_xlfn.FLOOR.MATH(Table1[[#This Row],[h]]/Table2[Band Width]))</f>
        <v>4</v>
      </c>
      <c r="E1939" s="3" cm="1">
        <f t="array" ref="E1939">MIN(Table2[num_loops],_xlfn.FLOOR.MATH((Table2[h_sections]-Table1[[#This Row],[h]])/Table2[Band Width]))</f>
        <v>2</v>
      </c>
      <c r="F1939" s="3">
        <f>MIN(Table1[[#This Row],[ring based on ascending h]],Table1[[#This Row],[ring based on descending h]])</f>
        <v>2</v>
      </c>
      <c r="G1939" s="3"/>
      <c r="H1939" s="3" cm="1">
        <f t="array" ref="H1939">MIN(Table2[num_loops],_xlfn.FLOOR.MATH(Table1[[#This Row],[w]]/Table2[Band Width]))</f>
        <v>4</v>
      </c>
      <c r="I1939" s="3" cm="1">
        <f t="array" ref="I1939">MIN(Table2[num_loops],_xlfn.FLOOR.MATH((Table2[w_sections]-Table1[[#This Row],[w]])/Table2[Band Width]))</f>
        <v>4</v>
      </c>
      <c r="J1939" s="3">
        <f>MIN(Table1[[#This Row],[ring based on ascending w]],Table1[[#This Row],[ring based on descending w]])</f>
        <v>4</v>
      </c>
      <c r="L1939" s="3">
        <f>MIN(Table1[[#This Row],[ring based on H]],Table1[[#This Row],[Ring based on W]])</f>
        <v>2</v>
      </c>
      <c r="M1939" s="3" cm="1">
        <f t="array" ref="M19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0" spans="2:13" x14ac:dyDescent="0.45">
      <c r="B1940" s="1">
        <f t="shared" si="60"/>
        <v>37</v>
      </c>
      <c r="C1940" s="1">
        <f t="shared" si="61"/>
        <v>27</v>
      </c>
      <c r="D1940" s="3" cm="1">
        <f t="array" ref="D1940">MIN(Table2[num_loops],_xlfn.FLOOR.MATH(Table1[[#This Row],[h]]/Table2[Band Width]))</f>
        <v>4</v>
      </c>
      <c r="E1940" s="3" cm="1">
        <f t="array" ref="E1940">MIN(Table2[num_loops],_xlfn.FLOOR.MATH((Table2[h_sections]-Table1[[#This Row],[h]])/Table2[Band Width]))</f>
        <v>2</v>
      </c>
      <c r="F1940" s="3">
        <f>MIN(Table1[[#This Row],[ring based on ascending h]],Table1[[#This Row],[ring based on descending h]])</f>
        <v>2</v>
      </c>
      <c r="G1940" s="3"/>
      <c r="H1940" s="3" cm="1">
        <f t="array" ref="H1940">MIN(Table2[num_loops],_xlfn.FLOOR.MATH(Table1[[#This Row],[w]]/Table2[Band Width]))</f>
        <v>4</v>
      </c>
      <c r="I1940" s="3" cm="1">
        <f t="array" ref="I1940">MIN(Table2[num_loops],_xlfn.FLOOR.MATH((Table2[w_sections]-Table1[[#This Row],[w]])/Table2[Band Width]))</f>
        <v>4</v>
      </c>
      <c r="J1940" s="3">
        <f>MIN(Table1[[#This Row],[ring based on ascending w]],Table1[[#This Row],[ring based on descending w]])</f>
        <v>4</v>
      </c>
      <c r="L1940" s="3">
        <f>MIN(Table1[[#This Row],[ring based on H]],Table1[[#This Row],[Ring based on W]])</f>
        <v>2</v>
      </c>
      <c r="M1940" s="3" cm="1">
        <f t="array" ref="M19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1" spans="2:13" x14ac:dyDescent="0.45">
      <c r="B1941" s="1">
        <f t="shared" si="60"/>
        <v>37</v>
      </c>
      <c r="C1941" s="1">
        <f t="shared" si="61"/>
        <v>28</v>
      </c>
      <c r="D1941" s="3" cm="1">
        <f t="array" ref="D1941">MIN(Table2[num_loops],_xlfn.FLOOR.MATH(Table1[[#This Row],[h]]/Table2[Band Width]))</f>
        <v>4</v>
      </c>
      <c r="E1941" s="3" cm="1">
        <f t="array" ref="E1941">MIN(Table2[num_loops],_xlfn.FLOOR.MATH((Table2[h_sections]-Table1[[#This Row],[h]])/Table2[Band Width]))</f>
        <v>2</v>
      </c>
      <c r="F1941" s="3">
        <f>MIN(Table1[[#This Row],[ring based on ascending h]],Table1[[#This Row],[ring based on descending h]])</f>
        <v>2</v>
      </c>
      <c r="G1941" s="3"/>
      <c r="H1941" s="3" cm="1">
        <f t="array" ref="H1941">MIN(Table2[num_loops],_xlfn.FLOOR.MATH(Table1[[#This Row],[w]]/Table2[Band Width]))</f>
        <v>4</v>
      </c>
      <c r="I1941" s="3" cm="1">
        <f t="array" ref="I1941">MIN(Table2[num_loops],_xlfn.FLOOR.MATH((Table2[w_sections]-Table1[[#This Row],[w]])/Table2[Band Width]))</f>
        <v>4</v>
      </c>
      <c r="J1941" s="3">
        <f>MIN(Table1[[#This Row],[ring based on ascending w]],Table1[[#This Row],[ring based on descending w]])</f>
        <v>4</v>
      </c>
      <c r="L1941" s="3">
        <f>MIN(Table1[[#This Row],[ring based on H]],Table1[[#This Row],[Ring based on W]])</f>
        <v>2</v>
      </c>
      <c r="M1941" s="3" cm="1">
        <f t="array" ref="M19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2" spans="2:13" x14ac:dyDescent="0.45">
      <c r="B1942" s="1">
        <f t="shared" si="60"/>
        <v>37</v>
      </c>
      <c r="C1942" s="1">
        <f t="shared" si="61"/>
        <v>29</v>
      </c>
      <c r="D1942" s="3" cm="1">
        <f t="array" ref="D1942">MIN(Table2[num_loops],_xlfn.FLOOR.MATH(Table1[[#This Row],[h]]/Table2[Band Width]))</f>
        <v>4</v>
      </c>
      <c r="E1942" s="3" cm="1">
        <f t="array" ref="E1942">MIN(Table2[num_loops],_xlfn.FLOOR.MATH((Table2[h_sections]-Table1[[#This Row],[h]])/Table2[Band Width]))</f>
        <v>2</v>
      </c>
      <c r="F1942" s="3">
        <f>MIN(Table1[[#This Row],[ring based on ascending h]],Table1[[#This Row],[ring based on descending h]])</f>
        <v>2</v>
      </c>
      <c r="G1942" s="3"/>
      <c r="H1942" s="3" cm="1">
        <f t="array" ref="H1942">MIN(Table2[num_loops],_xlfn.FLOOR.MATH(Table1[[#This Row],[w]]/Table2[Band Width]))</f>
        <v>4</v>
      </c>
      <c r="I1942" s="3" cm="1">
        <f t="array" ref="I1942">MIN(Table2[num_loops],_xlfn.FLOOR.MATH((Table2[w_sections]-Table1[[#This Row],[w]])/Table2[Band Width]))</f>
        <v>4</v>
      </c>
      <c r="J1942" s="3">
        <f>MIN(Table1[[#This Row],[ring based on ascending w]],Table1[[#This Row],[ring based on descending w]])</f>
        <v>4</v>
      </c>
      <c r="L1942" s="3">
        <f>MIN(Table1[[#This Row],[ring based on H]],Table1[[#This Row],[Ring based on W]])</f>
        <v>2</v>
      </c>
      <c r="M1942" s="3" cm="1">
        <f t="array" ref="M19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3" spans="2:13" x14ac:dyDescent="0.45">
      <c r="B1943" s="1">
        <f t="shared" si="60"/>
        <v>37</v>
      </c>
      <c r="C1943" s="1">
        <f t="shared" si="61"/>
        <v>30</v>
      </c>
      <c r="D1943" s="3" cm="1">
        <f t="array" ref="D1943">MIN(Table2[num_loops],_xlfn.FLOOR.MATH(Table1[[#This Row],[h]]/Table2[Band Width]))</f>
        <v>4</v>
      </c>
      <c r="E1943" s="3" cm="1">
        <f t="array" ref="E1943">MIN(Table2[num_loops],_xlfn.FLOOR.MATH((Table2[h_sections]-Table1[[#This Row],[h]])/Table2[Band Width]))</f>
        <v>2</v>
      </c>
      <c r="F1943" s="3">
        <f>MIN(Table1[[#This Row],[ring based on ascending h]],Table1[[#This Row],[ring based on descending h]])</f>
        <v>2</v>
      </c>
      <c r="G1943" s="3"/>
      <c r="H1943" s="3" cm="1">
        <f t="array" ref="H1943">MIN(Table2[num_loops],_xlfn.FLOOR.MATH(Table1[[#This Row],[w]]/Table2[Band Width]))</f>
        <v>4</v>
      </c>
      <c r="I1943" s="3" cm="1">
        <f t="array" ref="I1943">MIN(Table2[num_loops],_xlfn.FLOOR.MATH((Table2[w_sections]-Table1[[#This Row],[w]])/Table2[Band Width]))</f>
        <v>3</v>
      </c>
      <c r="J1943" s="3">
        <f>MIN(Table1[[#This Row],[ring based on ascending w]],Table1[[#This Row],[ring based on descending w]])</f>
        <v>3</v>
      </c>
      <c r="L1943" s="3">
        <f>MIN(Table1[[#This Row],[ring based on H]],Table1[[#This Row],[Ring based on W]])</f>
        <v>2</v>
      </c>
      <c r="M1943" s="3" cm="1">
        <f t="array" ref="M19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4" spans="2:13" x14ac:dyDescent="0.45">
      <c r="B1944" s="1">
        <f t="shared" si="60"/>
        <v>37</v>
      </c>
      <c r="C1944" s="1">
        <f t="shared" si="61"/>
        <v>31</v>
      </c>
      <c r="D1944" s="3" cm="1">
        <f t="array" ref="D1944">MIN(Table2[num_loops],_xlfn.FLOOR.MATH(Table1[[#This Row],[h]]/Table2[Band Width]))</f>
        <v>4</v>
      </c>
      <c r="E1944" s="3" cm="1">
        <f t="array" ref="E1944">MIN(Table2[num_loops],_xlfn.FLOOR.MATH((Table2[h_sections]-Table1[[#This Row],[h]])/Table2[Band Width]))</f>
        <v>2</v>
      </c>
      <c r="F1944" s="3">
        <f>MIN(Table1[[#This Row],[ring based on ascending h]],Table1[[#This Row],[ring based on descending h]])</f>
        <v>2</v>
      </c>
      <c r="G1944" s="3"/>
      <c r="H1944" s="3" cm="1">
        <f t="array" ref="H1944">MIN(Table2[num_loops],_xlfn.FLOOR.MATH(Table1[[#This Row],[w]]/Table2[Band Width]))</f>
        <v>4</v>
      </c>
      <c r="I1944" s="3" cm="1">
        <f t="array" ref="I1944">MIN(Table2[num_loops],_xlfn.FLOOR.MATH((Table2[w_sections]-Table1[[#This Row],[w]])/Table2[Band Width]))</f>
        <v>3</v>
      </c>
      <c r="J1944" s="3">
        <f>MIN(Table1[[#This Row],[ring based on ascending w]],Table1[[#This Row],[ring based on descending w]])</f>
        <v>3</v>
      </c>
      <c r="L1944" s="3">
        <f>MIN(Table1[[#This Row],[ring based on H]],Table1[[#This Row],[Ring based on W]])</f>
        <v>2</v>
      </c>
      <c r="M1944" s="3" cm="1">
        <f t="array" ref="M19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5" spans="2:13" x14ac:dyDescent="0.45">
      <c r="B1945" s="1">
        <f t="shared" si="60"/>
        <v>37</v>
      </c>
      <c r="C1945" s="1">
        <f t="shared" si="61"/>
        <v>32</v>
      </c>
      <c r="D1945" s="3" cm="1">
        <f t="array" ref="D1945">MIN(Table2[num_loops],_xlfn.FLOOR.MATH(Table1[[#This Row],[h]]/Table2[Band Width]))</f>
        <v>4</v>
      </c>
      <c r="E1945" s="3" cm="1">
        <f t="array" ref="E1945">MIN(Table2[num_loops],_xlfn.FLOOR.MATH((Table2[h_sections]-Table1[[#This Row],[h]])/Table2[Band Width]))</f>
        <v>2</v>
      </c>
      <c r="F1945" s="3">
        <f>MIN(Table1[[#This Row],[ring based on ascending h]],Table1[[#This Row],[ring based on descending h]])</f>
        <v>2</v>
      </c>
      <c r="G1945" s="3"/>
      <c r="H1945" s="3" cm="1">
        <f t="array" ref="H1945">MIN(Table2[num_loops],_xlfn.FLOOR.MATH(Table1[[#This Row],[w]]/Table2[Band Width]))</f>
        <v>4</v>
      </c>
      <c r="I1945" s="3" cm="1">
        <f t="array" ref="I1945">MIN(Table2[num_loops],_xlfn.FLOOR.MATH((Table2[w_sections]-Table1[[#This Row],[w]])/Table2[Band Width]))</f>
        <v>3</v>
      </c>
      <c r="J1945" s="3">
        <f>MIN(Table1[[#This Row],[ring based on ascending w]],Table1[[#This Row],[ring based on descending w]])</f>
        <v>3</v>
      </c>
      <c r="L1945" s="3">
        <f>MIN(Table1[[#This Row],[ring based on H]],Table1[[#This Row],[Ring based on W]])</f>
        <v>2</v>
      </c>
      <c r="M1945" s="3" cm="1">
        <f t="array" ref="M19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6" spans="2:13" x14ac:dyDescent="0.45">
      <c r="B1946" s="1">
        <f t="shared" si="60"/>
        <v>37</v>
      </c>
      <c r="C1946" s="1">
        <f t="shared" si="61"/>
        <v>33</v>
      </c>
      <c r="D1946" s="3" cm="1">
        <f t="array" ref="D1946">MIN(Table2[num_loops],_xlfn.FLOOR.MATH(Table1[[#This Row],[h]]/Table2[Band Width]))</f>
        <v>4</v>
      </c>
      <c r="E1946" s="3" cm="1">
        <f t="array" ref="E1946">MIN(Table2[num_loops],_xlfn.FLOOR.MATH((Table2[h_sections]-Table1[[#This Row],[h]])/Table2[Band Width]))</f>
        <v>2</v>
      </c>
      <c r="F1946" s="3">
        <f>MIN(Table1[[#This Row],[ring based on ascending h]],Table1[[#This Row],[ring based on descending h]])</f>
        <v>2</v>
      </c>
      <c r="G1946" s="3"/>
      <c r="H1946" s="3" cm="1">
        <f t="array" ref="H1946">MIN(Table2[num_loops],_xlfn.FLOOR.MATH(Table1[[#This Row],[w]]/Table2[Band Width]))</f>
        <v>4</v>
      </c>
      <c r="I1946" s="3" cm="1">
        <f t="array" ref="I1946">MIN(Table2[num_loops],_xlfn.FLOOR.MATH((Table2[w_sections]-Table1[[#This Row],[w]])/Table2[Band Width]))</f>
        <v>3</v>
      </c>
      <c r="J1946" s="3">
        <f>MIN(Table1[[#This Row],[ring based on ascending w]],Table1[[#This Row],[ring based on descending w]])</f>
        <v>3</v>
      </c>
      <c r="L1946" s="3">
        <f>MIN(Table1[[#This Row],[ring based on H]],Table1[[#This Row],[Ring based on W]])</f>
        <v>2</v>
      </c>
      <c r="M1946" s="3" cm="1">
        <f t="array" ref="M19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7" spans="2:13" x14ac:dyDescent="0.45">
      <c r="B1947" s="1">
        <f t="shared" si="60"/>
        <v>37</v>
      </c>
      <c r="C1947" s="1">
        <f t="shared" si="61"/>
        <v>34</v>
      </c>
      <c r="D1947" s="3" cm="1">
        <f t="array" ref="D1947">MIN(Table2[num_loops],_xlfn.FLOOR.MATH(Table1[[#This Row],[h]]/Table2[Band Width]))</f>
        <v>4</v>
      </c>
      <c r="E1947" s="3" cm="1">
        <f t="array" ref="E1947">MIN(Table2[num_loops],_xlfn.FLOOR.MATH((Table2[h_sections]-Table1[[#This Row],[h]])/Table2[Band Width]))</f>
        <v>2</v>
      </c>
      <c r="F1947" s="3">
        <f>MIN(Table1[[#This Row],[ring based on ascending h]],Table1[[#This Row],[ring based on descending h]])</f>
        <v>2</v>
      </c>
      <c r="G1947" s="3"/>
      <c r="H1947" s="3" cm="1">
        <f t="array" ref="H1947">MIN(Table2[num_loops],_xlfn.FLOOR.MATH(Table1[[#This Row],[w]]/Table2[Band Width]))</f>
        <v>4</v>
      </c>
      <c r="I1947" s="3" cm="1">
        <f t="array" ref="I1947">MIN(Table2[num_loops],_xlfn.FLOOR.MATH((Table2[w_sections]-Table1[[#This Row],[w]])/Table2[Band Width]))</f>
        <v>3</v>
      </c>
      <c r="J1947" s="3">
        <f>MIN(Table1[[#This Row],[ring based on ascending w]],Table1[[#This Row],[ring based on descending w]])</f>
        <v>3</v>
      </c>
      <c r="L1947" s="3">
        <f>MIN(Table1[[#This Row],[ring based on H]],Table1[[#This Row],[Ring based on W]])</f>
        <v>2</v>
      </c>
      <c r="M1947" s="3" cm="1">
        <f t="array" ref="M19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8" spans="2:13" x14ac:dyDescent="0.45">
      <c r="B1948" s="1">
        <f t="shared" si="60"/>
        <v>37</v>
      </c>
      <c r="C1948" s="1">
        <f t="shared" si="61"/>
        <v>35</v>
      </c>
      <c r="D1948" s="3" cm="1">
        <f t="array" ref="D1948">MIN(Table2[num_loops],_xlfn.FLOOR.MATH(Table1[[#This Row],[h]]/Table2[Band Width]))</f>
        <v>4</v>
      </c>
      <c r="E1948" s="3" cm="1">
        <f t="array" ref="E1948">MIN(Table2[num_loops],_xlfn.FLOOR.MATH((Table2[h_sections]-Table1[[#This Row],[h]])/Table2[Band Width]))</f>
        <v>2</v>
      </c>
      <c r="F1948" s="3">
        <f>MIN(Table1[[#This Row],[ring based on ascending h]],Table1[[#This Row],[ring based on descending h]])</f>
        <v>2</v>
      </c>
      <c r="G1948" s="3"/>
      <c r="H1948" s="3" cm="1">
        <f t="array" ref="H1948">MIN(Table2[num_loops],_xlfn.FLOOR.MATH(Table1[[#This Row],[w]]/Table2[Band Width]))</f>
        <v>4</v>
      </c>
      <c r="I1948" s="3" cm="1">
        <f t="array" ref="I1948">MIN(Table2[num_loops],_xlfn.FLOOR.MATH((Table2[w_sections]-Table1[[#This Row],[w]])/Table2[Band Width]))</f>
        <v>2</v>
      </c>
      <c r="J1948" s="3">
        <f>MIN(Table1[[#This Row],[ring based on ascending w]],Table1[[#This Row],[ring based on descending w]])</f>
        <v>2</v>
      </c>
      <c r="L1948" s="3">
        <f>MIN(Table1[[#This Row],[ring based on H]],Table1[[#This Row],[Ring based on W]])</f>
        <v>2</v>
      </c>
      <c r="M1948" s="3" cm="1">
        <f t="array" ref="M19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49" spans="2:13" x14ac:dyDescent="0.45">
      <c r="B1949" s="1">
        <f t="shared" si="60"/>
        <v>37</v>
      </c>
      <c r="C1949" s="1">
        <f t="shared" si="61"/>
        <v>36</v>
      </c>
      <c r="D1949" s="3" cm="1">
        <f t="array" ref="D1949">MIN(Table2[num_loops],_xlfn.FLOOR.MATH(Table1[[#This Row],[h]]/Table2[Band Width]))</f>
        <v>4</v>
      </c>
      <c r="E1949" s="3" cm="1">
        <f t="array" ref="E1949">MIN(Table2[num_loops],_xlfn.FLOOR.MATH((Table2[h_sections]-Table1[[#This Row],[h]])/Table2[Band Width]))</f>
        <v>2</v>
      </c>
      <c r="F1949" s="3">
        <f>MIN(Table1[[#This Row],[ring based on ascending h]],Table1[[#This Row],[ring based on descending h]])</f>
        <v>2</v>
      </c>
      <c r="G1949" s="3"/>
      <c r="H1949" s="3" cm="1">
        <f t="array" ref="H1949">MIN(Table2[num_loops],_xlfn.FLOOR.MATH(Table1[[#This Row],[w]]/Table2[Band Width]))</f>
        <v>4</v>
      </c>
      <c r="I1949" s="3" cm="1">
        <f t="array" ref="I1949">MIN(Table2[num_loops],_xlfn.FLOOR.MATH((Table2[w_sections]-Table1[[#This Row],[w]])/Table2[Band Width]))</f>
        <v>2</v>
      </c>
      <c r="J1949" s="3">
        <f>MIN(Table1[[#This Row],[ring based on ascending w]],Table1[[#This Row],[ring based on descending w]])</f>
        <v>2</v>
      </c>
      <c r="L1949" s="3">
        <f>MIN(Table1[[#This Row],[ring based on H]],Table1[[#This Row],[Ring based on W]])</f>
        <v>2</v>
      </c>
      <c r="M1949" s="3" cm="1">
        <f t="array" ref="M19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50" spans="2:13" x14ac:dyDescent="0.45">
      <c r="B1950" s="1">
        <f t="shared" si="60"/>
        <v>37</v>
      </c>
      <c r="C1950" s="1">
        <f t="shared" si="61"/>
        <v>37</v>
      </c>
      <c r="D1950" s="3" cm="1">
        <f t="array" ref="D1950">MIN(Table2[num_loops],_xlfn.FLOOR.MATH(Table1[[#This Row],[h]]/Table2[Band Width]))</f>
        <v>4</v>
      </c>
      <c r="E1950" s="3" cm="1">
        <f t="array" ref="E1950">MIN(Table2[num_loops],_xlfn.FLOOR.MATH((Table2[h_sections]-Table1[[#This Row],[h]])/Table2[Band Width]))</f>
        <v>2</v>
      </c>
      <c r="F1950" s="3">
        <f>MIN(Table1[[#This Row],[ring based on ascending h]],Table1[[#This Row],[ring based on descending h]])</f>
        <v>2</v>
      </c>
      <c r="G1950" s="3"/>
      <c r="H1950" s="3" cm="1">
        <f t="array" ref="H1950">MIN(Table2[num_loops],_xlfn.FLOOR.MATH(Table1[[#This Row],[w]]/Table2[Band Width]))</f>
        <v>4</v>
      </c>
      <c r="I1950" s="3" cm="1">
        <f t="array" ref="I1950">MIN(Table2[num_loops],_xlfn.FLOOR.MATH((Table2[w_sections]-Table1[[#This Row],[w]])/Table2[Band Width]))</f>
        <v>2</v>
      </c>
      <c r="J1950" s="3">
        <f>MIN(Table1[[#This Row],[ring based on ascending w]],Table1[[#This Row],[ring based on descending w]])</f>
        <v>2</v>
      </c>
      <c r="L1950" s="3">
        <f>MIN(Table1[[#This Row],[ring based on H]],Table1[[#This Row],[Ring based on W]])</f>
        <v>2</v>
      </c>
      <c r="M1950" s="3" cm="1">
        <f t="array" ref="M19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51" spans="2:13" x14ac:dyDescent="0.45">
      <c r="B1951" s="1">
        <f t="shared" si="60"/>
        <v>37</v>
      </c>
      <c r="C1951" s="1">
        <f t="shared" si="61"/>
        <v>38</v>
      </c>
      <c r="D1951" s="3" cm="1">
        <f t="array" ref="D1951">MIN(Table2[num_loops],_xlfn.FLOOR.MATH(Table1[[#This Row],[h]]/Table2[Band Width]))</f>
        <v>4</v>
      </c>
      <c r="E1951" s="3" cm="1">
        <f t="array" ref="E1951">MIN(Table2[num_loops],_xlfn.FLOOR.MATH((Table2[h_sections]-Table1[[#This Row],[h]])/Table2[Band Width]))</f>
        <v>2</v>
      </c>
      <c r="F1951" s="3">
        <f>MIN(Table1[[#This Row],[ring based on ascending h]],Table1[[#This Row],[ring based on descending h]])</f>
        <v>2</v>
      </c>
      <c r="G1951" s="3"/>
      <c r="H1951" s="3" cm="1">
        <f t="array" ref="H1951">MIN(Table2[num_loops],_xlfn.FLOOR.MATH(Table1[[#This Row],[w]]/Table2[Band Width]))</f>
        <v>4</v>
      </c>
      <c r="I1951" s="3" cm="1">
        <f t="array" ref="I1951">MIN(Table2[num_loops],_xlfn.FLOOR.MATH((Table2[w_sections]-Table1[[#This Row],[w]])/Table2[Band Width]))</f>
        <v>2</v>
      </c>
      <c r="J1951" s="3">
        <f>MIN(Table1[[#This Row],[ring based on ascending w]],Table1[[#This Row],[ring based on descending w]])</f>
        <v>2</v>
      </c>
      <c r="L1951" s="3">
        <f>MIN(Table1[[#This Row],[ring based on H]],Table1[[#This Row],[Ring based on W]])</f>
        <v>2</v>
      </c>
      <c r="M1951" s="3" cm="1">
        <f t="array" ref="M19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52" spans="2:13" x14ac:dyDescent="0.45">
      <c r="B1952" s="1">
        <f t="shared" si="60"/>
        <v>37</v>
      </c>
      <c r="C1952" s="1">
        <f t="shared" si="61"/>
        <v>39</v>
      </c>
      <c r="D1952" s="3" cm="1">
        <f t="array" ref="D1952">MIN(Table2[num_loops],_xlfn.FLOOR.MATH(Table1[[#This Row],[h]]/Table2[Band Width]))</f>
        <v>4</v>
      </c>
      <c r="E1952" s="3" cm="1">
        <f t="array" ref="E1952">MIN(Table2[num_loops],_xlfn.FLOOR.MATH((Table2[h_sections]-Table1[[#This Row],[h]])/Table2[Band Width]))</f>
        <v>2</v>
      </c>
      <c r="F1952" s="3">
        <f>MIN(Table1[[#This Row],[ring based on ascending h]],Table1[[#This Row],[ring based on descending h]])</f>
        <v>2</v>
      </c>
      <c r="G1952" s="3"/>
      <c r="H1952" s="3" cm="1">
        <f t="array" ref="H1952">MIN(Table2[num_loops],_xlfn.FLOOR.MATH(Table1[[#This Row],[w]]/Table2[Band Width]))</f>
        <v>4</v>
      </c>
      <c r="I1952" s="3" cm="1">
        <f t="array" ref="I1952">MIN(Table2[num_loops],_xlfn.FLOOR.MATH((Table2[w_sections]-Table1[[#This Row],[w]])/Table2[Band Width]))</f>
        <v>2</v>
      </c>
      <c r="J1952" s="3">
        <f>MIN(Table1[[#This Row],[ring based on ascending w]],Table1[[#This Row],[ring based on descending w]])</f>
        <v>2</v>
      </c>
      <c r="L1952" s="3">
        <f>MIN(Table1[[#This Row],[ring based on H]],Table1[[#This Row],[Ring based on W]])</f>
        <v>2</v>
      </c>
      <c r="M1952" s="3" cm="1">
        <f t="array" ref="M19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53" spans="2:13" x14ac:dyDescent="0.45">
      <c r="B1953" s="1">
        <f t="shared" si="60"/>
        <v>37</v>
      </c>
      <c r="C1953" s="1">
        <f t="shared" si="61"/>
        <v>40</v>
      </c>
      <c r="D1953" s="3" cm="1">
        <f t="array" ref="D1953">MIN(Table2[num_loops],_xlfn.FLOOR.MATH(Table1[[#This Row],[h]]/Table2[Band Width]))</f>
        <v>4</v>
      </c>
      <c r="E1953" s="3" cm="1">
        <f t="array" ref="E1953">MIN(Table2[num_loops],_xlfn.FLOOR.MATH((Table2[h_sections]-Table1[[#This Row],[h]])/Table2[Band Width]))</f>
        <v>2</v>
      </c>
      <c r="F1953" s="3">
        <f>MIN(Table1[[#This Row],[ring based on ascending h]],Table1[[#This Row],[ring based on descending h]])</f>
        <v>2</v>
      </c>
      <c r="G1953" s="3"/>
      <c r="H1953" s="3" cm="1">
        <f t="array" ref="H1953">MIN(Table2[num_loops],_xlfn.FLOOR.MATH(Table1[[#This Row],[w]]/Table2[Band Width]))</f>
        <v>4</v>
      </c>
      <c r="I1953" s="3" cm="1">
        <f t="array" ref="I1953">MIN(Table2[num_loops],_xlfn.FLOOR.MATH((Table2[w_sections]-Table1[[#This Row],[w]])/Table2[Band Width]))</f>
        <v>1</v>
      </c>
      <c r="J1953" s="3">
        <f>MIN(Table1[[#This Row],[ring based on ascending w]],Table1[[#This Row],[ring based on descending w]])</f>
        <v>1</v>
      </c>
      <c r="L1953" s="3">
        <f>MIN(Table1[[#This Row],[ring based on H]],Table1[[#This Row],[Ring based on W]])</f>
        <v>1</v>
      </c>
      <c r="M1953" s="3" cm="1">
        <f t="array" ref="M19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54" spans="2:13" x14ac:dyDescent="0.45">
      <c r="B1954" s="1">
        <f t="shared" si="60"/>
        <v>37</v>
      </c>
      <c r="C1954" s="1">
        <f t="shared" si="61"/>
        <v>41</v>
      </c>
      <c r="D1954" s="3" cm="1">
        <f t="array" ref="D1954">MIN(Table2[num_loops],_xlfn.FLOOR.MATH(Table1[[#This Row],[h]]/Table2[Band Width]))</f>
        <v>4</v>
      </c>
      <c r="E1954" s="3" cm="1">
        <f t="array" ref="E1954">MIN(Table2[num_loops],_xlfn.FLOOR.MATH((Table2[h_sections]-Table1[[#This Row],[h]])/Table2[Band Width]))</f>
        <v>2</v>
      </c>
      <c r="F1954" s="3">
        <f>MIN(Table1[[#This Row],[ring based on ascending h]],Table1[[#This Row],[ring based on descending h]])</f>
        <v>2</v>
      </c>
      <c r="G1954" s="3"/>
      <c r="H1954" s="3" cm="1">
        <f t="array" ref="H1954">MIN(Table2[num_loops],_xlfn.FLOOR.MATH(Table1[[#This Row],[w]]/Table2[Band Width]))</f>
        <v>4</v>
      </c>
      <c r="I1954" s="3" cm="1">
        <f t="array" ref="I1954">MIN(Table2[num_loops],_xlfn.FLOOR.MATH((Table2[w_sections]-Table1[[#This Row],[w]])/Table2[Band Width]))</f>
        <v>1</v>
      </c>
      <c r="J1954" s="3">
        <f>MIN(Table1[[#This Row],[ring based on ascending w]],Table1[[#This Row],[ring based on descending w]])</f>
        <v>1</v>
      </c>
      <c r="L1954" s="3">
        <f>MIN(Table1[[#This Row],[ring based on H]],Table1[[#This Row],[Ring based on W]])</f>
        <v>1</v>
      </c>
      <c r="M1954" s="3" cm="1">
        <f t="array" ref="M19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55" spans="2:13" x14ac:dyDescent="0.45">
      <c r="B1955" s="1">
        <f t="shared" si="60"/>
        <v>37</v>
      </c>
      <c r="C1955" s="1">
        <f t="shared" si="61"/>
        <v>42</v>
      </c>
      <c r="D1955" s="3" cm="1">
        <f t="array" ref="D1955">MIN(Table2[num_loops],_xlfn.FLOOR.MATH(Table1[[#This Row],[h]]/Table2[Band Width]))</f>
        <v>4</v>
      </c>
      <c r="E1955" s="3" cm="1">
        <f t="array" ref="E1955">MIN(Table2[num_loops],_xlfn.FLOOR.MATH((Table2[h_sections]-Table1[[#This Row],[h]])/Table2[Band Width]))</f>
        <v>2</v>
      </c>
      <c r="F1955" s="3">
        <f>MIN(Table1[[#This Row],[ring based on ascending h]],Table1[[#This Row],[ring based on descending h]])</f>
        <v>2</v>
      </c>
      <c r="G1955" s="3"/>
      <c r="H1955" s="3" cm="1">
        <f t="array" ref="H1955">MIN(Table2[num_loops],_xlfn.FLOOR.MATH(Table1[[#This Row],[w]]/Table2[Band Width]))</f>
        <v>4</v>
      </c>
      <c r="I1955" s="3" cm="1">
        <f t="array" ref="I1955">MIN(Table2[num_loops],_xlfn.FLOOR.MATH((Table2[w_sections]-Table1[[#This Row],[w]])/Table2[Band Width]))</f>
        <v>1</v>
      </c>
      <c r="J1955" s="3">
        <f>MIN(Table1[[#This Row],[ring based on ascending w]],Table1[[#This Row],[ring based on descending w]])</f>
        <v>1</v>
      </c>
      <c r="L1955" s="3">
        <f>MIN(Table1[[#This Row],[ring based on H]],Table1[[#This Row],[Ring based on W]])</f>
        <v>1</v>
      </c>
      <c r="M1955" s="3" cm="1">
        <f t="array" ref="M19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56" spans="2:13" x14ac:dyDescent="0.45">
      <c r="B1956" s="1">
        <f t="shared" si="60"/>
        <v>37</v>
      </c>
      <c r="C1956" s="1">
        <f t="shared" si="61"/>
        <v>43</v>
      </c>
      <c r="D1956" s="3" cm="1">
        <f t="array" ref="D1956">MIN(Table2[num_loops],_xlfn.FLOOR.MATH(Table1[[#This Row],[h]]/Table2[Band Width]))</f>
        <v>4</v>
      </c>
      <c r="E1956" s="3" cm="1">
        <f t="array" ref="E1956">MIN(Table2[num_loops],_xlfn.FLOOR.MATH((Table2[h_sections]-Table1[[#This Row],[h]])/Table2[Band Width]))</f>
        <v>2</v>
      </c>
      <c r="F1956" s="3">
        <f>MIN(Table1[[#This Row],[ring based on ascending h]],Table1[[#This Row],[ring based on descending h]])</f>
        <v>2</v>
      </c>
      <c r="G1956" s="3"/>
      <c r="H1956" s="3" cm="1">
        <f t="array" ref="H1956">MIN(Table2[num_loops],_xlfn.FLOOR.MATH(Table1[[#This Row],[w]]/Table2[Band Width]))</f>
        <v>4</v>
      </c>
      <c r="I1956" s="3" cm="1">
        <f t="array" ref="I1956">MIN(Table2[num_loops],_xlfn.FLOOR.MATH((Table2[w_sections]-Table1[[#This Row],[w]])/Table2[Band Width]))</f>
        <v>1</v>
      </c>
      <c r="J1956" s="3">
        <f>MIN(Table1[[#This Row],[ring based on ascending w]],Table1[[#This Row],[ring based on descending w]])</f>
        <v>1</v>
      </c>
      <c r="L1956" s="3">
        <f>MIN(Table1[[#This Row],[ring based on H]],Table1[[#This Row],[Ring based on W]])</f>
        <v>1</v>
      </c>
      <c r="M1956" s="3" cm="1">
        <f t="array" ref="M19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57" spans="2:13" x14ac:dyDescent="0.45">
      <c r="B1957" s="1">
        <f t="shared" si="60"/>
        <v>37</v>
      </c>
      <c r="C1957" s="1">
        <f t="shared" si="61"/>
        <v>44</v>
      </c>
      <c r="D1957" s="3" cm="1">
        <f t="array" ref="D1957">MIN(Table2[num_loops],_xlfn.FLOOR.MATH(Table1[[#This Row],[h]]/Table2[Band Width]))</f>
        <v>4</v>
      </c>
      <c r="E1957" s="3" cm="1">
        <f t="array" ref="E1957">MIN(Table2[num_loops],_xlfn.FLOOR.MATH((Table2[h_sections]-Table1[[#This Row],[h]])/Table2[Band Width]))</f>
        <v>2</v>
      </c>
      <c r="F1957" s="3">
        <f>MIN(Table1[[#This Row],[ring based on ascending h]],Table1[[#This Row],[ring based on descending h]])</f>
        <v>2</v>
      </c>
      <c r="G1957" s="3"/>
      <c r="H1957" s="3" cm="1">
        <f t="array" ref="H1957">MIN(Table2[num_loops],_xlfn.FLOOR.MATH(Table1[[#This Row],[w]]/Table2[Band Width]))</f>
        <v>4</v>
      </c>
      <c r="I1957" s="3" cm="1">
        <f t="array" ref="I1957">MIN(Table2[num_loops],_xlfn.FLOOR.MATH((Table2[w_sections]-Table1[[#This Row],[w]])/Table2[Band Width]))</f>
        <v>1</v>
      </c>
      <c r="J1957" s="3">
        <f>MIN(Table1[[#This Row],[ring based on ascending w]],Table1[[#This Row],[ring based on descending w]])</f>
        <v>1</v>
      </c>
      <c r="L1957" s="3">
        <f>MIN(Table1[[#This Row],[ring based on H]],Table1[[#This Row],[Ring based on W]])</f>
        <v>1</v>
      </c>
      <c r="M1957" s="3" cm="1">
        <f t="array" ref="M19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58" spans="2:13" x14ac:dyDescent="0.45">
      <c r="B1958" s="1">
        <f t="shared" si="60"/>
        <v>37</v>
      </c>
      <c r="C1958" s="1">
        <f t="shared" si="61"/>
        <v>45</v>
      </c>
      <c r="D1958" s="3" cm="1">
        <f t="array" ref="D1958">MIN(Table2[num_loops],_xlfn.FLOOR.MATH(Table1[[#This Row],[h]]/Table2[Band Width]))</f>
        <v>4</v>
      </c>
      <c r="E1958" s="3" cm="1">
        <f t="array" ref="E1958">MIN(Table2[num_loops],_xlfn.FLOOR.MATH((Table2[h_sections]-Table1[[#This Row],[h]])/Table2[Band Width]))</f>
        <v>2</v>
      </c>
      <c r="F1958" s="3">
        <f>MIN(Table1[[#This Row],[ring based on ascending h]],Table1[[#This Row],[ring based on descending h]])</f>
        <v>2</v>
      </c>
      <c r="G1958" s="3"/>
      <c r="H1958" s="3" cm="1">
        <f t="array" ref="H1958">MIN(Table2[num_loops],_xlfn.FLOOR.MATH(Table1[[#This Row],[w]]/Table2[Band Width]))</f>
        <v>4</v>
      </c>
      <c r="I1958" s="3" cm="1">
        <f t="array" ref="I1958">MIN(Table2[num_loops],_xlfn.FLOOR.MATH((Table2[w_sections]-Table1[[#This Row],[w]])/Table2[Band Width]))</f>
        <v>0</v>
      </c>
      <c r="J1958" s="3">
        <f>MIN(Table1[[#This Row],[ring based on ascending w]],Table1[[#This Row],[ring based on descending w]])</f>
        <v>0</v>
      </c>
      <c r="L1958" s="3">
        <f>MIN(Table1[[#This Row],[ring based on H]],Table1[[#This Row],[Ring based on W]])</f>
        <v>0</v>
      </c>
      <c r="M1958" s="3" cm="1">
        <f t="array" ref="M19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59" spans="2:13" x14ac:dyDescent="0.45">
      <c r="B1959" s="1">
        <f t="shared" si="60"/>
        <v>37</v>
      </c>
      <c r="C1959" s="1">
        <f t="shared" si="61"/>
        <v>46</v>
      </c>
      <c r="D1959" s="3" cm="1">
        <f t="array" ref="D1959">MIN(Table2[num_loops],_xlfn.FLOOR.MATH(Table1[[#This Row],[h]]/Table2[Band Width]))</f>
        <v>4</v>
      </c>
      <c r="E1959" s="3" cm="1">
        <f t="array" ref="E1959">MIN(Table2[num_loops],_xlfn.FLOOR.MATH((Table2[h_sections]-Table1[[#This Row],[h]])/Table2[Band Width]))</f>
        <v>2</v>
      </c>
      <c r="F1959" s="3">
        <f>MIN(Table1[[#This Row],[ring based on ascending h]],Table1[[#This Row],[ring based on descending h]])</f>
        <v>2</v>
      </c>
      <c r="G1959" s="3"/>
      <c r="H1959" s="3" cm="1">
        <f t="array" ref="H1959">MIN(Table2[num_loops],_xlfn.FLOOR.MATH(Table1[[#This Row],[w]]/Table2[Band Width]))</f>
        <v>4</v>
      </c>
      <c r="I1959" s="3" cm="1">
        <f t="array" ref="I1959">MIN(Table2[num_loops],_xlfn.FLOOR.MATH((Table2[w_sections]-Table1[[#This Row],[w]])/Table2[Band Width]))</f>
        <v>0</v>
      </c>
      <c r="J1959" s="3">
        <f>MIN(Table1[[#This Row],[ring based on ascending w]],Table1[[#This Row],[ring based on descending w]])</f>
        <v>0</v>
      </c>
      <c r="L1959" s="3">
        <f>MIN(Table1[[#This Row],[ring based on H]],Table1[[#This Row],[Ring based on W]])</f>
        <v>0</v>
      </c>
      <c r="M1959" s="3" cm="1">
        <f t="array" ref="M19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0" spans="2:13" x14ac:dyDescent="0.45">
      <c r="B1960" s="1">
        <f t="shared" si="60"/>
        <v>37</v>
      </c>
      <c r="C1960" s="1">
        <f t="shared" si="61"/>
        <v>47</v>
      </c>
      <c r="D1960" s="3" cm="1">
        <f t="array" ref="D1960">MIN(Table2[num_loops],_xlfn.FLOOR.MATH(Table1[[#This Row],[h]]/Table2[Band Width]))</f>
        <v>4</v>
      </c>
      <c r="E1960" s="3" cm="1">
        <f t="array" ref="E1960">MIN(Table2[num_loops],_xlfn.FLOOR.MATH((Table2[h_sections]-Table1[[#This Row],[h]])/Table2[Band Width]))</f>
        <v>2</v>
      </c>
      <c r="F1960" s="3">
        <f>MIN(Table1[[#This Row],[ring based on ascending h]],Table1[[#This Row],[ring based on descending h]])</f>
        <v>2</v>
      </c>
      <c r="G1960" s="3"/>
      <c r="H1960" s="3" cm="1">
        <f t="array" ref="H1960">MIN(Table2[num_loops],_xlfn.FLOOR.MATH(Table1[[#This Row],[w]]/Table2[Band Width]))</f>
        <v>4</v>
      </c>
      <c r="I1960" s="3" cm="1">
        <f t="array" ref="I1960">MIN(Table2[num_loops],_xlfn.FLOOR.MATH((Table2[w_sections]-Table1[[#This Row],[w]])/Table2[Band Width]))</f>
        <v>0</v>
      </c>
      <c r="J1960" s="3">
        <f>MIN(Table1[[#This Row],[ring based on ascending w]],Table1[[#This Row],[ring based on descending w]])</f>
        <v>0</v>
      </c>
      <c r="L1960" s="3">
        <f>MIN(Table1[[#This Row],[ring based on H]],Table1[[#This Row],[Ring based on W]])</f>
        <v>0</v>
      </c>
      <c r="M1960" s="3" cm="1">
        <f t="array" ref="M19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1" spans="2:13" x14ac:dyDescent="0.45">
      <c r="B1961" s="1">
        <f t="shared" si="60"/>
        <v>37</v>
      </c>
      <c r="C1961" s="1">
        <f t="shared" si="61"/>
        <v>48</v>
      </c>
      <c r="D1961" s="3" cm="1">
        <f t="array" ref="D1961">MIN(Table2[num_loops],_xlfn.FLOOR.MATH(Table1[[#This Row],[h]]/Table2[Band Width]))</f>
        <v>4</v>
      </c>
      <c r="E1961" s="3" cm="1">
        <f t="array" ref="E1961">MIN(Table2[num_loops],_xlfn.FLOOR.MATH((Table2[h_sections]-Table1[[#This Row],[h]])/Table2[Band Width]))</f>
        <v>2</v>
      </c>
      <c r="F1961" s="3">
        <f>MIN(Table1[[#This Row],[ring based on ascending h]],Table1[[#This Row],[ring based on descending h]])</f>
        <v>2</v>
      </c>
      <c r="G1961" s="3"/>
      <c r="H1961" s="3" cm="1">
        <f t="array" ref="H1961">MIN(Table2[num_loops],_xlfn.FLOOR.MATH(Table1[[#This Row],[w]]/Table2[Band Width]))</f>
        <v>4</v>
      </c>
      <c r="I1961" s="3" cm="1">
        <f t="array" ref="I1961">MIN(Table2[num_loops],_xlfn.FLOOR.MATH((Table2[w_sections]-Table1[[#This Row],[w]])/Table2[Band Width]))</f>
        <v>0</v>
      </c>
      <c r="J1961" s="3">
        <f>MIN(Table1[[#This Row],[ring based on ascending w]],Table1[[#This Row],[ring based on descending w]])</f>
        <v>0</v>
      </c>
      <c r="L1961" s="3">
        <f>MIN(Table1[[#This Row],[ring based on H]],Table1[[#This Row],[Ring based on W]])</f>
        <v>0</v>
      </c>
      <c r="M1961" s="3" cm="1">
        <f t="array" ref="M19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2" spans="2:13" x14ac:dyDescent="0.45">
      <c r="B1962" s="1">
        <f t="shared" si="60"/>
        <v>37</v>
      </c>
      <c r="C1962" s="1">
        <f t="shared" si="61"/>
        <v>49</v>
      </c>
      <c r="D1962" s="3" cm="1">
        <f t="array" ref="D1962">MIN(Table2[num_loops],_xlfn.FLOOR.MATH(Table1[[#This Row],[h]]/Table2[Band Width]))</f>
        <v>4</v>
      </c>
      <c r="E1962" s="3" cm="1">
        <f t="array" ref="E1962">MIN(Table2[num_loops],_xlfn.FLOOR.MATH((Table2[h_sections]-Table1[[#This Row],[h]])/Table2[Band Width]))</f>
        <v>2</v>
      </c>
      <c r="F1962" s="3">
        <f>MIN(Table1[[#This Row],[ring based on ascending h]],Table1[[#This Row],[ring based on descending h]])</f>
        <v>2</v>
      </c>
      <c r="G1962" s="3"/>
      <c r="H1962" s="3" cm="1">
        <f t="array" ref="H1962">MIN(Table2[num_loops],_xlfn.FLOOR.MATH(Table1[[#This Row],[w]]/Table2[Band Width]))</f>
        <v>4</v>
      </c>
      <c r="I1962" s="3" cm="1">
        <f t="array" ref="I1962">MIN(Table2[num_loops],_xlfn.FLOOR.MATH((Table2[w_sections]-Table1[[#This Row],[w]])/Table2[Band Width]))</f>
        <v>0</v>
      </c>
      <c r="J1962" s="3">
        <f>MIN(Table1[[#This Row],[ring based on ascending w]],Table1[[#This Row],[ring based on descending w]])</f>
        <v>0</v>
      </c>
      <c r="L1962" s="3">
        <f>MIN(Table1[[#This Row],[ring based on H]],Table1[[#This Row],[Ring based on W]])</f>
        <v>0</v>
      </c>
      <c r="M1962" s="3" cm="1">
        <f t="array" ref="M19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3" spans="2:13" x14ac:dyDescent="0.45">
      <c r="B1963" s="1">
        <f t="shared" si="60"/>
        <v>38</v>
      </c>
      <c r="C1963" s="1">
        <f t="shared" si="61"/>
        <v>0</v>
      </c>
      <c r="D1963" s="3" cm="1">
        <f t="array" ref="D1963">MIN(Table2[num_loops],_xlfn.FLOOR.MATH(Table1[[#This Row],[h]]/Table2[Band Width]))</f>
        <v>4</v>
      </c>
      <c r="E1963" s="3" cm="1">
        <f t="array" ref="E1963">MIN(Table2[num_loops],_xlfn.FLOOR.MATH((Table2[h_sections]-Table1[[#This Row],[h]])/Table2[Band Width]))</f>
        <v>2</v>
      </c>
      <c r="F1963" s="3">
        <f>MIN(Table1[[#This Row],[ring based on ascending h]],Table1[[#This Row],[ring based on descending h]])</f>
        <v>2</v>
      </c>
      <c r="G1963" s="3"/>
      <c r="H1963" s="3" cm="1">
        <f t="array" ref="H1963">MIN(Table2[num_loops],_xlfn.FLOOR.MATH(Table1[[#This Row],[w]]/Table2[Band Width]))</f>
        <v>0</v>
      </c>
      <c r="I1963" s="3" cm="1">
        <f t="array" ref="I1963">MIN(Table2[num_loops],_xlfn.FLOOR.MATH((Table2[w_sections]-Table1[[#This Row],[w]])/Table2[Band Width]))</f>
        <v>4</v>
      </c>
      <c r="J1963" s="3">
        <f>MIN(Table1[[#This Row],[ring based on ascending w]],Table1[[#This Row],[ring based on descending w]])</f>
        <v>0</v>
      </c>
      <c r="L1963" s="3">
        <f>MIN(Table1[[#This Row],[ring based on H]],Table1[[#This Row],[Ring based on W]])</f>
        <v>0</v>
      </c>
      <c r="M1963" s="3" cm="1">
        <f t="array" ref="M19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4" spans="2:13" x14ac:dyDescent="0.45">
      <c r="B1964" s="1">
        <f t="shared" si="60"/>
        <v>38</v>
      </c>
      <c r="C1964" s="1">
        <f t="shared" si="61"/>
        <v>1</v>
      </c>
      <c r="D1964" s="3" cm="1">
        <f t="array" ref="D1964">MIN(Table2[num_loops],_xlfn.FLOOR.MATH(Table1[[#This Row],[h]]/Table2[Band Width]))</f>
        <v>4</v>
      </c>
      <c r="E1964" s="3" cm="1">
        <f t="array" ref="E1964">MIN(Table2[num_loops],_xlfn.FLOOR.MATH((Table2[h_sections]-Table1[[#This Row],[h]])/Table2[Band Width]))</f>
        <v>2</v>
      </c>
      <c r="F1964" s="3">
        <f>MIN(Table1[[#This Row],[ring based on ascending h]],Table1[[#This Row],[ring based on descending h]])</f>
        <v>2</v>
      </c>
      <c r="G1964" s="3"/>
      <c r="H1964" s="3" cm="1">
        <f t="array" ref="H1964">MIN(Table2[num_loops],_xlfn.FLOOR.MATH(Table1[[#This Row],[w]]/Table2[Band Width]))</f>
        <v>0</v>
      </c>
      <c r="I1964" s="3" cm="1">
        <f t="array" ref="I1964">MIN(Table2[num_loops],_xlfn.FLOOR.MATH((Table2[w_sections]-Table1[[#This Row],[w]])/Table2[Band Width]))</f>
        <v>4</v>
      </c>
      <c r="J1964" s="3">
        <f>MIN(Table1[[#This Row],[ring based on ascending w]],Table1[[#This Row],[ring based on descending w]])</f>
        <v>0</v>
      </c>
      <c r="L1964" s="3">
        <f>MIN(Table1[[#This Row],[ring based on H]],Table1[[#This Row],[Ring based on W]])</f>
        <v>0</v>
      </c>
      <c r="M1964" s="3" cm="1">
        <f t="array" ref="M19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5" spans="2:13" x14ac:dyDescent="0.45">
      <c r="B1965" s="1">
        <f t="shared" si="60"/>
        <v>38</v>
      </c>
      <c r="C1965" s="1">
        <f t="shared" si="61"/>
        <v>2</v>
      </c>
      <c r="D1965" s="3" cm="1">
        <f t="array" ref="D1965">MIN(Table2[num_loops],_xlfn.FLOOR.MATH(Table1[[#This Row],[h]]/Table2[Band Width]))</f>
        <v>4</v>
      </c>
      <c r="E1965" s="3" cm="1">
        <f t="array" ref="E1965">MIN(Table2[num_loops],_xlfn.FLOOR.MATH((Table2[h_sections]-Table1[[#This Row],[h]])/Table2[Band Width]))</f>
        <v>2</v>
      </c>
      <c r="F1965" s="3">
        <f>MIN(Table1[[#This Row],[ring based on ascending h]],Table1[[#This Row],[ring based on descending h]])</f>
        <v>2</v>
      </c>
      <c r="G1965" s="3"/>
      <c r="H1965" s="3" cm="1">
        <f t="array" ref="H1965">MIN(Table2[num_loops],_xlfn.FLOOR.MATH(Table1[[#This Row],[w]]/Table2[Band Width]))</f>
        <v>0</v>
      </c>
      <c r="I1965" s="3" cm="1">
        <f t="array" ref="I1965">MIN(Table2[num_loops],_xlfn.FLOOR.MATH((Table2[w_sections]-Table1[[#This Row],[w]])/Table2[Band Width]))</f>
        <v>4</v>
      </c>
      <c r="J1965" s="3">
        <f>MIN(Table1[[#This Row],[ring based on ascending w]],Table1[[#This Row],[ring based on descending w]])</f>
        <v>0</v>
      </c>
      <c r="L1965" s="3">
        <f>MIN(Table1[[#This Row],[ring based on H]],Table1[[#This Row],[Ring based on W]])</f>
        <v>0</v>
      </c>
      <c r="M1965" s="3" cm="1">
        <f t="array" ref="M19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6" spans="2:13" x14ac:dyDescent="0.45">
      <c r="B1966" s="1">
        <f t="shared" si="60"/>
        <v>38</v>
      </c>
      <c r="C1966" s="1">
        <f t="shared" si="61"/>
        <v>3</v>
      </c>
      <c r="D1966" s="3" cm="1">
        <f t="array" ref="D1966">MIN(Table2[num_loops],_xlfn.FLOOR.MATH(Table1[[#This Row],[h]]/Table2[Band Width]))</f>
        <v>4</v>
      </c>
      <c r="E1966" s="3" cm="1">
        <f t="array" ref="E1966">MIN(Table2[num_loops],_xlfn.FLOOR.MATH((Table2[h_sections]-Table1[[#This Row],[h]])/Table2[Band Width]))</f>
        <v>2</v>
      </c>
      <c r="F1966" s="3">
        <f>MIN(Table1[[#This Row],[ring based on ascending h]],Table1[[#This Row],[ring based on descending h]])</f>
        <v>2</v>
      </c>
      <c r="G1966" s="3"/>
      <c r="H1966" s="3" cm="1">
        <f t="array" ref="H1966">MIN(Table2[num_loops],_xlfn.FLOOR.MATH(Table1[[#This Row],[w]]/Table2[Band Width]))</f>
        <v>0</v>
      </c>
      <c r="I1966" s="3" cm="1">
        <f t="array" ref="I1966">MIN(Table2[num_loops],_xlfn.FLOOR.MATH((Table2[w_sections]-Table1[[#This Row],[w]])/Table2[Band Width]))</f>
        <v>4</v>
      </c>
      <c r="J1966" s="3">
        <f>MIN(Table1[[#This Row],[ring based on ascending w]],Table1[[#This Row],[ring based on descending w]])</f>
        <v>0</v>
      </c>
      <c r="L1966" s="3">
        <f>MIN(Table1[[#This Row],[ring based on H]],Table1[[#This Row],[Ring based on W]])</f>
        <v>0</v>
      </c>
      <c r="M1966" s="3" cm="1">
        <f t="array" ref="M19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7" spans="2:13" x14ac:dyDescent="0.45">
      <c r="B1967" s="1">
        <f t="shared" si="60"/>
        <v>38</v>
      </c>
      <c r="C1967" s="1">
        <f t="shared" si="61"/>
        <v>4</v>
      </c>
      <c r="D1967" s="3" cm="1">
        <f t="array" ref="D1967">MIN(Table2[num_loops],_xlfn.FLOOR.MATH(Table1[[#This Row],[h]]/Table2[Band Width]))</f>
        <v>4</v>
      </c>
      <c r="E1967" s="3" cm="1">
        <f t="array" ref="E1967">MIN(Table2[num_loops],_xlfn.FLOOR.MATH((Table2[h_sections]-Table1[[#This Row],[h]])/Table2[Band Width]))</f>
        <v>2</v>
      </c>
      <c r="F1967" s="3">
        <f>MIN(Table1[[#This Row],[ring based on ascending h]],Table1[[#This Row],[ring based on descending h]])</f>
        <v>2</v>
      </c>
      <c r="G1967" s="3"/>
      <c r="H1967" s="3" cm="1">
        <f t="array" ref="H1967">MIN(Table2[num_loops],_xlfn.FLOOR.MATH(Table1[[#This Row],[w]]/Table2[Band Width]))</f>
        <v>0</v>
      </c>
      <c r="I1967" s="3" cm="1">
        <f t="array" ref="I1967">MIN(Table2[num_loops],_xlfn.FLOOR.MATH((Table2[w_sections]-Table1[[#This Row],[w]])/Table2[Band Width]))</f>
        <v>4</v>
      </c>
      <c r="J1967" s="3">
        <f>MIN(Table1[[#This Row],[ring based on ascending w]],Table1[[#This Row],[ring based on descending w]])</f>
        <v>0</v>
      </c>
      <c r="L1967" s="3">
        <f>MIN(Table1[[#This Row],[ring based on H]],Table1[[#This Row],[Ring based on W]])</f>
        <v>0</v>
      </c>
      <c r="M1967" s="3" cm="1">
        <f t="array" ref="M19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1968" spans="2:13" x14ac:dyDescent="0.45">
      <c r="B1968" s="1">
        <f t="shared" si="60"/>
        <v>38</v>
      </c>
      <c r="C1968" s="1">
        <f t="shared" si="61"/>
        <v>5</v>
      </c>
      <c r="D1968" s="3" cm="1">
        <f t="array" ref="D1968">MIN(Table2[num_loops],_xlfn.FLOOR.MATH(Table1[[#This Row],[h]]/Table2[Band Width]))</f>
        <v>4</v>
      </c>
      <c r="E1968" s="3" cm="1">
        <f t="array" ref="E1968">MIN(Table2[num_loops],_xlfn.FLOOR.MATH((Table2[h_sections]-Table1[[#This Row],[h]])/Table2[Band Width]))</f>
        <v>2</v>
      </c>
      <c r="F1968" s="3">
        <f>MIN(Table1[[#This Row],[ring based on ascending h]],Table1[[#This Row],[ring based on descending h]])</f>
        <v>2</v>
      </c>
      <c r="G1968" s="3"/>
      <c r="H1968" s="3" cm="1">
        <f t="array" ref="H1968">MIN(Table2[num_loops],_xlfn.FLOOR.MATH(Table1[[#This Row],[w]]/Table2[Band Width]))</f>
        <v>1</v>
      </c>
      <c r="I1968" s="3" cm="1">
        <f t="array" ref="I1968">MIN(Table2[num_loops],_xlfn.FLOOR.MATH((Table2[w_sections]-Table1[[#This Row],[w]])/Table2[Band Width]))</f>
        <v>4</v>
      </c>
      <c r="J1968" s="3">
        <f>MIN(Table1[[#This Row],[ring based on ascending w]],Table1[[#This Row],[ring based on descending w]])</f>
        <v>1</v>
      </c>
      <c r="L1968" s="3">
        <f>MIN(Table1[[#This Row],[ring based on H]],Table1[[#This Row],[Ring based on W]])</f>
        <v>1</v>
      </c>
      <c r="M1968" s="3" cm="1">
        <f t="array" ref="M19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69" spans="2:13" x14ac:dyDescent="0.45">
      <c r="B1969" s="1">
        <f t="shared" si="60"/>
        <v>38</v>
      </c>
      <c r="C1969" s="1">
        <f t="shared" si="61"/>
        <v>6</v>
      </c>
      <c r="D1969" s="3" cm="1">
        <f t="array" ref="D1969">MIN(Table2[num_loops],_xlfn.FLOOR.MATH(Table1[[#This Row],[h]]/Table2[Band Width]))</f>
        <v>4</v>
      </c>
      <c r="E1969" s="3" cm="1">
        <f t="array" ref="E1969">MIN(Table2[num_loops],_xlfn.FLOOR.MATH((Table2[h_sections]-Table1[[#This Row],[h]])/Table2[Band Width]))</f>
        <v>2</v>
      </c>
      <c r="F1969" s="3">
        <f>MIN(Table1[[#This Row],[ring based on ascending h]],Table1[[#This Row],[ring based on descending h]])</f>
        <v>2</v>
      </c>
      <c r="G1969" s="3"/>
      <c r="H1969" s="3" cm="1">
        <f t="array" ref="H1969">MIN(Table2[num_loops],_xlfn.FLOOR.MATH(Table1[[#This Row],[w]]/Table2[Band Width]))</f>
        <v>1</v>
      </c>
      <c r="I1969" s="3" cm="1">
        <f t="array" ref="I1969">MIN(Table2[num_loops],_xlfn.FLOOR.MATH((Table2[w_sections]-Table1[[#This Row],[w]])/Table2[Band Width]))</f>
        <v>4</v>
      </c>
      <c r="J1969" s="3">
        <f>MIN(Table1[[#This Row],[ring based on ascending w]],Table1[[#This Row],[ring based on descending w]])</f>
        <v>1</v>
      </c>
      <c r="L1969" s="3">
        <f>MIN(Table1[[#This Row],[ring based on H]],Table1[[#This Row],[Ring based on W]])</f>
        <v>1</v>
      </c>
      <c r="M1969" s="3" cm="1">
        <f t="array" ref="M19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70" spans="2:13" x14ac:dyDescent="0.45">
      <c r="B1970" s="1">
        <f t="shared" ref="B1970:B2033" si="62">B1920+1</f>
        <v>38</v>
      </c>
      <c r="C1970" s="1">
        <f t="shared" ref="C1970:C2033" si="63">C1920</f>
        <v>7</v>
      </c>
      <c r="D1970" s="3" cm="1">
        <f t="array" ref="D1970">MIN(Table2[num_loops],_xlfn.FLOOR.MATH(Table1[[#This Row],[h]]/Table2[Band Width]))</f>
        <v>4</v>
      </c>
      <c r="E1970" s="3" cm="1">
        <f t="array" ref="E1970">MIN(Table2[num_loops],_xlfn.FLOOR.MATH((Table2[h_sections]-Table1[[#This Row],[h]])/Table2[Band Width]))</f>
        <v>2</v>
      </c>
      <c r="F1970" s="3">
        <f>MIN(Table1[[#This Row],[ring based on ascending h]],Table1[[#This Row],[ring based on descending h]])</f>
        <v>2</v>
      </c>
      <c r="G1970" s="3"/>
      <c r="H1970" s="3" cm="1">
        <f t="array" ref="H1970">MIN(Table2[num_loops],_xlfn.FLOOR.MATH(Table1[[#This Row],[w]]/Table2[Band Width]))</f>
        <v>1</v>
      </c>
      <c r="I1970" s="3" cm="1">
        <f t="array" ref="I1970">MIN(Table2[num_loops],_xlfn.FLOOR.MATH((Table2[w_sections]-Table1[[#This Row],[w]])/Table2[Band Width]))</f>
        <v>4</v>
      </c>
      <c r="J1970" s="3">
        <f>MIN(Table1[[#This Row],[ring based on ascending w]],Table1[[#This Row],[ring based on descending w]])</f>
        <v>1</v>
      </c>
      <c r="L1970" s="3">
        <f>MIN(Table1[[#This Row],[ring based on H]],Table1[[#This Row],[Ring based on W]])</f>
        <v>1</v>
      </c>
      <c r="M1970" s="3" cm="1">
        <f t="array" ref="M19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71" spans="2:13" x14ac:dyDescent="0.45">
      <c r="B1971" s="1">
        <f t="shared" si="62"/>
        <v>38</v>
      </c>
      <c r="C1971" s="1">
        <f t="shared" si="63"/>
        <v>8</v>
      </c>
      <c r="D1971" s="3" cm="1">
        <f t="array" ref="D1971">MIN(Table2[num_loops],_xlfn.FLOOR.MATH(Table1[[#This Row],[h]]/Table2[Band Width]))</f>
        <v>4</v>
      </c>
      <c r="E1971" s="3" cm="1">
        <f t="array" ref="E1971">MIN(Table2[num_loops],_xlfn.FLOOR.MATH((Table2[h_sections]-Table1[[#This Row],[h]])/Table2[Band Width]))</f>
        <v>2</v>
      </c>
      <c r="F1971" s="3">
        <f>MIN(Table1[[#This Row],[ring based on ascending h]],Table1[[#This Row],[ring based on descending h]])</f>
        <v>2</v>
      </c>
      <c r="G1971" s="3"/>
      <c r="H1971" s="3" cm="1">
        <f t="array" ref="H1971">MIN(Table2[num_loops],_xlfn.FLOOR.MATH(Table1[[#This Row],[w]]/Table2[Band Width]))</f>
        <v>1</v>
      </c>
      <c r="I1971" s="3" cm="1">
        <f t="array" ref="I1971">MIN(Table2[num_loops],_xlfn.FLOOR.MATH((Table2[w_sections]-Table1[[#This Row],[w]])/Table2[Band Width]))</f>
        <v>4</v>
      </c>
      <c r="J1971" s="3">
        <f>MIN(Table1[[#This Row],[ring based on ascending w]],Table1[[#This Row],[ring based on descending w]])</f>
        <v>1</v>
      </c>
      <c r="L1971" s="3">
        <f>MIN(Table1[[#This Row],[ring based on H]],Table1[[#This Row],[Ring based on W]])</f>
        <v>1</v>
      </c>
      <c r="M1971" s="3" cm="1">
        <f t="array" ref="M19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72" spans="2:13" x14ac:dyDescent="0.45">
      <c r="B1972" s="1">
        <f t="shared" si="62"/>
        <v>38</v>
      </c>
      <c r="C1972" s="1">
        <f t="shared" si="63"/>
        <v>9</v>
      </c>
      <c r="D1972" s="3" cm="1">
        <f t="array" ref="D1972">MIN(Table2[num_loops],_xlfn.FLOOR.MATH(Table1[[#This Row],[h]]/Table2[Band Width]))</f>
        <v>4</v>
      </c>
      <c r="E1972" s="3" cm="1">
        <f t="array" ref="E1972">MIN(Table2[num_loops],_xlfn.FLOOR.MATH((Table2[h_sections]-Table1[[#This Row],[h]])/Table2[Band Width]))</f>
        <v>2</v>
      </c>
      <c r="F1972" s="3">
        <f>MIN(Table1[[#This Row],[ring based on ascending h]],Table1[[#This Row],[ring based on descending h]])</f>
        <v>2</v>
      </c>
      <c r="G1972" s="3"/>
      <c r="H1972" s="3" cm="1">
        <f t="array" ref="H1972">MIN(Table2[num_loops],_xlfn.FLOOR.MATH(Table1[[#This Row],[w]]/Table2[Band Width]))</f>
        <v>1</v>
      </c>
      <c r="I1972" s="3" cm="1">
        <f t="array" ref="I1972">MIN(Table2[num_loops],_xlfn.FLOOR.MATH((Table2[w_sections]-Table1[[#This Row],[w]])/Table2[Band Width]))</f>
        <v>4</v>
      </c>
      <c r="J1972" s="3">
        <f>MIN(Table1[[#This Row],[ring based on ascending w]],Table1[[#This Row],[ring based on descending w]])</f>
        <v>1</v>
      </c>
      <c r="L1972" s="3">
        <f>MIN(Table1[[#This Row],[ring based on H]],Table1[[#This Row],[Ring based on W]])</f>
        <v>1</v>
      </c>
      <c r="M1972" s="3" cm="1">
        <f t="array" ref="M19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1973" spans="2:13" x14ac:dyDescent="0.45">
      <c r="B1973" s="1">
        <f t="shared" si="62"/>
        <v>38</v>
      </c>
      <c r="C1973" s="1">
        <f t="shared" si="63"/>
        <v>10</v>
      </c>
      <c r="D1973" s="3" cm="1">
        <f t="array" ref="D1973">MIN(Table2[num_loops],_xlfn.FLOOR.MATH(Table1[[#This Row],[h]]/Table2[Band Width]))</f>
        <v>4</v>
      </c>
      <c r="E1973" s="3" cm="1">
        <f t="array" ref="E1973">MIN(Table2[num_loops],_xlfn.FLOOR.MATH((Table2[h_sections]-Table1[[#This Row],[h]])/Table2[Band Width]))</f>
        <v>2</v>
      </c>
      <c r="F1973" s="3">
        <f>MIN(Table1[[#This Row],[ring based on ascending h]],Table1[[#This Row],[ring based on descending h]])</f>
        <v>2</v>
      </c>
      <c r="G1973" s="3"/>
      <c r="H1973" s="3" cm="1">
        <f t="array" ref="H1973">MIN(Table2[num_loops],_xlfn.FLOOR.MATH(Table1[[#This Row],[w]]/Table2[Band Width]))</f>
        <v>2</v>
      </c>
      <c r="I1973" s="3" cm="1">
        <f t="array" ref="I1973">MIN(Table2[num_loops],_xlfn.FLOOR.MATH((Table2[w_sections]-Table1[[#This Row],[w]])/Table2[Band Width]))</f>
        <v>4</v>
      </c>
      <c r="J1973" s="3">
        <f>MIN(Table1[[#This Row],[ring based on ascending w]],Table1[[#This Row],[ring based on descending w]])</f>
        <v>2</v>
      </c>
      <c r="L1973" s="3">
        <f>MIN(Table1[[#This Row],[ring based on H]],Table1[[#This Row],[Ring based on W]])</f>
        <v>2</v>
      </c>
      <c r="M1973" s="3" cm="1">
        <f t="array" ref="M19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74" spans="2:13" x14ac:dyDescent="0.45">
      <c r="B1974" s="1">
        <f t="shared" si="62"/>
        <v>38</v>
      </c>
      <c r="C1974" s="1">
        <f t="shared" si="63"/>
        <v>11</v>
      </c>
      <c r="D1974" s="3" cm="1">
        <f t="array" ref="D1974">MIN(Table2[num_loops],_xlfn.FLOOR.MATH(Table1[[#This Row],[h]]/Table2[Band Width]))</f>
        <v>4</v>
      </c>
      <c r="E1974" s="3" cm="1">
        <f t="array" ref="E1974">MIN(Table2[num_loops],_xlfn.FLOOR.MATH((Table2[h_sections]-Table1[[#This Row],[h]])/Table2[Band Width]))</f>
        <v>2</v>
      </c>
      <c r="F1974" s="3">
        <f>MIN(Table1[[#This Row],[ring based on ascending h]],Table1[[#This Row],[ring based on descending h]])</f>
        <v>2</v>
      </c>
      <c r="G1974" s="3"/>
      <c r="H1974" s="3" cm="1">
        <f t="array" ref="H1974">MIN(Table2[num_loops],_xlfn.FLOOR.MATH(Table1[[#This Row],[w]]/Table2[Band Width]))</f>
        <v>2</v>
      </c>
      <c r="I1974" s="3" cm="1">
        <f t="array" ref="I1974">MIN(Table2[num_loops],_xlfn.FLOOR.MATH((Table2[w_sections]-Table1[[#This Row],[w]])/Table2[Band Width]))</f>
        <v>4</v>
      </c>
      <c r="J1974" s="3">
        <f>MIN(Table1[[#This Row],[ring based on ascending w]],Table1[[#This Row],[ring based on descending w]])</f>
        <v>2</v>
      </c>
      <c r="L1974" s="3">
        <f>MIN(Table1[[#This Row],[ring based on H]],Table1[[#This Row],[Ring based on W]])</f>
        <v>2</v>
      </c>
      <c r="M1974" s="3" cm="1">
        <f t="array" ref="M19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75" spans="2:13" x14ac:dyDescent="0.45">
      <c r="B1975" s="1">
        <f t="shared" si="62"/>
        <v>38</v>
      </c>
      <c r="C1975" s="1">
        <f t="shared" si="63"/>
        <v>12</v>
      </c>
      <c r="D1975" s="3" cm="1">
        <f t="array" ref="D1975">MIN(Table2[num_loops],_xlfn.FLOOR.MATH(Table1[[#This Row],[h]]/Table2[Band Width]))</f>
        <v>4</v>
      </c>
      <c r="E1975" s="3" cm="1">
        <f t="array" ref="E1975">MIN(Table2[num_loops],_xlfn.FLOOR.MATH((Table2[h_sections]-Table1[[#This Row],[h]])/Table2[Band Width]))</f>
        <v>2</v>
      </c>
      <c r="F1975" s="3">
        <f>MIN(Table1[[#This Row],[ring based on ascending h]],Table1[[#This Row],[ring based on descending h]])</f>
        <v>2</v>
      </c>
      <c r="G1975" s="3"/>
      <c r="H1975" s="3" cm="1">
        <f t="array" ref="H1975">MIN(Table2[num_loops],_xlfn.FLOOR.MATH(Table1[[#This Row],[w]]/Table2[Band Width]))</f>
        <v>2</v>
      </c>
      <c r="I1975" s="3" cm="1">
        <f t="array" ref="I1975">MIN(Table2[num_loops],_xlfn.FLOOR.MATH((Table2[w_sections]-Table1[[#This Row],[w]])/Table2[Band Width]))</f>
        <v>4</v>
      </c>
      <c r="J1975" s="3">
        <f>MIN(Table1[[#This Row],[ring based on ascending w]],Table1[[#This Row],[ring based on descending w]])</f>
        <v>2</v>
      </c>
      <c r="L1975" s="3">
        <f>MIN(Table1[[#This Row],[ring based on H]],Table1[[#This Row],[Ring based on W]])</f>
        <v>2</v>
      </c>
      <c r="M1975" s="3" cm="1">
        <f t="array" ref="M19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76" spans="2:13" x14ac:dyDescent="0.45">
      <c r="B1976" s="1">
        <f t="shared" si="62"/>
        <v>38</v>
      </c>
      <c r="C1976" s="1">
        <f t="shared" si="63"/>
        <v>13</v>
      </c>
      <c r="D1976" s="3" cm="1">
        <f t="array" ref="D1976">MIN(Table2[num_loops],_xlfn.FLOOR.MATH(Table1[[#This Row],[h]]/Table2[Band Width]))</f>
        <v>4</v>
      </c>
      <c r="E1976" s="3" cm="1">
        <f t="array" ref="E1976">MIN(Table2[num_loops],_xlfn.FLOOR.MATH((Table2[h_sections]-Table1[[#This Row],[h]])/Table2[Band Width]))</f>
        <v>2</v>
      </c>
      <c r="F1976" s="3">
        <f>MIN(Table1[[#This Row],[ring based on ascending h]],Table1[[#This Row],[ring based on descending h]])</f>
        <v>2</v>
      </c>
      <c r="G1976" s="3"/>
      <c r="H1976" s="3" cm="1">
        <f t="array" ref="H1976">MIN(Table2[num_loops],_xlfn.FLOOR.MATH(Table1[[#This Row],[w]]/Table2[Band Width]))</f>
        <v>2</v>
      </c>
      <c r="I1976" s="3" cm="1">
        <f t="array" ref="I1976">MIN(Table2[num_loops],_xlfn.FLOOR.MATH((Table2[w_sections]-Table1[[#This Row],[w]])/Table2[Band Width]))</f>
        <v>4</v>
      </c>
      <c r="J1976" s="3">
        <f>MIN(Table1[[#This Row],[ring based on ascending w]],Table1[[#This Row],[ring based on descending w]])</f>
        <v>2</v>
      </c>
      <c r="L1976" s="3">
        <f>MIN(Table1[[#This Row],[ring based on H]],Table1[[#This Row],[Ring based on W]])</f>
        <v>2</v>
      </c>
      <c r="M1976" s="3" cm="1">
        <f t="array" ref="M19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77" spans="2:13" x14ac:dyDescent="0.45">
      <c r="B1977" s="1">
        <f t="shared" si="62"/>
        <v>38</v>
      </c>
      <c r="C1977" s="1">
        <f t="shared" si="63"/>
        <v>14</v>
      </c>
      <c r="D1977" s="3" cm="1">
        <f t="array" ref="D1977">MIN(Table2[num_loops],_xlfn.FLOOR.MATH(Table1[[#This Row],[h]]/Table2[Band Width]))</f>
        <v>4</v>
      </c>
      <c r="E1977" s="3" cm="1">
        <f t="array" ref="E1977">MIN(Table2[num_loops],_xlfn.FLOOR.MATH((Table2[h_sections]-Table1[[#This Row],[h]])/Table2[Band Width]))</f>
        <v>2</v>
      </c>
      <c r="F1977" s="3">
        <f>MIN(Table1[[#This Row],[ring based on ascending h]],Table1[[#This Row],[ring based on descending h]])</f>
        <v>2</v>
      </c>
      <c r="G1977" s="3"/>
      <c r="H1977" s="3" cm="1">
        <f t="array" ref="H1977">MIN(Table2[num_loops],_xlfn.FLOOR.MATH(Table1[[#This Row],[w]]/Table2[Band Width]))</f>
        <v>2</v>
      </c>
      <c r="I1977" s="3" cm="1">
        <f t="array" ref="I1977">MIN(Table2[num_loops],_xlfn.FLOOR.MATH((Table2[w_sections]-Table1[[#This Row],[w]])/Table2[Band Width]))</f>
        <v>4</v>
      </c>
      <c r="J1977" s="3">
        <f>MIN(Table1[[#This Row],[ring based on ascending w]],Table1[[#This Row],[ring based on descending w]])</f>
        <v>2</v>
      </c>
      <c r="L1977" s="3">
        <f>MIN(Table1[[#This Row],[ring based on H]],Table1[[#This Row],[Ring based on W]])</f>
        <v>2</v>
      </c>
      <c r="M1977" s="3" cm="1">
        <f t="array" ref="M19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78" spans="2:13" x14ac:dyDescent="0.45">
      <c r="B1978" s="1">
        <f t="shared" si="62"/>
        <v>38</v>
      </c>
      <c r="C1978" s="1">
        <f t="shared" si="63"/>
        <v>15</v>
      </c>
      <c r="D1978" s="3" cm="1">
        <f t="array" ref="D1978">MIN(Table2[num_loops],_xlfn.FLOOR.MATH(Table1[[#This Row],[h]]/Table2[Band Width]))</f>
        <v>4</v>
      </c>
      <c r="E1978" s="3" cm="1">
        <f t="array" ref="E1978">MIN(Table2[num_loops],_xlfn.FLOOR.MATH((Table2[h_sections]-Table1[[#This Row],[h]])/Table2[Band Width]))</f>
        <v>2</v>
      </c>
      <c r="F1978" s="3">
        <f>MIN(Table1[[#This Row],[ring based on ascending h]],Table1[[#This Row],[ring based on descending h]])</f>
        <v>2</v>
      </c>
      <c r="G1978" s="3"/>
      <c r="H1978" s="3" cm="1">
        <f t="array" ref="H1978">MIN(Table2[num_loops],_xlfn.FLOOR.MATH(Table1[[#This Row],[w]]/Table2[Band Width]))</f>
        <v>3</v>
      </c>
      <c r="I1978" s="3" cm="1">
        <f t="array" ref="I1978">MIN(Table2[num_loops],_xlfn.FLOOR.MATH((Table2[w_sections]-Table1[[#This Row],[w]])/Table2[Band Width]))</f>
        <v>4</v>
      </c>
      <c r="J1978" s="3">
        <f>MIN(Table1[[#This Row],[ring based on ascending w]],Table1[[#This Row],[ring based on descending w]])</f>
        <v>3</v>
      </c>
      <c r="L1978" s="3">
        <f>MIN(Table1[[#This Row],[ring based on H]],Table1[[#This Row],[Ring based on W]])</f>
        <v>2</v>
      </c>
      <c r="M1978" s="3" cm="1">
        <f t="array" ref="M19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79" spans="2:13" x14ac:dyDescent="0.45">
      <c r="B1979" s="1">
        <f t="shared" si="62"/>
        <v>38</v>
      </c>
      <c r="C1979" s="1">
        <f t="shared" si="63"/>
        <v>16</v>
      </c>
      <c r="D1979" s="3" cm="1">
        <f t="array" ref="D1979">MIN(Table2[num_loops],_xlfn.FLOOR.MATH(Table1[[#This Row],[h]]/Table2[Band Width]))</f>
        <v>4</v>
      </c>
      <c r="E1979" s="3" cm="1">
        <f t="array" ref="E1979">MIN(Table2[num_loops],_xlfn.FLOOR.MATH((Table2[h_sections]-Table1[[#This Row],[h]])/Table2[Band Width]))</f>
        <v>2</v>
      </c>
      <c r="F1979" s="3">
        <f>MIN(Table1[[#This Row],[ring based on ascending h]],Table1[[#This Row],[ring based on descending h]])</f>
        <v>2</v>
      </c>
      <c r="G1979" s="3"/>
      <c r="H1979" s="3" cm="1">
        <f t="array" ref="H1979">MIN(Table2[num_loops],_xlfn.FLOOR.MATH(Table1[[#This Row],[w]]/Table2[Band Width]))</f>
        <v>3</v>
      </c>
      <c r="I1979" s="3" cm="1">
        <f t="array" ref="I1979">MIN(Table2[num_loops],_xlfn.FLOOR.MATH((Table2[w_sections]-Table1[[#This Row],[w]])/Table2[Band Width]))</f>
        <v>4</v>
      </c>
      <c r="J1979" s="3">
        <f>MIN(Table1[[#This Row],[ring based on ascending w]],Table1[[#This Row],[ring based on descending w]])</f>
        <v>3</v>
      </c>
      <c r="L1979" s="3">
        <f>MIN(Table1[[#This Row],[ring based on H]],Table1[[#This Row],[Ring based on W]])</f>
        <v>2</v>
      </c>
      <c r="M1979" s="3" cm="1">
        <f t="array" ref="M19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0" spans="2:13" x14ac:dyDescent="0.45">
      <c r="B1980" s="1">
        <f t="shared" si="62"/>
        <v>38</v>
      </c>
      <c r="C1980" s="1">
        <f t="shared" si="63"/>
        <v>17</v>
      </c>
      <c r="D1980" s="3" cm="1">
        <f t="array" ref="D1980">MIN(Table2[num_loops],_xlfn.FLOOR.MATH(Table1[[#This Row],[h]]/Table2[Band Width]))</f>
        <v>4</v>
      </c>
      <c r="E1980" s="3" cm="1">
        <f t="array" ref="E1980">MIN(Table2[num_loops],_xlfn.FLOOR.MATH((Table2[h_sections]-Table1[[#This Row],[h]])/Table2[Band Width]))</f>
        <v>2</v>
      </c>
      <c r="F1980" s="3">
        <f>MIN(Table1[[#This Row],[ring based on ascending h]],Table1[[#This Row],[ring based on descending h]])</f>
        <v>2</v>
      </c>
      <c r="G1980" s="3"/>
      <c r="H1980" s="3" cm="1">
        <f t="array" ref="H1980">MIN(Table2[num_loops],_xlfn.FLOOR.MATH(Table1[[#This Row],[w]]/Table2[Band Width]))</f>
        <v>3</v>
      </c>
      <c r="I1980" s="3" cm="1">
        <f t="array" ref="I1980">MIN(Table2[num_loops],_xlfn.FLOOR.MATH((Table2[w_sections]-Table1[[#This Row],[w]])/Table2[Band Width]))</f>
        <v>4</v>
      </c>
      <c r="J1980" s="3">
        <f>MIN(Table1[[#This Row],[ring based on ascending w]],Table1[[#This Row],[ring based on descending w]])</f>
        <v>3</v>
      </c>
      <c r="L1980" s="3">
        <f>MIN(Table1[[#This Row],[ring based on H]],Table1[[#This Row],[Ring based on W]])</f>
        <v>2</v>
      </c>
      <c r="M1980" s="3" cm="1">
        <f t="array" ref="M19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1" spans="2:13" x14ac:dyDescent="0.45">
      <c r="B1981" s="1">
        <f t="shared" si="62"/>
        <v>38</v>
      </c>
      <c r="C1981" s="1">
        <f t="shared" si="63"/>
        <v>18</v>
      </c>
      <c r="D1981" s="3" cm="1">
        <f t="array" ref="D1981">MIN(Table2[num_loops],_xlfn.FLOOR.MATH(Table1[[#This Row],[h]]/Table2[Band Width]))</f>
        <v>4</v>
      </c>
      <c r="E1981" s="3" cm="1">
        <f t="array" ref="E1981">MIN(Table2[num_loops],_xlfn.FLOOR.MATH((Table2[h_sections]-Table1[[#This Row],[h]])/Table2[Band Width]))</f>
        <v>2</v>
      </c>
      <c r="F1981" s="3">
        <f>MIN(Table1[[#This Row],[ring based on ascending h]],Table1[[#This Row],[ring based on descending h]])</f>
        <v>2</v>
      </c>
      <c r="G1981" s="3"/>
      <c r="H1981" s="3" cm="1">
        <f t="array" ref="H1981">MIN(Table2[num_loops],_xlfn.FLOOR.MATH(Table1[[#This Row],[w]]/Table2[Band Width]))</f>
        <v>3</v>
      </c>
      <c r="I1981" s="3" cm="1">
        <f t="array" ref="I1981">MIN(Table2[num_loops],_xlfn.FLOOR.MATH((Table2[w_sections]-Table1[[#This Row],[w]])/Table2[Band Width]))</f>
        <v>4</v>
      </c>
      <c r="J1981" s="3">
        <f>MIN(Table1[[#This Row],[ring based on ascending w]],Table1[[#This Row],[ring based on descending w]])</f>
        <v>3</v>
      </c>
      <c r="L1981" s="3">
        <f>MIN(Table1[[#This Row],[ring based on H]],Table1[[#This Row],[Ring based on W]])</f>
        <v>2</v>
      </c>
      <c r="M1981" s="3" cm="1">
        <f t="array" ref="M19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2" spans="2:13" x14ac:dyDescent="0.45">
      <c r="B1982" s="1">
        <f t="shared" si="62"/>
        <v>38</v>
      </c>
      <c r="C1982" s="1">
        <f t="shared" si="63"/>
        <v>19</v>
      </c>
      <c r="D1982" s="3" cm="1">
        <f t="array" ref="D1982">MIN(Table2[num_loops],_xlfn.FLOOR.MATH(Table1[[#This Row],[h]]/Table2[Band Width]))</f>
        <v>4</v>
      </c>
      <c r="E1982" s="3" cm="1">
        <f t="array" ref="E1982">MIN(Table2[num_loops],_xlfn.FLOOR.MATH((Table2[h_sections]-Table1[[#This Row],[h]])/Table2[Band Width]))</f>
        <v>2</v>
      </c>
      <c r="F1982" s="3">
        <f>MIN(Table1[[#This Row],[ring based on ascending h]],Table1[[#This Row],[ring based on descending h]])</f>
        <v>2</v>
      </c>
      <c r="G1982" s="3"/>
      <c r="H1982" s="3" cm="1">
        <f t="array" ref="H1982">MIN(Table2[num_loops],_xlfn.FLOOR.MATH(Table1[[#This Row],[w]]/Table2[Band Width]))</f>
        <v>3</v>
      </c>
      <c r="I1982" s="3" cm="1">
        <f t="array" ref="I1982">MIN(Table2[num_loops],_xlfn.FLOOR.MATH((Table2[w_sections]-Table1[[#This Row],[w]])/Table2[Band Width]))</f>
        <v>4</v>
      </c>
      <c r="J1982" s="3">
        <f>MIN(Table1[[#This Row],[ring based on ascending w]],Table1[[#This Row],[ring based on descending w]])</f>
        <v>3</v>
      </c>
      <c r="L1982" s="3">
        <f>MIN(Table1[[#This Row],[ring based on H]],Table1[[#This Row],[Ring based on W]])</f>
        <v>2</v>
      </c>
      <c r="M1982" s="3" cm="1">
        <f t="array" ref="M19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3" spans="2:13" x14ac:dyDescent="0.45">
      <c r="B1983" s="1">
        <f t="shared" si="62"/>
        <v>38</v>
      </c>
      <c r="C1983" s="1">
        <f t="shared" si="63"/>
        <v>20</v>
      </c>
      <c r="D1983" s="3" cm="1">
        <f t="array" ref="D1983">MIN(Table2[num_loops],_xlfn.FLOOR.MATH(Table1[[#This Row],[h]]/Table2[Band Width]))</f>
        <v>4</v>
      </c>
      <c r="E1983" s="3" cm="1">
        <f t="array" ref="E1983">MIN(Table2[num_loops],_xlfn.FLOOR.MATH((Table2[h_sections]-Table1[[#This Row],[h]])/Table2[Band Width]))</f>
        <v>2</v>
      </c>
      <c r="F1983" s="3">
        <f>MIN(Table1[[#This Row],[ring based on ascending h]],Table1[[#This Row],[ring based on descending h]])</f>
        <v>2</v>
      </c>
      <c r="G1983" s="3"/>
      <c r="H1983" s="3" cm="1">
        <f t="array" ref="H1983">MIN(Table2[num_loops],_xlfn.FLOOR.MATH(Table1[[#This Row],[w]]/Table2[Band Width]))</f>
        <v>4</v>
      </c>
      <c r="I1983" s="3" cm="1">
        <f t="array" ref="I1983">MIN(Table2[num_loops],_xlfn.FLOOR.MATH((Table2[w_sections]-Table1[[#This Row],[w]])/Table2[Band Width]))</f>
        <v>4</v>
      </c>
      <c r="J1983" s="3">
        <f>MIN(Table1[[#This Row],[ring based on ascending w]],Table1[[#This Row],[ring based on descending w]])</f>
        <v>4</v>
      </c>
      <c r="L1983" s="3">
        <f>MIN(Table1[[#This Row],[ring based on H]],Table1[[#This Row],[Ring based on W]])</f>
        <v>2</v>
      </c>
      <c r="M1983" s="3" cm="1">
        <f t="array" ref="M19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4" spans="2:13" x14ac:dyDescent="0.45">
      <c r="B1984" s="1">
        <f t="shared" si="62"/>
        <v>38</v>
      </c>
      <c r="C1984" s="1">
        <f t="shared" si="63"/>
        <v>21</v>
      </c>
      <c r="D1984" s="3" cm="1">
        <f t="array" ref="D1984">MIN(Table2[num_loops],_xlfn.FLOOR.MATH(Table1[[#This Row],[h]]/Table2[Band Width]))</f>
        <v>4</v>
      </c>
      <c r="E1984" s="3" cm="1">
        <f t="array" ref="E1984">MIN(Table2[num_loops],_xlfn.FLOOR.MATH((Table2[h_sections]-Table1[[#This Row],[h]])/Table2[Band Width]))</f>
        <v>2</v>
      </c>
      <c r="F1984" s="3">
        <f>MIN(Table1[[#This Row],[ring based on ascending h]],Table1[[#This Row],[ring based on descending h]])</f>
        <v>2</v>
      </c>
      <c r="G1984" s="3"/>
      <c r="H1984" s="3" cm="1">
        <f t="array" ref="H1984">MIN(Table2[num_loops],_xlfn.FLOOR.MATH(Table1[[#This Row],[w]]/Table2[Band Width]))</f>
        <v>4</v>
      </c>
      <c r="I1984" s="3" cm="1">
        <f t="array" ref="I1984">MIN(Table2[num_loops],_xlfn.FLOOR.MATH((Table2[w_sections]-Table1[[#This Row],[w]])/Table2[Band Width]))</f>
        <v>4</v>
      </c>
      <c r="J1984" s="3">
        <f>MIN(Table1[[#This Row],[ring based on ascending w]],Table1[[#This Row],[ring based on descending w]])</f>
        <v>4</v>
      </c>
      <c r="L1984" s="3">
        <f>MIN(Table1[[#This Row],[ring based on H]],Table1[[#This Row],[Ring based on W]])</f>
        <v>2</v>
      </c>
      <c r="M1984" s="3" cm="1">
        <f t="array" ref="M19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5" spans="2:13" x14ac:dyDescent="0.45">
      <c r="B1985" s="1">
        <f t="shared" si="62"/>
        <v>38</v>
      </c>
      <c r="C1985" s="1">
        <f t="shared" si="63"/>
        <v>22</v>
      </c>
      <c r="D1985" s="3" cm="1">
        <f t="array" ref="D1985">MIN(Table2[num_loops],_xlfn.FLOOR.MATH(Table1[[#This Row],[h]]/Table2[Band Width]))</f>
        <v>4</v>
      </c>
      <c r="E1985" s="3" cm="1">
        <f t="array" ref="E1985">MIN(Table2[num_loops],_xlfn.FLOOR.MATH((Table2[h_sections]-Table1[[#This Row],[h]])/Table2[Band Width]))</f>
        <v>2</v>
      </c>
      <c r="F1985" s="3">
        <f>MIN(Table1[[#This Row],[ring based on ascending h]],Table1[[#This Row],[ring based on descending h]])</f>
        <v>2</v>
      </c>
      <c r="G1985" s="3"/>
      <c r="H1985" s="3" cm="1">
        <f t="array" ref="H1985">MIN(Table2[num_loops],_xlfn.FLOOR.MATH(Table1[[#This Row],[w]]/Table2[Band Width]))</f>
        <v>4</v>
      </c>
      <c r="I1985" s="3" cm="1">
        <f t="array" ref="I1985">MIN(Table2[num_loops],_xlfn.FLOOR.MATH((Table2[w_sections]-Table1[[#This Row],[w]])/Table2[Band Width]))</f>
        <v>4</v>
      </c>
      <c r="J1985" s="3">
        <f>MIN(Table1[[#This Row],[ring based on ascending w]],Table1[[#This Row],[ring based on descending w]])</f>
        <v>4</v>
      </c>
      <c r="L1985" s="3">
        <f>MIN(Table1[[#This Row],[ring based on H]],Table1[[#This Row],[Ring based on W]])</f>
        <v>2</v>
      </c>
      <c r="M1985" s="3" cm="1">
        <f t="array" ref="M19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6" spans="2:13" x14ac:dyDescent="0.45">
      <c r="B1986" s="1">
        <f t="shared" si="62"/>
        <v>38</v>
      </c>
      <c r="C1986" s="1">
        <f t="shared" si="63"/>
        <v>23</v>
      </c>
      <c r="D1986" s="3" cm="1">
        <f t="array" ref="D1986">MIN(Table2[num_loops],_xlfn.FLOOR.MATH(Table1[[#This Row],[h]]/Table2[Band Width]))</f>
        <v>4</v>
      </c>
      <c r="E1986" s="3" cm="1">
        <f t="array" ref="E1986">MIN(Table2[num_loops],_xlfn.FLOOR.MATH((Table2[h_sections]-Table1[[#This Row],[h]])/Table2[Band Width]))</f>
        <v>2</v>
      </c>
      <c r="F1986" s="3">
        <f>MIN(Table1[[#This Row],[ring based on ascending h]],Table1[[#This Row],[ring based on descending h]])</f>
        <v>2</v>
      </c>
      <c r="G1986" s="3"/>
      <c r="H1986" s="3" cm="1">
        <f t="array" ref="H1986">MIN(Table2[num_loops],_xlfn.FLOOR.MATH(Table1[[#This Row],[w]]/Table2[Band Width]))</f>
        <v>4</v>
      </c>
      <c r="I1986" s="3" cm="1">
        <f t="array" ref="I1986">MIN(Table2[num_loops],_xlfn.FLOOR.MATH((Table2[w_sections]-Table1[[#This Row],[w]])/Table2[Band Width]))</f>
        <v>4</v>
      </c>
      <c r="J1986" s="3">
        <f>MIN(Table1[[#This Row],[ring based on ascending w]],Table1[[#This Row],[ring based on descending w]])</f>
        <v>4</v>
      </c>
      <c r="L1986" s="3">
        <f>MIN(Table1[[#This Row],[ring based on H]],Table1[[#This Row],[Ring based on W]])</f>
        <v>2</v>
      </c>
      <c r="M1986" s="3" cm="1">
        <f t="array" ref="M19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7" spans="2:13" x14ac:dyDescent="0.45">
      <c r="B1987" s="1">
        <f t="shared" si="62"/>
        <v>38</v>
      </c>
      <c r="C1987" s="1">
        <f t="shared" si="63"/>
        <v>24</v>
      </c>
      <c r="D1987" s="3" cm="1">
        <f t="array" ref="D1987">MIN(Table2[num_loops],_xlfn.FLOOR.MATH(Table1[[#This Row],[h]]/Table2[Band Width]))</f>
        <v>4</v>
      </c>
      <c r="E1987" s="3" cm="1">
        <f t="array" ref="E1987">MIN(Table2[num_loops],_xlfn.FLOOR.MATH((Table2[h_sections]-Table1[[#This Row],[h]])/Table2[Band Width]))</f>
        <v>2</v>
      </c>
      <c r="F1987" s="3">
        <f>MIN(Table1[[#This Row],[ring based on ascending h]],Table1[[#This Row],[ring based on descending h]])</f>
        <v>2</v>
      </c>
      <c r="G1987" s="3"/>
      <c r="H1987" s="3" cm="1">
        <f t="array" ref="H1987">MIN(Table2[num_loops],_xlfn.FLOOR.MATH(Table1[[#This Row],[w]]/Table2[Band Width]))</f>
        <v>4</v>
      </c>
      <c r="I1987" s="3" cm="1">
        <f t="array" ref="I1987">MIN(Table2[num_loops],_xlfn.FLOOR.MATH((Table2[w_sections]-Table1[[#This Row],[w]])/Table2[Band Width]))</f>
        <v>4</v>
      </c>
      <c r="J1987" s="3">
        <f>MIN(Table1[[#This Row],[ring based on ascending w]],Table1[[#This Row],[ring based on descending w]])</f>
        <v>4</v>
      </c>
      <c r="L1987" s="3">
        <f>MIN(Table1[[#This Row],[ring based on H]],Table1[[#This Row],[Ring based on W]])</f>
        <v>2</v>
      </c>
      <c r="M1987" s="3" cm="1">
        <f t="array" ref="M19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8" spans="2:13" x14ac:dyDescent="0.45">
      <c r="B1988" s="1">
        <f t="shared" si="62"/>
        <v>38</v>
      </c>
      <c r="C1988" s="1">
        <f t="shared" si="63"/>
        <v>25</v>
      </c>
      <c r="D1988" s="3" cm="1">
        <f t="array" ref="D1988">MIN(Table2[num_loops],_xlfn.FLOOR.MATH(Table1[[#This Row],[h]]/Table2[Band Width]))</f>
        <v>4</v>
      </c>
      <c r="E1988" s="3" cm="1">
        <f t="array" ref="E1988">MIN(Table2[num_loops],_xlfn.FLOOR.MATH((Table2[h_sections]-Table1[[#This Row],[h]])/Table2[Band Width]))</f>
        <v>2</v>
      </c>
      <c r="F1988" s="3">
        <f>MIN(Table1[[#This Row],[ring based on ascending h]],Table1[[#This Row],[ring based on descending h]])</f>
        <v>2</v>
      </c>
      <c r="G1988" s="3"/>
      <c r="H1988" s="3" cm="1">
        <f t="array" ref="H1988">MIN(Table2[num_loops],_xlfn.FLOOR.MATH(Table1[[#This Row],[w]]/Table2[Band Width]))</f>
        <v>4</v>
      </c>
      <c r="I1988" s="3" cm="1">
        <f t="array" ref="I1988">MIN(Table2[num_loops],_xlfn.FLOOR.MATH((Table2[w_sections]-Table1[[#This Row],[w]])/Table2[Band Width]))</f>
        <v>4</v>
      </c>
      <c r="J1988" s="3">
        <f>MIN(Table1[[#This Row],[ring based on ascending w]],Table1[[#This Row],[ring based on descending w]])</f>
        <v>4</v>
      </c>
      <c r="L1988" s="3">
        <f>MIN(Table1[[#This Row],[ring based on H]],Table1[[#This Row],[Ring based on W]])</f>
        <v>2</v>
      </c>
      <c r="M1988" s="3" cm="1">
        <f t="array" ref="M19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89" spans="2:13" x14ac:dyDescent="0.45">
      <c r="B1989" s="1">
        <f t="shared" si="62"/>
        <v>38</v>
      </c>
      <c r="C1989" s="1">
        <f t="shared" si="63"/>
        <v>26</v>
      </c>
      <c r="D1989" s="3" cm="1">
        <f t="array" ref="D1989">MIN(Table2[num_loops],_xlfn.FLOOR.MATH(Table1[[#This Row],[h]]/Table2[Band Width]))</f>
        <v>4</v>
      </c>
      <c r="E1989" s="3" cm="1">
        <f t="array" ref="E1989">MIN(Table2[num_loops],_xlfn.FLOOR.MATH((Table2[h_sections]-Table1[[#This Row],[h]])/Table2[Band Width]))</f>
        <v>2</v>
      </c>
      <c r="F1989" s="3">
        <f>MIN(Table1[[#This Row],[ring based on ascending h]],Table1[[#This Row],[ring based on descending h]])</f>
        <v>2</v>
      </c>
      <c r="G1989" s="3"/>
      <c r="H1989" s="3" cm="1">
        <f t="array" ref="H1989">MIN(Table2[num_loops],_xlfn.FLOOR.MATH(Table1[[#This Row],[w]]/Table2[Band Width]))</f>
        <v>4</v>
      </c>
      <c r="I1989" s="3" cm="1">
        <f t="array" ref="I1989">MIN(Table2[num_loops],_xlfn.FLOOR.MATH((Table2[w_sections]-Table1[[#This Row],[w]])/Table2[Band Width]))</f>
        <v>4</v>
      </c>
      <c r="J1989" s="3">
        <f>MIN(Table1[[#This Row],[ring based on ascending w]],Table1[[#This Row],[ring based on descending w]])</f>
        <v>4</v>
      </c>
      <c r="L1989" s="3">
        <f>MIN(Table1[[#This Row],[ring based on H]],Table1[[#This Row],[Ring based on W]])</f>
        <v>2</v>
      </c>
      <c r="M1989" s="3" cm="1">
        <f t="array" ref="M19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0" spans="2:13" x14ac:dyDescent="0.45">
      <c r="B1990" s="1">
        <f t="shared" si="62"/>
        <v>38</v>
      </c>
      <c r="C1990" s="1">
        <f t="shared" si="63"/>
        <v>27</v>
      </c>
      <c r="D1990" s="3" cm="1">
        <f t="array" ref="D1990">MIN(Table2[num_loops],_xlfn.FLOOR.MATH(Table1[[#This Row],[h]]/Table2[Band Width]))</f>
        <v>4</v>
      </c>
      <c r="E1990" s="3" cm="1">
        <f t="array" ref="E1990">MIN(Table2[num_loops],_xlfn.FLOOR.MATH((Table2[h_sections]-Table1[[#This Row],[h]])/Table2[Band Width]))</f>
        <v>2</v>
      </c>
      <c r="F1990" s="3">
        <f>MIN(Table1[[#This Row],[ring based on ascending h]],Table1[[#This Row],[ring based on descending h]])</f>
        <v>2</v>
      </c>
      <c r="G1990" s="3"/>
      <c r="H1990" s="3" cm="1">
        <f t="array" ref="H1990">MIN(Table2[num_loops],_xlfn.FLOOR.MATH(Table1[[#This Row],[w]]/Table2[Band Width]))</f>
        <v>4</v>
      </c>
      <c r="I1990" s="3" cm="1">
        <f t="array" ref="I1990">MIN(Table2[num_loops],_xlfn.FLOOR.MATH((Table2[w_sections]-Table1[[#This Row],[w]])/Table2[Band Width]))</f>
        <v>4</v>
      </c>
      <c r="J1990" s="3">
        <f>MIN(Table1[[#This Row],[ring based on ascending w]],Table1[[#This Row],[ring based on descending w]])</f>
        <v>4</v>
      </c>
      <c r="L1990" s="3">
        <f>MIN(Table1[[#This Row],[ring based on H]],Table1[[#This Row],[Ring based on W]])</f>
        <v>2</v>
      </c>
      <c r="M1990" s="3" cm="1">
        <f t="array" ref="M19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1" spans="2:13" x14ac:dyDescent="0.45">
      <c r="B1991" s="1">
        <f t="shared" si="62"/>
        <v>38</v>
      </c>
      <c r="C1991" s="1">
        <f t="shared" si="63"/>
        <v>28</v>
      </c>
      <c r="D1991" s="3" cm="1">
        <f t="array" ref="D1991">MIN(Table2[num_loops],_xlfn.FLOOR.MATH(Table1[[#This Row],[h]]/Table2[Band Width]))</f>
        <v>4</v>
      </c>
      <c r="E1991" s="3" cm="1">
        <f t="array" ref="E1991">MIN(Table2[num_loops],_xlfn.FLOOR.MATH((Table2[h_sections]-Table1[[#This Row],[h]])/Table2[Band Width]))</f>
        <v>2</v>
      </c>
      <c r="F1991" s="3">
        <f>MIN(Table1[[#This Row],[ring based on ascending h]],Table1[[#This Row],[ring based on descending h]])</f>
        <v>2</v>
      </c>
      <c r="G1991" s="3"/>
      <c r="H1991" s="3" cm="1">
        <f t="array" ref="H1991">MIN(Table2[num_loops],_xlfn.FLOOR.MATH(Table1[[#This Row],[w]]/Table2[Band Width]))</f>
        <v>4</v>
      </c>
      <c r="I1991" s="3" cm="1">
        <f t="array" ref="I1991">MIN(Table2[num_loops],_xlfn.FLOOR.MATH((Table2[w_sections]-Table1[[#This Row],[w]])/Table2[Band Width]))</f>
        <v>4</v>
      </c>
      <c r="J1991" s="3">
        <f>MIN(Table1[[#This Row],[ring based on ascending w]],Table1[[#This Row],[ring based on descending w]])</f>
        <v>4</v>
      </c>
      <c r="L1991" s="3">
        <f>MIN(Table1[[#This Row],[ring based on H]],Table1[[#This Row],[Ring based on W]])</f>
        <v>2</v>
      </c>
      <c r="M1991" s="3" cm="1">
        <f t="array" ref="M19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2" spans="2:13" x14ac:dyDescent="0.45">
      <c r="B1992" s="1">
        <f t="shared" si="62"/>
        <v>38</v>
      </c>
      <c r="C1992" s="1">
        <f t="shared" si="63"/>
        <v>29</v>
      </c>
      <c r="D1992" s="3" cm="1">
        <f t="array" ref="D1992">MIN(Table2[num_loops],_xlfn.FLOOR.MATH(Table1[[#This Row],[h]]/Table2[Band Width]))</f>
        <v>4</v>
      </c>
      <c r="E1992" s="3" cm="1">
        <f t="array" ref="E1992">MIN(Table2[num_loops],_xlfn.FLOOR.MATH((Table2[h_sections]-Table1[[#This Row],[h]])/Table2[Band Width]))</f>
        <v>2</v>
      </c>
      <c r="F1992" s="3">
        <f>MIN(Table1[[#This Row],[ring based on ascending h]],Table1[[#This Row],[ring based on descending h]])</f>
        <v>2</v>
      </c>
      <c r="G1992" s="3"/>
      <c r="H1992" s="3" cm="1">
        <f t="array" ref="H1992">MIN(Table2[num_loops],_xlfn.FLOOR.MATH(Table1[[#This Row],[w]]/Table2[Band Width]))</f>
        <v>4</v>
      </c>
      <c r="I1992" s="3" cm="1">
        <f t="array" ref="I1992">MIN(Table2[num_loops],_xlfn.FLOOR.MATH((Table2[w_sections]-Table1[[#This Row],[w]])/Table2[Band Width]))</f>
        <v>4</v>
      </c>
      <c r="J1992" s="3">
        <f>MIN(Table1[[#This Row],[ring based on ascending w]],Table1[[#This Row],[ring based on descending w]])</f>
        <v>4</v>
      </c>
      <c r="L1992" s="3">
        <f>MIN(Table1[[#This Row],[ring based on H]],Table1[[#This Row],[Ring based on W]])</f>
        <v>2</v>
      </c>
      <c r="M1992" s="3" cm="1">
        <f t="array" ref="M19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3" spans="2:13" x14ac:dyDescent="0.45">
      <c r="B1993" s="1">
        <f t="shared" si="62"/>
        <v>38</v>
      </c>
      <c r="C1993" s="1">
        <f t="shared" si="63"/>
        <v>30</v>
      </c>
      <c r="D1993" s="3" cm="1">
        <f t="array" ref="D1993">MIN(Table2[num_loops],_xlfn.FLOOR.MATH(Table1[[#This Row],[h]]/Table2[Band Width]))</f>
        <v>4</v>
      </c>
      <c r="E1993" s="3" cm="1">
        <f t="array" ref="E1993">MIN(Table2[num_loops],_xlfn.FLOOR.MATH((Table2[h_sections]-Table1[[#This Row],[h]])/Table2[Band Width]))</f>
        <v>2</v>
      </c>
      <c r="F1993" s="3">
        <f>MIN(Table1[[#This Row],[ring based on ascending h]],Table1[[#This Row],[ring based on descending h]])</f>
        <v>2</v>
      </c>
      <c r="G1993" s="3"/>
      <c r="H1993" s="3" cm="1">
        <f t="array" ref="H1993">MIN(Table2[num_loops],_xlfn.FLOOR.MATH(Table1[[#This Row],[w]]/Table2[Band Width]))</f>
        <v>4</v>
      </c>
      <c r="I1993" s="3" cm="1">
        <f t="array" ref="I1993">MIN(Table2[num_loops],_xlfn.FLOOR.MATH((Table2[w_sections]-Table1[[#This Row],[w]])/Table2[Band Width]))</f>
        <v>3</v>
      </c>
      <c r="J1993" s="3">
        <f>MIN(Table1[[#This Row],[ring based on ascending w]],Table1[[#This Row],[ring based on descending w]])</f>
        <v>3</v>
      </c>
      <c r="L1993" s="3">
        <f>MIN(Table1[[#This Row],[ring based on H]],Table1[[#This Row],[Ring based on W]])</f>
        <v>2</v>
      </c>
      <c r="M1993" s="3" cm="1">
        <f t="array" ref="M19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4" spans="2:13" x14ac:dyDescent="0.45">
      <c r="B1994" s="1">
        <f t="shared" si="62"/>
        <v>38</v>
      </c>
      <c r="C1994" s="1">
        <f t="shared" si="63"/>
        <v>31</v>
      </c>
      <c r="D1994" s="3" cm="1">
        <f t="array" ref="D1994">MIN(Table2[num_loops],_xlfn.FLOOR.MATH(Table1[[#This Row],[h]]/Table2[Band Width]))</f>
        <v>4</v>
      </c>
      <c r="E1994" s="3" cm="1">
        <f t="array" ref="E1994">MIN(Table2[num_loops],_xlfn.FLOOR.MATH((Table2[h_sections]-Table1[[#This Row],[h]])/Table2[Band Width]))</f>
        <v>2</v>
      </c>
      <c r="F1994" s="3">
        <f>MIN(Table1[[#This Row],[ring based on ascending h]],Table1[[#This Row],[ring based on descending h]])</f>
        <v>2</v>
      </c>
      <c r="G1994" s="3"/>
      <c r="H1994" s="3" cm="1">
        <f t="array" ref="H1994">MIN(Table2[num_loops],_xlfn.FLOOR.MATH(Table1[[#This Row],[w]]/Table2[Band Width]))</f>
        <v>4</v>
      </c>
      <c r="I1994" s="3" cm="1">
        <f t="array" ref="I1994">MIN(Table2[num_loops],_xlfn.FLOOR.MATH((Table2[w_sections]-Table1[[#This Row],[w]])/Table2[Band Width]))</f>
        <v>3</v>
      </c>
      <c r="J1994" s="3">
        <f>MIN(Table1[[#This Row],[ring based on ascending w]],Table1[[#This Row],[ring based on descending w]])</f>
        <v>3</v>
      </c>
      <c r="L1994" s="3">
        <f>MIN(Table1[[#This Row],[ring based on H]],Table1[[#This Row],[Ring based on W]])</f>
        <v>2</v>
      </c>
      <c r="M1994" s="3" cm="1">
        <f t="array" ref="M19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5" spans="2:13" x14ac:dyDescent="0.45">
      <c r="B1995" s="1">
        <f t="shared" si="62"/>
        <v>38</v>
      </c>
      <c r="C1995" s="1">
        <f t="shared" si="63"/>
        <v>32</v>
      </c>
      <c r="D1995" s="3" cm="1">
        <f t="array" ref="D1995">MIN(Table2[num_loops],_xlfn.FLOOR.MATH(Table1[[#This Row],[h]]/Table2[Band Width]))</f>
        <v>4</v>
      </c>
      <c r="E1995" s="3" cm="1">
        <f t="array" ref="E1995">MIN(Table2[num_loops],_xlfn.FLOOR.MATH((Table2[h_sections]-Table1[[#This Row],[h]])/Table2[Band Width]))</f>
        <v>2</v>
      </c>
      <c r="F1995" s="3">
        <f>MIN(Table1[[#This Row],[ring based on ascending h]],Table1[[#This Row],[ring based on descending h]])</f>
        <v>2</v>
      </c>
      <c r="G1995" s="3"/>
      <c r="H1995" s="3" cm="1">
        <f t="array" ref="H1995">MIN(Table2[num_loops],_xlfn.FLOOR.MATH(Table1[[#This Row],[w]]/Table2[Band Width]))</f>
        <v>4</v>
      </c>
      <c r="I1995" s="3" cm="1">
        <f t="array" ref="I1995">MIN(Table2[num_loops],_xlfn.FLOOR.MATH((Table2[w_sections]-Table1[[#This Row],[w]])/Table2[Band Width]))</f>
        <v>3</v>
      </c>
      <c r="J1995" s="3">
        <f>MIN(Table1[[#This Row],[ring based on ascending w]],Table1[[#This Row],[ring based on descending w]])</f>
        <v>3</v>
      </c>
      <c r="L1995" s="3">
        <f>MIN(Table1[[#This Row],[ring based on H]],Table1[[#This Row],[Ring based on W]])</f>
        <v>2</v>
      </c>
      <c r="M1995" s="3" cm="1">
        <f t="array" ref="M19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6" spans="2:13" x14ac:dyDescent="0.45">
      <c r="B1996" s="1">
        <f t="shared" si="62"/>
        <v>38</v>
      </c>
      <c r="C1996" s="1">
        <f t="shared" si="63"/>
        <v>33</v>
      </c>
      <c r="D1996" s="3" cm="1">
        <f t="array" ref="D1996">MIN(Table2[num_loops],_xlfn.FLOOR.MATH(Table1[[#This Row],[h]]/Table2[Band Width]))</f>
        <v>4</v>
      </c>
      <c r="E1996" s="3" cm="1">
        <f t="array" ref="E1996">MIN(Table2[num_loops],_xlfn.FLOOR.MATH((Table2[h_sections]-Table1[[#This Row],[h]])/Table2[Band Width]))</f>
        <v>2</v>
      </c>
      <c r="F1996" s="3">
        <f>MIN(Table1[[#This Row],[ring based on ascending h]],Table1[[#This Row],[ring based on descending h]])</f>
        <v>2</v>
      </c>
      <c r="G1996" s="3"/>
      <c r="H1996" s="3" cm="1">
        <f t="array" ref="H1996">MIN(Table2[num_loops],_xlfn.FLOOR.MATH(Table1[[#This Row],[w]]/Table2[Band Width]))</f>
        <v>4</v>
      </c>
      <c r="I1996" s="3" cm="1">
        <f t="array" ref="I1996">MIN(Table2[num_loops],_xlfn.FLOOR.MATH((Table2[w_sections]-Table1[[#This Row],[w]])/Table2[Band Width]))</f>
        <v>3</v>
      </c>
      <c r="J1996" s="3">
        <f>MIN(Table1[[#This Row],[ring based on ascending w]],Table1[[#This Row],[ring based on descending w]])</f>
        <v>3</v>
      </c>
      <c r="L1996" s="3">
        <f>MIN(Table1[[#This Row],[ring based on H]],Table1[[#This Row],[Ring based on W]])</f>
        <v>2</v>
      </c>
      <c r="M1996" s="3" cm="1">
        <f t="array" ref="M19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7" spans="2:13" x14ac:dyDescent="0.45">
      <c r="B1997" s="1">
        <f t="shared" si="62"/>
        <v>38</v>
      </c>
      <c r="C1997" s="1">
        <f t="shared" si="63"/>
        <v>34</v>
      </c>
      <c r="D1997" s="3" cm="1">
        <f t="array" ref="D1997">MIN(Table2[num_loops],_xlfn.FLOOR.MATH(Table1[[#This Row],[h]]/Table2[Band Width]))</f>
        <v>4</v>
      </c>
      <c r="E1997" s="3" cm="1">
        <f t="array" ref="E1997">MIN(Table2[num_loops],_xlfn.FLOOR.MATH((Table2[h_sections]-Table1[[#This Row],[h]])/Table2[Band Width]))</f>
        <v>2</v>
      </c>
      <c r="F1997" s="3">
        <f>MIN(Table1[[#This Row],[ring based on ascending h]],Table1[[#This Row],[ring based on descending h]])</f>
        <v>2</v>
      </c>
      <c r="G1997" s="3"/>
      <c r="H1997" s="3" cm="1">
        <f t="array" ref="H1997">MIN(Table2[num_loops],_xlfn.FLOOR.MATH(Table1[[#This Row],[w]]/Table2[Band Width]))</f>
        <v>4</v>
      </c>
      <c r="I1997" s="3" cm="1">
        <f t="array" ref="I1997">MIN(Table2[num_loops],_xlfn.FLOOR.MATH((Table2[w_sections]-Table1[[#This Row],[w]])/Table2[Band Width]))</f>
        <v>3</v>
      </c>
      <c r="J1997" s="3">
        <f>MIN(Table1[[#This Row],[ring based on ascending w]],Table1[[#This Row],[ring based on descending w]])</f>
        <v>3</v>
      </c>
      <c r="L1997" s="3">
        <f>MIN(Table1[[#This Row],[ring based on H]],Table1[[#This Row],[Ring based on W]])</f>
        <v>2</v>
      </c>
      <c r="M1997" s="3" cm="1">
        <f t="array" ref="M19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8" spans="2:13" x14ac:dyDescent="0.45">
      <c r="B1998" s="1">
        <f t="shared" si="62"/>
        <v>38</v>
      </c>
      <c r="C1998" s="1">
        <f t="shared" si="63"/>
        <v>35</v>
      </c>
      <c r="D1998" s="3" cm="1">
        <f t="array" ref="D1998">MIN(Table2[num_loops],_xlfn.FLOOR.MATH(Table1[[#This Row],[h]]/Table2[Band Width]))</f>
        <v>4</v>
      </c>
      <c r="E1998" s="3" cm="1">
        <f t="array" ref="E1998">MIN(Table2[num_loops],_xlfn.FLOOR.MATH((Table2[h_sections]-Table1[[#This Row],[h]])/Table2[Band Width]))</f>
        <v>2</v>
      </c>
      <c r="F1998" s="3">
        <f>MIN(Table1[[#This Row],[ring based on ascending h]],Table1[[#This Row],[ring based on descending h]])</f>
        <v>2</v>
      </c>
      <c r="G1998" s="3"/>
      <c r="H1998" s="3" cm="1">
        <f t="array" ref="H1998">MIN(Table2[num_loops],_xlfn.FLOOR.MATH(Table1[[#This Row],[w]]/Table2[Band Width]))</f>
        <v>4</v>
      </c>
      <c r="I1998" s="3" cm="1">
        <f t="array" ref="I1998">MIN(Table2[num_loops],_xlfn.FLOOR.MATH((Table2[w_sections]-Table1[[#This Row],[w]])/Table2[Band Width]))</f>
        <v>2</v>
      </c>
      <c r="J1998" s="3">
        <f>MIN(Table1[[#This Row],[ring based on ascending w]],Table1[[#This Row],[ring based on descending w]])</f>
        <v>2</v>
      </c>
      <c r="L1998" s="3">
        <f>MIN(Table1[[#This Row],[ring based on H]],Table1[[#This Row],[Ring based on W]])</f>
        <v>2</v>
      </c>
      <c r="M1998" s="3" cm="1">
        <f t="array" ref="M19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1999" spans="2:13" x14ac:dyDescent="0.45">
      <c r="B1999" s="1">
        <f t="shared" si="62"/>
        <v>38</v>
      </c>
      <c r="C1999" s="1">
        <f t="shared" si="63"/>
        <v>36</v>
      </c>
      <c r="D1999" s="3" cm="1">
        <f t="array" ref="D1999">MIN(Table2[num_loops],_xlfn.FLOOR.MATH(Table1[[#This Row],[h]]/Table2[Band Width]))</f>
        <v>4</v>
      </c>
      <c r="E1999" s="3" cm="1">
        <f t="array" ref="E1999">MIN(Table2[num_loops],_xlfn.FLOOR.MATH((Table2[h_sections]-Table1[[#This Row],[h]])/Table2[Band Width]))</f>
        <v>2</v>
      </c>
      <c r="F1999" s="3">
        <f>MIN(Table1[[#This Row],[ring based on ascending h]],Table1[[#This Row],[ring based on descending h]])</f>
        <v>2</v>
      </c>
      <c r="G1999" s="3"/>
      <c r="H1999" s="3" cm="1">
        <f t="array" ref="H1999">MIN(Table2[num_loops],_xlfn.FLOOR.MATH(Table1[[#This Row],[w]]/Table2[Band Width]))</f>
        <v>4</v>
      </c>
      <c r="I1999" s="3" cm="1">
        <f t="array" ref="I1999">MIN(Table2[num_loops],_xlfn.FLOOR.MATH((Table2[w_sections]-Table1[[#This Row],[w]])/Table2[Band Width]))</f>
        <v>2</v>
      </c>
      <c r="J1999" s="3">
        <f>MIN(Table1[[#This Row],[ring based on ascending w]],Table1[[#This Row],[ring based on descending w]])</f>
        <v>2</v>
      </c>
      <c r="L1999" s="3">
        <f>MIN(Table1[[#This Row],[ring based on H]],Table1[[#This Row],[Ring based on W]])</f>
        <v>2</v>
      </c>
      <c r="M1999" s="3" cm="1">
        <f t="array" ref="M19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00" spans="2:13" x14ac:dyDescent="0.45">
      <c r="B2000" s="1">
        <f t="shared" si="62"/>
        <v>38</v>
      </c>
      <c r="C2000" s="1">
        <f t="shared" si="63"/>
        <v>37</v>
      </c>
      <c r="D2000" s="3" cm="1">
        <f t="array" ref="D2000">MIN(Table2[num_loops],_xlfn.FLOOR.MATH(Table1[[#This Row],[h]]/Table2[Band Width]))</f>
        <v>4</v>
      </c>
      <c r="E2000" s="3" cm="1">
        <f t="array" ref="E2000">MIN(Table2[num_loops],_xlfn.FLOOR.MATH((Table2[h_sections]-Table1[[#This Row],[h]])/Table2[Band Width]))</f>
        <v>2</v>
      </c>
      <c r="F2000" s="3">
        <f>MIN(Table1[[#This Row],[ring based on ascending h]],Table1[[#This Row],[ring based on descending h]])</f>
        <v>2</v>
      </c>
      <c r="G2000" s="3"/>
      <c r="H2000" s="3" cm="1">
        <f t="array" ref="H2000">MIN(Table2[num_loops],_xlfn.FLOOR.MATH(Table1[[#This Row],[w]]/Table2[Band Width]))</f>
        <v>4</v>
      </c>
      <c r="I2000" s="3" cm="1">
        <f t="array" ref="I2000">MIN(Table2[num_loops],_xlfn.FLOOR.MATH((Table2[w_sections]-Table1[[#This Row],[w]])/Table2[Band Width]))</f>
        <v>2</v>
      </c>
      <c r="J2000" s="3">
        <f>MIN(Table1[[#This Row],[ring based on ascending w]],Table1[[#This Row],[ring based on descending w]])</f>
        <v>2</v>
      </c>
      <c r="L2000" s="3">
        <f>MIN(Table1[[#This Row],[ring based on H]],Table1[[#This Row],[Ring based on W]])</f>
        <v>2</v>
      </c>
      <c r="M2000" s="3" cm="1">
        <f t="array" ref="M20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01" spans="2:13" x14ac:dyDescent="0.45">
      <c r="B2001" s="1">
        <f t="shared" si="62"/>
        <v>38</v>
      </c>
      <c r="C2001" s="1">
        <f t="shared" si="63"/>
        <v>38</v>
      </c>
      <c r="D2001" s="3" cm="1">
        <f t="array" ref="D2001">MIN(Table2[num_loops],_xlfn.FLOOR.MATH(Table1[[#This Row],[h]]/Table2[Band Width]))</f>
        <v>4</v>
      </c>
      <c r="E2001" s="3" cm="1">
        <f t="array" ref="E2001">MIN(Table2[num_loops],_xlfn.FLOOR.MATH((Table2[h_sections]-Table1[[#This Row],[h]])/Table2[Band Width]))</f>
        <v>2</v>
      </c>
      <c r="F2001" s="3">
        <f>MIN(Table1[[#This Row],[ring based on ascending h]],Table1[[#This Row],[ring based on descending h]])</f>
        <v>2</v>
      </c>
      <c r="G2001" s="3"/>
      <c r="H2001" s="3" cm="1">
        <f t="array" ref="H2001">MIN(Table2[num_loops],_xlfn.FLOOR.MATH(Table1[[#This Row],[w]]/Table2[Band Width]))</f>
        <v>4</v>
      </c>
      <c r="I2001" s="3" cm="1">
        <f t="array" ref="I2001">MIN(Table2[num_loops],_xlfn.FLOOR.MATH((Table2[w_sections]-Table1[[#This Row],[w]])/Table2[Band Width]))</f>
        <v>2</v>
      </c>
      <c r="J2001" s="3">
        <f>MIN(Table1[[#This Row],[ring based on ascending w]],Table1[[#This Row],[ring based on descending w]])</f>
        <v>2</v>
      </c>
      <c r="L2001" s="3">
        <f>MIN(Table1[[#This Row],[ring based on H]],Table1[[#This Row],[Ring based on W]])</f>
        <v>2</v>
      </c>
      <c r="M2001" s="3" cm="1">
        <f t="array" ref="M20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02" spans="2:13" x14ac:dyDescent="0.45">
      <c r="B2002" s="1">
        <f t="shared" si="62"/>
        <v>38</v>
      </c>
      <c r="C2002" s="1">
        <f t="shared" si="63"/>
        <v>39</v>
      </c>
      <c r="D2002" s="3" cm="1">
        <f t="array" ref="D2002">MIN(Table2[num_loops],_xlfn.FLOOR.MATH(Table1[[#This Row],[h]]/Table2[Band Width]))</f>
        <v>4</v>
      </c>
      <c r="E2002" s="3" cm="1">
        <f t="array" ref="E2002">MIN(Table2[num_loops],_xlfn.FLOOR.MATH((Table2[h_sections]-Table1[[#This Row],[h]])/Table2[Band Width]))</f>
        <v>2</v>
      </c>
      <c r="F2002" s="3">
        <f>MIN(Table1[[#This Row],[ring based on ascending h]],Table1[[#This Row],[ring based on descending h]])</f>
        <v>2</v>
      </c>
      <c r="G2002" s="3"/>
      <c r="H2002" s="3" cm="1">
        <f t="array" ref="H2002">MIN(Table2[num_loops],_xlfn.FLOOR.MATH(Table1[[#This Row],[w]]/Table2[Band Width]))</f>
        <v>4</v>
      </c>
      <c r="I2002" s="3" cm="1">
        <f t="array" ref="I2002">MIN(Table2[num_loops],_xlfn.FLOOR.MATH((Table2[w_sections]-Table1[[#This Row],[w]])/Table2[Band Width]))</f>
        <v>2</v>
      </c>
      <c r="J2002" s="3">
        <f>MIN(Table1[[#This Row],[ring based on ascending w]],Table1[[#This Row],[ring based on descending w]])</f>
        <v>2</v>
      </c>
      <c r="L2002" s="3">
        <f>MIN(Table1[[#This Row],[ring based on H]],Table1[[#This Row],[Ring based on W]])</f>
        <v>2</v>
      </c>
      <c r="M2002" s="3" cm="1">
        <f t="array" ref="M20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03" spans="2:13" x14ac:dyDescent="0.45">
      <c r="B2003" s="1">
        <f t="shared" si="62"/>
        <v>38</v>
      </c>
      <c r="C2003" s="1">
        <f t="shared" si="63"/>
        <v>40</v>
      </c>
      <c r="D2003" s="3" cm="1">
        <f t="array" ref="D2003">MIN(Table2[num_loops],_xlfn.FLOOR.MATH(Table1[[#This Row],[h]]/Table2[Band Width]))</f>
        <v>4</v>
      </c>
      <c r="E2003" s="3" cm="1">
        <f t="array" ref="E2003">MIN(Table2[num_loops],_xlfn.FLOOR.MATH((Table2[h_sections]-Table1[[#This Row],[h]])/Table2[Band Width]))</f>
        <v>2</v>
      </c>
      <c r="F2003" s="3">
        <f>MIN(Table1[[#This Row],[ring based on ascending h]],Table1[[#This Row],[ring based on descending h]])</f>
        <v>2</v>
      </c>
      <c r="G2003" s="3"/>
      <c r="H2003" s="3" cm="1">
        <f t="array" ref="H2003">MIN(Table2[num_loops],_xlfn.FLOOR.MATH(Table1[[#This Row],[w]]/Table2[Band Width]))</f>
        <v>4</v>
      </c>
      <c r="I2003" s="3" cm="1">
        <f t="array" ref="I2003">MIN(Table2[num_loops],_xlfn.FLOOR.MATH((Table2[w_sections]-Table1[[#This Row],[w]])/Table2[Band Width]))</f>
        <v>1</v>
      </c>
      <c r="J2003" s="3">
        <f>MIN(Table1[[#This Row],[ring based on ascending w]],Table1[[#This Row],[ring based on descending w]])</f>
        <v>1</v>
      </c>
      <c r="L2003" s="3">
        <f>MIN(Table1[[#This Row],[ring based on H]],Table1[[#This Row],[Ring based on W]])</f>
        <v>1</v>
      </c>
      <c r="M2003" s="3" cm="1">
        <f t="array" ref="M20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04" spans="2:13" x14ac:dyDescent="0.45">
      <c r="B2004" s="1">
        <f t="shared" si="62"/>
        <v>38</v>
      </c>
      <c r="C2004" s="1">
        <f t="shared" si="63"/>
        <v>41</v>
      </c>
      <c r="D2004" s="3" cm="1">
        <f t="array" ref="D2004">MIN(Table2[num_loops],_xlfn.FLOOR.MATH(Table1[[#This Row],[h]]/Table2[Band Width]))</f>
        <v>4</v>
      </c>
      <c r="E2004" s="3" cm="1">
        <f t="array" ref="E2004">MIN(Table2[num_loops],_xlfn.FLOOR.MATH((Table2[h_sections]-Table1[[#This Row],[h]])/Table2[Band Width]))</f>
        <v>2</v>
      </c>
      <c r="F2004" s="3">
        <f>MIN(Table1[[#This Row],[ring based on ascending h]],Table1[[#This Row],[ring based on descending h]])</f>
        <v>2</v>
      </c>
      <c r="G2004" s="3"/>
      <c r="H2004" s="3" cm="1">
        <f t="array" ref="H2004">MIN(Table2[num_loops],_xlfn.FLOOR.MATH(Table1[[#This Row],[w]]/Table2[Band Width]))</f>
        <v>4</v>
      </c>
      <c r="I2004" s="3" cm="1">
        <f t="array" ref="I2004">MIN(Table2[num_loops],_xlfn.FLOOR.MATH((Table2[w_sections]-Table1[[#This Row],[w]])/Table2[Band Width]))</f>
        <v>1</v>
      </c>
      <c r="J2004" s="3">
        <f>MIN(Table1[[#This Row],[ring based on ascending w]],Table1[[#This Row],[ring based on descending w]])</f>
        <v>1</v>
      </c>
      <c r="L2004" s="3">
        <f>MIN(Table1[[#This Row],[ring based on H]],Table1[[#This Row],[Ring based on W]])</f>
        <v>1</v>
      </c>
      <c r="M2004" s="3" cm="1">
        <f t="array" ref="M20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05" spans="2:13" x14ac:dyDescent="0.45">
      <c r="B2005" s="1">
        <f t="shared" si="62"/>
        <v>38</v>
      </c>
      <c r="C2005" s="1">
        <f t="shared" si="63"/>
        <v>42</v>
      </c>
      <c r="D2005" s="3" cm="1">
        <f t="array" ref="D2005">MIN(Table2[num_loops],_xlfn.FLOOR.MATH(Table1[[#This Row],[h]]/Table2[Band Width]))</f>
        <v>4</v>
      </c>
      <c r="E2005" s="3" cm="1">
        <f t="array" ref="E2005">MIN(Table2[num_loops],_xlfn.FLOOR.MATH((Table2[h_sections]-Table1[[#This Row],[h]])/Table2[Band Width]))</f>
        <v>2</v>
      </c>
      <c r="F2005" s="3">
        <f>MIN(Table1[[#This Row],[ring based on ascending h]],Table1[[#This Row],[ring based on descending h]])</f>
        <v>2</v>
      </c>
      <c r="G2005" s="3"/>
      <c r="H2005" s="3" cm="1">
        <f t="array" ref="H2005">MIN(Table2[num_loops],_xlfn.FLOOR.MATH(Table1[[#This Row],[w]]/Table2[Band Width]))</f>
        <v>4</v>
      </c>
      <c r="I2005" s="3" cm="1">
        <f t="array" ref="I2005">MIN(Table2[num_loops],_xlfn.FLOOR.MATH((Table2[w_sections]-Table1[[#This Row],[w]])/Table2[Band Width]))</f>
        <v>1</v>
      </c>
      <c r="J2005" s="3">
        <f>MIN(Table1[[#This Row],[ring based on ascending w]],Table1[[#This Row],[ring based on descending w]])</f>
        <v>1</v>
      </c>
      <c r="L2005" s="3">
        <f>MIN(Table1[[#This Row],[ring based on H]],Table1[[#This Row],[Ring based on W]])</f>
        <v>1</v>
      </c>
      <c r="M2005" s="3" cm="1">
        <f t="array" ref="M20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06" spans="2:13" x14ac:dyDescent="0.45">
      <c r="B2006" s="1">
        <f t="shared" si="62"/>
        <v>38</v>
      </c>
      <c r="C2006" s="1">
        <f t="shared" si="63"/>
        <v>43</v>
      </c>
      <c r="D2006" s="3" cm="1">
        <f t="array" ref="D2006">MIN(Table2[num_loops],_xlfn.FLOOR.MATH(Table1[[#This Row],[h]]/Table2[Band Width]))</f>
        <v>4</v>
      </c>
      <c r="E2006" s="3" cm="1">
        <f t="array" ref="E2006">MIN(Table2[num_loops],_xlfn.FLOOR.MATH((Table2[h_sections]-Table1[[#This Row],[h]])/Table2[Band Width]))</f>
        <v>2</v>
      </c>
      <c r="F2006" s="3">
        <f>MIN(Table1[[#This Row],[ring based on ascending h]],Table1[[#This Row],[ring based on descending h]])</f>
        <v>2</v>
      </c>
      <c r="G2006" s="3"/>
      <c r="H2006" s="3" cm="1">
        <f t="array" ref="H2006">MIN(Table2[num_loops],_xlfn.FLOOR.MATH(Table1[[#This Row],[w]]/Table2[Band Width]))</f>
        <v>4</v>
      </c>
      <c r="I2006" s="3" cm="1">
        <f t="array" ref="I2006">MIN(Table2[num_loops],_xlfn.FLOOR.MATH((Table2[w_sections]-Table1[[#This Row],[w]])/Table2[Band Width]))</f>
        <v>1</v>
      </c>
      <c r="J2006" s="3">
        <f>MIN(Table1[[#This Row],[ring based on ascending w]],Table1[[#This Row],[ring based on descending w]])</f>
        <v>1</v>
      </c>
      <c r="L2006" s="3">
        <f>MIN(Table1[[#This Row],[ring based on H]],Table1[[#This Row],[Ring based on W]])</f>
        <v>1</v>
      </c>
      <c r="M2006" s="3" cm="1">
        <f t="array" ref="M20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07" spans="2:13" x14ac:dyDescent="0.45">
      <c r="B2007" s="1">
        <f t="shared" si="62"/>
        <v>38</v>
      </c>
      <c r="C2007" s="1">
        <f t="shared" si="63"/>
        <v>44</v>
      </c>
      <c r="D2007" s="3" cm="1">
        <f t="array" ref="D2007">MIN(Table2[num_loops],_xlfn.FLOOR.MATH(Table1[[#This Row],[h]]/Table2[Band Width]))</f>
        <v>4</v>
      </c>
      <c r="E2007" s="3" cm="1">
        <f t="array" ref="E2007">MIN(Table2[num_loops],_xlfn.FLOOR.MATH((Table2[h_sections]-Table1[[#This Row],[h]])/Table2[Band Width]))</f>
        <v>2</v>
      </c>
      <c r="F2007" s="3">
        <f>MIN(Table1[[#This Row],[ring based on ascending h]],Table1[[#This Row],[ring based on descending h]])</f>
        <v>2</v>
      </c>
      <c r="G2007" s="3"/>
      <c r="H2007" s="3" cm="1">
        <f t="array" ref="H2007">MIN(Table2[num_loops],_xlfn.FLOOR.MATH(Table1[[#This Row],[w]]/Table2[Band Width]))</f>
        <v>4</v>
      </c>
      <c r="I2007" s="3" cm="1">
        <f t="array" ref="I2007">MIN(Table2[num_loops],_xlfn.FLOOR.MATH((Table2[w_sections]-Table1[[#This Row],[w]])/Table2[Band Width]))</f>
        <v>1</v>
      </c>
      <c r="J2007" s="3">
        <f>MIN(Table1[[#This Row],[ring based on ascending w]],Table1[[#This Row],[ring based on descending w]])</f>
        <v>1</v>
      </c>
      <c r="L2007" s="3">
        <f>MIN(Table1[[#This Row],[ring based on H]],Table1[[#This Row],[Ring based on W]])</f>
        <v>1</v>
      </c>
      <c r="M2007" s="3" cm="1">
        <f t="array" ref="M20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08" spans="2:13" x14ac:dyDescent="0.45">
      <c r="B2008" s="1">
        <f t="shared" si="62"/>
        <v>38</v>
      </c>
      <c r="C2008" s="1">
        <f t="shared" si="63"/>
        <v>45</v>
      </c>
      <c r="D2008" s="3" cm="1">
        <f t="array" ref="D2008">MIN(Table2[num_loops],_xlfn.FLOOR.MATH(Table1[[#This Row],[h]]/Table2[Band Width]))</f>
        <v>4</v>
      </c>
      <c r="E2008" s="3" cm="1">
        <f t="array" ref="E2008">MIN(Table2[num_loops],_xlfn.FLOOR.MATH((Table2[h_sections]-Table1[[#This Row],[h]])/Table2[Band Width]))</f>
        <v>2</v>
      </c>
      <c r="F2008" s="3">
        <f>MIN(Table1[[#This Row],[ring based on ascending h]],Table1[[#This Row],[ring based on descending h]])</f>
        <v>2</v>
      </c>
      <c r="G2008" s="3"/>
      <c r="H2008" s="3" cm="1">
        <f t="array" ref="H2008">MIN(Table2[num_loops],_xlfn.FLOOR.MATH(Table1[[#This Row],[w]]/Table2[Band Width]))</f>
        <v>4</v>
      </c>
      <c r="I2008" s="3" cm="1">
        <f t="array" ref="I2008">MIN(Table2[num_loops],_xlfn.FLOOR.MATH((Table2[w_sections]-Table1[[#This Row],[w]])/Table2[Band Width]))</f>
        <v>0</v>
      </c>
      <c r="J2008" s="3">
        <f>MIN(Table1[[#This Row],[ring based on ascending w]],Table1[[#This Row],[ring based on descending w]])</f>
        <v>0</v>
      </c>
      <c r="L2008" s="3">
        <f>MIN(Table1[[#This Row],[ring based on H]],Table1[[#This Row],[Ring based on W]])</f>
        <v>0</v>
      </c>
      <c r="M2008" s="3" cm="1">
        <f t="array" ref="M20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09" spans="2:13" x14ac:dyDescent="0.45">
      <c r="B2009" s="1">
        <f t="shared" si="62"/>
        <v>38</v>
      </c>
      <c r="C2009" s="1">
        <f t="shared" si="63"/>
        <v>46</v>
      </c>
      <c r="D2009" s="3" cm="1">
        <f t="array" ref="D2009">MIN(Table2[num_loops],_xlfn.FLOOR.MATH(Table1[[#This Row],[h]]/Table2[Band Width]))</f>
        <v>4</v>
      </c>
      <c r="E2009" s="3" cm="1">
        <f t="array" ref="E2009">MIN(Table2[num_loops],_xlfn.FLOOR.MATH((Table2[h_sections]-Table1[[#This Row],[h]])/Table2[Band Width]))</f>
        <v>2</v>
      </c>
      <c r="F2009" s="3">
        <f>MIN(Table1[[#This Row],[ring based on ascending h]],Table1[[#This Row],[ring based on descending h]])</f>
        <v>2</v>
      </c>
      <c r="G2009" s="3"/>
      <c r="H2009" s="3" cm="1">
        <f t="array" ref="H2009">MIN(Table2[num_loops],_xlfn.FLOOR.MATH(Table1[[#This Row],[w]]/Table2[Band Width]))</f>
        <v>4</v>
      </c>
      <c r="I2009" s="3" cm="1">
        <f t="array" ref="I2009">MIN(Table2[num_loops],_xlfn.FLOOR.MATH((Table2[w_sections]-Table1[[#This Row],[w]])/Table2[Band Width]))</f>
        <v>0</v>
      </c>
      <c r="J2009" s="3">
        <f>MIN(Table1[[#This Row],[ring based on ascending w]],Table1[[#This Row],[ring based on descending w]])</f>
        <v>0</v>
      </c>
      <c r="L2009" s="3">
        <f>MIN(Table1[[#This Row],[ring based on H]],Table1[[#This Row],[Ring based on W]])</f>
        <v>0</v>
      </c>
      <c r="M2009" s="3" cm="1">
        <f t="array" ref="M20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0" spans="2:13" x14ac:dyDescent="0.45">
      <c r="B2010" s="1">
        <f t="shared" si="62"/>
        <v>38</v>
      </c>
      <c r="C2010" s="1">
        <f t="shared" si="63"/>
        <v>47</v>
      </c>
      <c r="D2010" s="3" cm="1">
        <f t="array" ref="D2010">MIN(Table2[num_loops],_xlfn.FLOOR.MATH(Table1[[#This Row],[h]]/Table2[Band Width]))</f>
        <v>4</v>
      </c>
      <c r="E2010" s="3" cm="1">
        <f t="array" ref="E2010">MIN(Table2[num_loops],_xlfn.FLOOR.MATH((Table2[h_sections]-Table1[[#This Row],[h]])/Table2[Band Width]))</f>
        <v>2</v>
      </c>
      <c r="F2010" s="3">
        <f>MIN(Table1[[#This Row],[ring based on ascending h]],Table1[[#This Row],[ring based on descending h]])</f>
        <v>2</v>
      </c>
      <c r="G2010" s="3"/>
      <c r="H2010" s="3" cm="1">
        <f t="array" ref="H2010">MIN(Table2[num_loops],_xlfn.FLOOR.MATH(Table1[[#This Row],[w]]/Table2[Band Width]))</f>
        <v>4</v>
      </c>
      <c r="I2010" s="3" cm="1">
        <f t="array" ref="I2010">MIN(Table2[num_loops],_xlfn.FLOOR.MATH((Table2[w_sections]-Table1[[#This Row],[w]])/Table2[Band Width]))</f>
        <v>0</v>
      </c>
      <c r="J2010" s="3">
        <f>MIN(Table1[[#This Row],[ring based on ascending w]],Table1[[#This Row],[ring based on descending w]])</f>
        <v>0</v>
      </c>
      <c r="L2010" s="3">
        <f>MIN(Table1[[#This Row],[ring based on H]],Table1[[#This Row],[Ring based on W]])</f>
        <v>0</v>
      </c>
      <c r="M2010" s="3" cm="1">
        <f t="array" ref="M20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1" spans="2:13" x14ac:dyDescent="0.45">
      <c r="B2011" s="1">
        <f t="shared" si="62"/>
        <v>38</v>
      </c>
      <c r="C2011" s="1">
        <f t="shared" si="63"/>
        <v>48</v>
      </c>
      <c r="D2011" s="3" cm="1">
        <f t="array" ref="D2011">MIN(Table2[num_loops],_xlfn.FLOOR.MATH(Table1[[#This Row],[h]]/Table2[Band Width]))</f>
        <v>4</v>
      </c>
      <c r="E2011" s="3" cm="1">
        <f t="array" ref="E2011">MIN(Table2[num_loops],_xlfn.FLOOR.MATH((Table2[h_sections]-Table1[[#This Row],[h]])/Table2[Band Width]))</f>
        <v>2</v>
      </c>
      <c r="F2011" s="3">
        <f>MIN(Table1[[#This Row],[ring based on ascending h]],Table1[[#This Row],[ring based on descending h]])</f>
        <v>2</v>
      </c>
      <c r="G2011" s="3"/>
      <c r="H2011" s="3" cm="1">
        <f t="array" ref="H2011">MIN(Table2[num_loops],_xlfn.FLOOR.MATH(Table1[[#This Row],[w]]/Table2[Band Width]))</f>
        <v>4</v>
      </c>
      <c r="I2011" s="3" cm="1">
        <f t="array" ref="I2011">MIN(Table2[num_loops],_xlfn.FLOOR.MATH((Table2[w_sections]-Table1[[#This Row],[w]])/Table2[Band Width]))</f>
        <v>0</v>
      </c>
      <c r="J2011" s="3">
        <f>MIN(Table1[[#This Row],[ring based on ascending w]],Table1[[#This Row],[ring based on descending w]])</f>
        <v>0</v>
      </c>
      <c r="L2011" s="3">
        <f>MIN(Table1[[#This Row],[ring based on H]],Table1[[#This Row],[Ring based on W]])</f>
        <v>0</v>
      </c>
      <c r="M2011" s="3" cm="1">
        <f t="array" ref="M20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2" spans="2:13" x14ac:dyDescent="0.45">
      <c r="B2012" s="1">
        <f t="shared" si="62"/>
        <v>38</v>
      </c>
      <c r="C2012" s="1">
        <f t="shared" si="63"/>
        <v>49</v>
      </c>
      <c r="D2012" s="3" cm="1">
        <f t="array" ref="D2012">MIN(Table2[num_loops],_xlfn.FLOOR.MATH(Table1[[#This Row],[h]]/Table2[Band Width]))</f>
        <v>4</v>
      </c>
      <c r="E2012" s="3" cm="1">
        <f t="array" ref="E2012">MIN(Table2[num_loops],_xlfn.FLOOR.MATH((Table2[h_sections]-Table1[[#This Row],[h]])/Table2[Band Width]))</f>
        <v>2</v>
      </c>
      <c r="F2012" s="3">
        <f>MIN(Table1[[#This Row],[ring based on ascending h]],Table1[[#This Row],[ring based on descending h]])</f>
        <v>2</v>
      </c>
      <c r="G2012" s="3"/>
      <c r="H2012" s="3" cm="1">
        <f t="array" ref="H2012">MIN(Table2[num_loops],_xlfn.FLOOR.MATH(Table1[[#This Row],[w]]/Table2[Band Width]))</f>
        <v>4</v>
      </c>
      <c r="I2012" s="3" cm="1">
        <f t="array" ref="I2012">MIN(Table2[num_loops],_xlfn.FLOOR.MATH((Table2[w_sections]-Table1[[#This Row],[w]])/Table2[Band Width]))</f>
        <v>0</v>
      </c>
      <c r="J2012" s="3">
        <f>MIN(Table1[[#This Row],[ring based on ascending w]],Table1[[#This Row],[ring based on descending w]])</f>
        <v>0</v>
      </c>
      <c r="L2012" s="3">
        <f>MIN(Table1[[#This Row],[ring based on H]],Table1[[#This Row],[Ring based on W]])</f>
        <v>0</v>
      </c>
      <c r="M2012" s="3" cm="1">
        <f t="array" ref="M20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3" spans="2:13" x14ac:dyDescent="0.45">
      <c r="B2013" s="1">
        <f t="shared" si="62"/>
        <v>39</v>
      </c>
      <c r="C2013" s="1">
        <f t="shared" si="63"/>
        <v>0</v>
      </c>
      <c r="D2013" s="3" cm="1">
        <f t="array" ref="D2013">MIN(Table2[num_loops],_xlfn.FLOOR.MATH(Table1[[#This Row],[h]]/Table2[Band Width]))</f>
        <v>4</v>
      </c>
      <c r="E2013" s="3" cm="1">
        <f t="array" ref="E2013">MIN(Table2[num_loops],_xlfn.FLOOR.MATH((Table2[h_sections]-Table1[[#This Row],[h]])/Table2[Band Width]))</f>
        <v>2</v>
      </c>
      <c r="F2013" s="3">
        <f>MIN(Table1[[#This Row],[ring based on ascending h]],Table1[[#This Row],[ring based on descending h]])</f>
        <v>2</v>
      </c>
      <c r="G2013" s="3"/>
      <c r="H2013" s="3" cm="1">
        <f t="array" ref="H2013">MIN(Table2[num_loops],_xlfn.FLOOR.MATH(Table1[[#This Row],[w]]/Table2[Band Width]))</f>
        <v>0</v>
      </c>
      <c r="I2013" s="3" cm="1">
        <f t="array" ref="I2013">MIN(Table2[num_loops],_xlfn.FLOOR.MATH((Table2[w_sections]-Table1[[#This Row],[w]])/Table2[Band Width]))</f>
        <v>4</v>
      </c>
      <c r="J2013" s="3">
        <f>MIN(Table1[[#This Row],[ring based on ascending w]],Table1[[#This Row],[ring based on descending w]])</f>
        <v>0</v>
      </c>
      <c r="L2013" s="3">
        <f>MIN(Table1[[#This Row],[ring based on H]],Table1[[#This Row],[Ring based on W]])</f>
        <v>0</v>
      </c>
      <c r="M2013" s="3" cm="1">
        <f t="array" ref="M20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4" spans="2:13" x14ac:dyDescent="0.45">
      <c r="B2014" s="1">
        <f t="shared" si="62"/>
        <v>39</v>
      </c>
      <c r="C2014" s="1">
        <f t="shared" si="63"/>
        <v>1</v>
      </c>
      <c r="D2014" s="3" cm="1">
        <f t="array" ref="D2014">MIN(Table2[num_loops],_xlfn.FLOOR.MATH(Table1[[#This Row],[h]]/Table2[Band Width]))</f>
        <v>4</v>
      </c>
      <c r="E2014" s="3" cm="1">
        <f t="array" ref="E2014">MIN(Table2[num_loops],_xlfn.FLOOR.MATH((Table2[h_sections]-Table1[[#This Row],[h]])/Table2[Band Width]))</f>
        <v>2</v>
      </c>
      <c r="F2014" s="3">
        <f>MIN(Table1[[#This Row],[ring based on ascending h]],Table1[[#This Row],[ring based on descending h]])</f>
        <v>2</v>
      </c>
      <c r="G2014" s="3"/>
      <c r="H2014" s="3" cm="1">
        <f t="array" ref="H2014">MIN(Table2[num_loops],_xlfn.FLOOR.MATH(Table1[[#This Row],[w]]/Table2[Band Width]))</f>
        <v>0</v>
      </c>
      <c r="I2014" s="3" cm="1">
        <f t="array" ref="I2014">MIN(Table2[num_loops],_xlfn.FLOOR.MATH((Table2[w_sections]-Table1[[#This Row],[w]])/Table2[Band Width]))</f>
        <v>4</v>
      </c>
      <c r="J2014" s="3">
        <f>MIN(Table1[[#This Row],[ring based on ascending w]],Table1[[#This Row],[ring based on descending w]])</f>
        <v>0</v>
      </c>
      <c r="L2014" s="3">
        <f>MIN(Table1[[#This Row],[ring based on H]],Table1[[#This Row],[Ring based on W]])</f>
        <v>0</v>
      </c>
      <c r="M2014" s="3" cm="1">
        <f t="array" ref="M20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5" spans="2:13" x14ac:dyDescent="0.45">
      <c r="B2015" s="1">
        <f t="shared" si="62"/>
        <v>39</v>
      </c>
      <c r="C2015" s="1">
        <f t="shared" si="63"/>
        <v>2</v>
      </c>
      <c r="D2015" s="3" cm="1">
        <f t="array" ref="D2015">MIN(Table2[num_loops],_xlfn.FLOOR.MATH(Table1[[#This Row],[h]]/Table2[Band Width]))</f>
        <v>4</v>
      </c>
      <c r="E2015" s="3" cm="1">
        <f t="array" ref="E2015">MIN(Table2[num_loops],_xlfn.FLOOR.MATH((Table2[h_sections]-Table1[[#This Row],[h]])/Table2[Band Width]))</f>
        <v>2</v>
      </c>
      <c r="F2015" s="3">
        <f>MIN(Table1[[#This Row],[ring based on ascending h]],Table1[[#This Row],[ring based on descending h]])</f>
        <v>2</v>
      </c>
      <c r="G2015" s="3"/>
      <c r="H2015" s="3" cm="1">
        <f t="array" ref="H2015">MIN(Table2[num_loops],_xlfn.FLOOR.MATH(Table1[[#This Row],[w]]/Table2[Band Width]))</f>
        <v>0</v>
      </c>
      <c r="I2015" s="3" cm="1">
        <f t="array" ref="I2015">MIN(Table2[num_loops],_xlfn.FLOOR.MATH((Table2[w_sections]-Table1[[#This Row],[w]])/Table2[Band Width]))</f>
        <v>4</v>
      </c>
      <c r="J2015" s="3">
        <f>MIN(Table1[[#This Row],[ring based on ascending w]],Table1[[#This Row],[ring based on descending w]])</f>
        <v>0</v>
      </c>
      <c r="L2015" s="3">
        <f>MIN(Table1[[#This Row],[ring based on H]],Table1[[#This Row],[Ring based on W]])</f>
        <v>0</v>
      </c>
      <c r="M2015" s="3" cm="1">
        <f t="array" ref="M20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6" spans="2:13" x14ac:dyDescent="0.45">
      <c r="B2016" s="1">
        <f t="shared" si="62"/>
        <v>39</v>
      </c>
      <c r="C2016" s="1">
        <f t="shared" si="63"/>
        <v>3</v>
      </c>
      <c r="D2016" s="3" cm="1">
        <f t="array" ref="D2016">MIN(Table2[num_loops],_xlfn.FLOOR.MATH(Table1[[#This Row],[h]]/Table2[Band Width]))</f>
        <v>4</v>
      </c>
      <c r="E2016" s="3" cm="1">
        <f t="array" ref="E2016">MIN(Table2[num_loops],_xlfn.FLOOR.MATH((Table2[h_sections]-Table1[[#This Row],[h]])/Table2[Band Width]))</f>
        <v>2</v>
      </c>
      <c r="F2016" s="3">
        <f>MIN(Table1[[#This Row],[ring based on ascending h]],Table1[[#This Row],[ring based on descending h]])</f>
        <v>2</v>
      </c>
      <c r="G2016" s="3"/>
      <c r="H2016" s="3" cm="1">
        <f t="array" ref="H2016">MIN(Table2[num_loops],_xlfn.FLOOR.MATH(Table1[[#This Row],[w]]/Table2[Band Width]))</f>
        <v>0</v>
      </c>
      <c r="I2016" s="3" cm="1">
        <f t="array" ref="I2016">MIN(Table2[num_loops],_xlfn.FLOOR.MATH((Table2[w_sections]-Table1[[#This Row],[w]])/Table2[Band Width]))</f>
        <v>4</v>
      </c>
      <c r="J2016" s="3">
        <f>MIN(Table1[[#This Row],[ring based on ascending w]],Table1[[#This Row],[ring based on descending w]])</f>
        <v>0</v>
      </c>
      <c r="L2016" s="3">
        <f>MIN(Table1[[#This Row],[ring based on H]],Table1[[#This Row],[Ring based on W]])</f>
        <v>0</v>
      </c>
      <c r="M2016" s="3" cm="1">
        <f t="array" ref="M20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7" spans="2:13" x14ac:dyDescent="0.45">
      <c r="B2017" s="1">
        <f t="shared" si="62"/>
        <v>39</v>
      </c>
      <c r="C2017" s="1">
        <f t="shared" si="63"/>
        <v>4</v>
      </c>
      <c r="D2017" s="3" cm="1">
        <f t="array" ref="D2017">MIN(Table2[num_loops],_xlfn.FLOOR.MATH(Table1[[#This Row],[h]]/Table2[Band Width]))</f>
        <v>4</v>
      </c>
      <c r="E2017" s="3" cm="1">
        <f t="array" ref="E2017">MIN(Table2[num_loops],_xlfn.FLOOR.MATH((Table2[h_sections]-Table1[[#This Row],[h]])/Table2[Band Width]))</f>
        <v>2</v>
      </c>
      <c r="F2017" s="3">
        <f>MIN(Table1[[#This Row],[ring based on ascending h]],Table1[[#This Row],[ring based on descending h]])</f>
        <v>2</v>
      </c>
      <c r="G2017" s="3"/>
      <c r="H2017" s="3" cm="1">
        <f t="array" ref="H2017">MIN(Table2[num_loops],_xlfn.FLOOR.MATH(Table1[[#This Row],[w]]/Table2[Band Width]))</f>
        <v>0</v>
      </c>
      <c r="I2017" s="3" cm="1">
        <f t="array" ref="I2017">MIN(Table2[num_loops],_xlfn.FLOOR.MATH((Table2[w_sections]-Table1[[#This Row],[w]])/Table2[Band Width]))</f>
        <v>4</v>
      </c>
      <c r="J2017" s="3">
        <f>MIN(Table1[[#This Row],[ring based on ascending w]],Table1[[#This Row],[ring based on descending w]])</f>
        <v>0</v>
      </c>
      <c r="L2017" s="3">
        <f>MIN(Table1[[#This Row],[ring based on H]],Table1[[#This Row],[Ring based on W]])</f>
        <v>0</v>
      </c>
      <c r="M2017" s="3" cm="1">
        <f t="array" ref="M20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18" spans="2:13" x14ac:dyDescent="0.45">
      <c r="B2018" s="1">
        <f t="shared" si="62"/>
        <v>39</v>
      </c>
      <c r="C2018" s="1">
        <f t="shared" si="63"/>
        <v>5</v>
      </c>
      <c r="D2018" s="3" cm="1">
        <f t="array" ref="D2018">MIN(Table2[num_loops],_xlfn.FLOOR.MATH(Table1[[#This Row],[h]]/Table2[Band Width]))</f>
        <v>4</v>
      </c>
      <c r="E2018" s="3" cm="1">
        <f t="array" ref="E2018">MIN(Table2[num_loops],_xlfn.FLOOR.MATH((Table2[h_sections]-Table1[[#This Row],[h]])/Table2[Band Width]))</f>
        <v>2</v>
      </c>
      <c r="F2018" s="3">
        <f>MIN(Table1[[#This Row],[ring based on ascending h]],Table1[[#This Row],[ring based on descending h]])</f>
        <v>2</v>
      </c>
      <c r="G2018" s="3"/>
      <c r="H2018" s="3" cm="1">
        <f t="array" ref="H2018">MIN(Table2[num_loops],_xlfn.FLOOR.MATH(Table1[[#This Row],[w]]/Table2[Band Width]))</f>
        <v>1</v>
      </c>
      <c r="I2018" s="3" cm="1">
        <f t="array" ref="I2018">MIN(Table2[num_loops],_xlfn.FLOOR.MATH((Table2[w_sections]-Table1[[#This Row],[w]])/Table2[Band Width]))</f>
        <v>4</v>
      </c>
      <c r="J2018" s="3">
        <f>MIN(Table1[[#This Row],[ring based on ascending w]],Table1[[#This Row],[ring based on descending w]])</f>
        <v>1</v>
      </c>
      <c r="L2018" s="3">
        <f>MIN(Table1[[#This Row],[ring based on H]],Table1[[#This Row],[Ring based on W]])</f>
        <v>1</v>
      </c>
      <c r="M2018" s="3" cm="1">
        <f t="array" ref="M20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19" spans="2:13" x14ac:dyDescent="0.45">
      <c r="B2019" s="1">
        <f t="shared" si="62"/>
        <v>39</v>
      </c>
      <c r="C2019" s="1">
        <f t="shared" si="63"/>
        <v>6</v>
      </c>
      <c r="D2019" s="3" cm="1">
        <f t="array" ref="D2019">MIN(Table2[num_loops],_xlfn.FLOOR.MATH(Table1[[#This Row],[h]]/Table2[Band Width]))</f>
        <v>4</v>
      </c>
      <c r="E2019" s="3" cm="1">
        <f t="array" ref="E2019">MIN(Table2[num_loops],_xlfn.FLOOR.MATH((Table2[h_sections]-Table1[[#This Row],[h]])/Table2[Band Width]))</f>
        <v>2</v>
      </c>
      <c r="F2019" s="3">
        <f>MIN(Table1[[#This Row],[ring based on ascending h]],Table1[[#This Row],[ring based on descending h]])</f>
        <v>2</v>
      </c>
      <c r="G2019" s="3"/>
      <c r="H2019" s="3" cm="1">
        <f t="array" ref="H2019">MIN(Table2[num_loops],_xlfn.FLOOR.MATH(Table1[[#This Row],[w]]/Table2[Band Width]))</f>
        <v>1</v>
      </c>
      <c r="I2019" s="3" cm="1">
        <f t="array" ref="I2019">MIN(Table2[num_loops],_xlfn.FLOOR.MATH((Table2[w_sections]-Table1[[#This Row],[w]])/Table2[Band Width]))</f>
        <v>4</v>
      </c>
      <c r="J2019" s="3">
        <f>MIN(Table1[[#This Row],[ring based on ascending w]],Table1[[#This Row],[ring based on descending w]])</f>
        <v>1</v>
      </c>
      <c r="L2019" s="3">
        <f>MIN(Table1[[#This Row],[ring based on H]],Table1[[#This Row],[Ring based on W]])</f>
        <v>1</v>
      </c>
      <c r="M2019" s="3" cm="1">
        <f t="array" ref="M20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20" spans="2:13" x14ac:dyDescent="0.45">
      <c r="B2020" s="1">
        <f t="shared" si="62"/>
        <v>39</v>
      </c>
      <c r="C2020" s="1">
        <f t="shared" si="63"/>
        <v>7</v>
      </c>
      <c r="D2020" s="3" cm="1">
        <f t="array" ref="D2020">MIN(Table2[num_loops],_xlfn.FLOOR.MATH(Table1[[#This Row],[h]]/Table2[Band Width]))</f>
        <v>4</v>
      </c>
      <c r="E2020" s="3" cm="1">
        <f t="array" ref="E2020">MIN(Table2[num_loops],_xlfn.FLOOR.MATH((Table2[h_sections]-Table1[[#This Row],[h]])/Table2[Band Width]))</f>
        <v>2</v>
      </c>
      <c r="F2020" s="3">
        <f>MIN(Table1[[#This Row],[ring based on ascending h]],Table1[[#This Row],[ring based on descending h]])</f>
        <v>2</v>
      </c>
      <c r="G2020" s="3"/>
      <c r="H2020" s="3" cm="1">
        <f t="array" ref="H2020">MIN(Table2[num_loops],_xlfn.FLOOR.MATH(Table1[[#This Row],[w]]/Table2[Band Width]))</f>
        <v>1</v>
      </c>
      <c r="I2020" s="3" cm="1">
        <f t="array" ref="I2020">MIN(Table2[num_loops],_xlfn.FLOOR.MATH((Table2[w_sections]-Table1[[#This Row],[w]])/Table2[Band Width]))</f>
        <v>4</v>
      </c>
      <c r="J2020" s="3">
        <f>MIN(Table1[[#This Row],[ring based on ascending w]],Table1[[#This Row],[ring based on descending w]])</f>
        <v>1</v>
      </c>
      <c r="L2020" s="3">
        <f>MIN(Table1[[#This Row],[ring based on H]],Table1[[#This Row],[Ring based on W]])</f>
        <v>1</v>
      </c>
      <c r="M2020" s="3" cm="1">
        <f t="array" ref="M20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21" spans="2:13" x14ac:dyDescent="0.45">
      <c r="B2021" s="1">
        <f t="shared" si="62"/>
        <v>39</v>
      </c>
      <c r="C2021" s="1">
        <f t="shared" si="63"/>
        <v>8</v>
      </c>
      <c r="D2021" s="3" cm="1">
        <f t="array" ref="D2021">MIN(Table2[num_loops],_xlfn.FLOOR.MATH(Table1[[#This Row],[h]]/Table2[Band Width]))</f>
        <v>4</v>
      </c>
      <c r="E2021" s="3" cm="1">
        <f t="array" ref="E2021">MIN(Table2[num_loops],_xlfn.FLOOR.MATH((Table2[h_sections]-Table1[[#This Row],[h]])/Table2[Band Width]))</f>
        <v>2</v>
      </c>
      <c r="F2021" s="3">
        <f>MIN(Table1[[#This Row],[ring based on ascending h]],Table1[[#This Row],[ring based on descending h]])</f>
        <v>2</v>
      </c>
      <c r="G2021" s="3"/>
      <c r="H2021" s="3" cm="1">
        <f t="array" ref="H2021">MIN(Table2[num_loops],_xlfn.FLOOR.MATH(Table1[[#This Row],[w]]/Table2[Band Width]))</f>
        <v>1</v>
      </c>
      <c r="I2021" s="3" cm="1">
        <f t="array" ref="I2021">MIN(Table2[num_loops],_xlfn.FLOOR.MATH((Table2[w_sections]-Table1[[#This Row],[w]])/Table2[Band Width]))</f>
        <v>4</v>
      </c>
      <c r="J2021" s="3">
        <f>MIN(Table1[[#This Row],[ring based on ascending w]],Table1[[#This Row],[ring based on descending w]])</f>
        <v>1</v>
      </c>
      <c r="L2021" s="3">
        <f>MIN(Table1[[#This Row],[ring based on H]],Table1[[#This Row],[Ring based on W]])</f>
        <v>1</v>
      </c>
      <c r="M2021" s="3" cm="1">
        <f t="array" ref="M20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22" spans="2:13" x14ac:dyDescent="0.45">
      <c r="B2022" s="1">
        <f t="shared" si="62"/>
        <v>39</v>
      </c>
      <c r="C2022" s="1">
        <f t="shared" si="63"/>
        <v>9</v>
      </c>
      <c r="D2022" s="3" cm="1">
        <f t="array" ref="D2022">MIN(Table2[num_loops],_xlfn.FLOOR.MATH(Table1[[#This Row],[h]]/Table2[Band Width]))</f>
        <v>4</v>
      </c>
      <c r="E2022" s="3" cm="1">
        <f t="array" ref="E2022">MIN(Table2[num_loops],_xlfn.FLOOR.MATH((Table2[h_sections]-Table1[[#This Row],[h]])/Table2[Band Width]))</f>
        <v>2</v>
      </c>
      <c r="F2022" s="3">
        <f>MIN(Table1[[#This Row],[ring based on ascending h]],Table1[[#This Row],[ring based on descending h]])</f>
        <v>2</v>
      </c>
      <c r="G2022" s="3"/>
      <c r="H2022" s="3" cm="1">
        <f t="array" ref="H2022">MIN(Table2[num_loops],_xlfn.FLOOR.MATH(Table1[[#This Row],[w]]/Table2[Band Width]))</f>
        <v>1</v>
      </c>
      <c r="I2022" s="3" cm="1">
        <f t="array" ref="I2022">MIN(Table2[num_loops],_xlfn.FLOOR.MATH((Table2[w_sections]-Table1[[#This Row],[w]])/Table2[Band Width]))</f>
        <v>4</v>
      </c>
      <c r="J2022" s="3">
        <f>MIN(Table1[[#This Row],[ring based on ascending w]],Table1[[#This Row],[ring based on descending w]])</f>
        <v>1</v>
      </c>
      <c r="L2022" s="3">
        <f>MIN(Table1[[#This Row],[ring based on H]],Table1[[#This Row],[Ring based on W]])</f>
        <v>1</v>
      </c>
      <c r="M2022" s="3" cm="1">
        <f t="array" ref="M20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23" spans="2:13" x14ac:dyDescent="0.45">
      <c r="B2023" s="1">
        <f t="shared" si="62"/>
        <v>39</v>
      </c>
      <c r="C2023" s="1">
        <f t="shared" si="63"/>
        <v>10</v>
      </c>
      <c r="D2023" s="3" cm="1">
        <f t="array" ref="D2023">MIN(Table2[num_loops],_xlfn.FLOOR.MATH(Table1[[#This Row],[h]]/Table2[Band Width]))</f>
        <v>4</v>
      </c>
      <c r="E2023" s="3" cm="1">
        <f t="array" ref="E2023">MIN(Table2[num_loops],_xlfn.FLOOR.MATH((Table2[h_sections]-Table1[[#This Row],[h]])/Table2[Band Width]))</f>
        <v>2</v>
      </c>
      <c r="F2023" s="3">
        <f>MIN(Table1[[#This Row],[ring based on ascending h]],Table1[[#This Row],[ring based on descending h]])</f>
        <v>2</v>
      </c>
      <c r="G2023" s="3"/>
      <c r="H2023" s="3" cm="1">
        <f t="array" ref="H2023">MIN(Table2[num_loops],_xlfn.FLOOR.MATH(Table1[[#This Row],[w]]/Table2[Band Width]))</f>
        <v>2</v>
      </c>
      <c r="I2023" s="3" cm="1">
        <f t="array" ref="I2023">MIN(Table2[num_loops],_xlfn.FLOOR.MATH((Table2[w_sections]-Table1[[#This Row],[w]])/Table2[Band Width]))</f>
        <v>4</v>
      </c>
      <c r="J2023" s="3">
        <f>MIN(Table1[[#This Row],[ring based on ascending w]],Table1[[#This Row],[ring based on descending w]])</f>
        <v>2</v>
      </c>
      <c r="L2023" s="3">
        <f>MIN(Table1[[#This Row],[ring based on H]],Table1[[#This Row],[Ring based on W]])</f>
        <v>2</v>
      </c>
      <c r="M2023" s="3" cm="1">
        <f t="array" ref="M20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24" spans="2:13" x14ac:dyDescent="0.45">
      <c r="B2024" s="1">
        <f t="shared" si="62"/>
        <v>39</v>
      </c>
      <c r="C2024" s="1">
        <f t="shared" si="63"/>
        <v>11</v>
      </c>
      <c r="D2024" s="3" cm="1">
        <f t="array" ref="D2024">MIN(Table2[num_loops],_xlfn.FLOOR.MATH(Table1[[#This Row],[h]]/Table2[Band Width]))</f>
        <v>4</v>
      </c>
      <c r="E2024" s="3" cm="1">
        <f t="array" ref="E2024">MIN(Table2[num_loops],_xlfn.FLOOR.MATH((Table2[h_sections]-Table1[[#This Row],[h]])/Table2[Band Width]))</f>
        <v>2</v>
      </c>
      <c r="F2024" s="3">
        <f>MIN(Table1[[#This Row],[ring based on ascending h]],Table1[[#This Row],[ring based on descending h]])</f>
        <v>2</v>
      </c>
      <c r="G2024" s="3"/>
      <c r="H2024" s="3" cm="1">
        <f t="array" ref="H2024">MIN(Table2[num_loops],_xlfn.FLOOR.MATH(Table1[[#This Row],[w]]/Table2[Band Width]))</f>
        <v>2</v>
      </c>
      <c r="I2024" s="3" cm="1">
        <f t="array" ref="I2024">MIN(Table2[num_loops],_xlfn.FLOOR.MATH((Table2[w_sections]-Table1[[#This Row],[w]])/Table2[Band Width]))</f>
        <v>4</v>
      </c>
      <c r="J2024" s="3">
        <f>MIN(Table1[[#This Row],[ring based on ascending w]],Table1[[#This Row],[ring based on descending w]])</f>
        <v>2</v>
      </c>
      <c r="L2024" s="3">
        <f>MIN(Table1[[#This Row],[ring based on H]],Table1[[#This Row],[Ring based on W]])</f>
        <v>2</v>
      </c>
      <c r="M2024" s="3" cm="1">
        <f t="array" ref="M20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25" spans="2:13" x14ac:dyDescent="0.45">
      <c r="B2025" s="1">
        <f t="shared" si="62"/>
        <v>39</v>
      </c>
      <c r="C2025" s="1">
        <f t="shared" si="63"/>
        <v>12</v>
      </c>
      <c r="D2025" s="3" cm="1">
        <f t="array" ref="D2025">MIN(Table2[num_loops],_xlfn.FLOOR.MATH(Table1[[#This Row],[h]]/Table2[Band Width]))</f>
        <v>4</v>
      </c>
      <c r="E2025" s="3" cm="1">
        <f t="array" ref="E2025">MIN(Table2[num_loops],_xlfn.FLOOR.MATH((Table2[h_sections]-Table1[[#This Row],[h]])/Table2[Band Width]))</f>
        <v>2</v>
      </c>
      <c r="F2025" s="3">
        <f>MIN(Table1[[#This Row],[ring based on ascending h]],Table1[[#This Row],[ring based on descending h]])</f>
        <v>2</v>
      </c>
      <c r="G2025" s="3"/>
      <c r="H2025" s="3" cm="1">
        <f t="array" ref="H2025">MIN(Table2[num_loops],_xlfn.FLOOR.MATH(Table1[[#This Row],[w]]/Table2[Band Width]))</f>
        <v>2</v>
      </c>
      <c r="I2025" s="3" cm="1">
        <f t="array" ref="I2025">MIN(Table2[num_loops],_xlfn.FLOOR.MATH((Table2[w_sections]-Table1[[#This Row],[w]])/Table2[Band Width]))</f>
        <v>4</v>
      </c>
      <c r="J2025" s="3">
        <f>MIN(Table1[[#This Row],[ring based on ascending w]],Table1[[#This Row],[ring based on descending w]])</f>
        <v>2</v>
      </c>
      <c r="L2025" s="3">
        <f>MIN(Table1[[#This Row],[ring based on H]],Table1[[#This Row],[Ring based on W]])</f>
        <v>2</v>
      </c>
      <c r="M2025" s="3" cm="1">
        <f t="array" ref="M20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26" spans="2:13" x14ac:dyDescent="0.45">
      <c r="B2026" s="1">
        <f t="shared" si="62"/>
        <v>39</v>
      </c>
      <c r="C2026" s="1">
        <f t="shared" si="63"/>
        <v>13</v>
      </c>
      <c r="D2026" s="3" cm="1">
        <f t="array" ref="D2026">MIN(Table2[num_loops],_xlfn.FLOOR.MATH(Table1[[#This Row],[h]]/Table2[Band Width]))</f>
        <v>4</v>
      </c>
      <c r="E2026" s="3" cm="1">
        <f t="array" ref="E2026">MIN(Table2[num_loops],_xlfn.FLOOR.MATH((Table2[h_sections]-Table1[[#This Row],[h]])/Table2[Band Width]))</f>
        <v>2</v>
      </c>
      <c r="F2026" s="3">
        <f>MIN(Table1[[#This Row],[ring based on ascending h]],Table1[[#This Row],[ring based on descending h]])</f>
        <v>2</v>
      </c>
      <c r="G2026" s="3"/>
      <c r="H2026" s="3" cm="1">
        <f t="array" ref="H2026">MIN(Table2[num_loops],_xlfn.FLOOR.MATH(Table1[[#This Row],[w]]/Table2[Band Width]))</f>
        <v>2</v>
      </c>
      <c r="I2026" s="3" cm="1">
        <f t="array" ref="I2026">MIN(Table2[num_loops],_xlfn.FLOOR.MATH((Table2[w_sections]-Table1[[#This Row],[w]])/Table2[Band Width]))</f>
        <v>4</v>
      </c>
      <c r="J2026" s="3">
        <f>MIN(Table1[[#This Row],[ring based on ascending w]],Table1[[#This Row],[ring based on descending w]])</f>
        <v>2</v>
      </c>
      <c r="L2026" s="3">
        <f>MIN(Table1[[#This Row],[ring based on H]],Table1[[#This Row],[Ring based on W]])</f>
        <v>2</v>
      </c>
      <c r="M2026" s="3" cm="1">
        <f t="array" ref="M20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27" spans="2:13" x14ac:dyDescent="0.45">
      <c r="B2027" s="1">
        <f t="shared" si="62"/>
        <v>39</v>
      </c>
      <c r="C2027" s="1">
        <f t="shared" si="63"/>
        <v>14</v>
      </c>
      <c r="D2027" s="3" cm="1">
        <f t="array" ref="D2027">MIN(Table2[num_loops],_xlfn.FLOOR.MATH(Table1[[#This Row],[h]]/Table2[Band Width]))</f>
        <v>4</v>
      </c>
      <c r="E2027" s="3" cm="1">
        <f t="array" ref="E2027">MIN(Table2[num_loops],_xlfn.FLOOR.MATH((Table2[h_sections]-Table1[[#This Row],[h]])/Table2[Band Width]))</f>
        <v>2</v>
      </c>
      <c r="F2027" s="3">
        <f>MIN(Table1[[#This Row],[ring based on ascending h]],Table1[[#This Row],[ring based on descending h]])</f>
        <v>2</v>
      </c>
      <c r="G2027" s="3"/>
      <c r="H2027" s="3" cm="1">
        <f t="array" ref="H2027">MIN(Table2[num_loops],_xlfn.FLOOR.MATH(Table1[[#This Row],[w]]/Table2[Band Width]))</f>
        <v>2</v>
      </c>
      <c r="I2027" s="3" cm="1">
        <f t="array" ref="I2027">MIN(Table2[num_loops],_xlfn.FLOOR.MATH((Table2[w_sections]-Table1[[#This Row],[w]])/Table2[Band Width]))</f>
        <v>4</v>
      </c>
      <c r="J2027" s="3">
        <f>MIN(Table1[[#This Row],[ring based on ascending w]],Table1[[#This Row],[ring based on descending w]])</f>
        <v>2</v>
      </c>
      <c r="L2027" s="3">
        <f>MIN(Table1[[#This Row],[ring based on H]],Table1[[#This Row],[Ring based on W]])</f>
        <v>2</v>
      </c>
      <c r="M2027" s="3" cm="1">
        <f t="array" ref="M20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28" spans="2:13" x14ac:dyDescent="0.45">
      <c r="B2028" s="1">
        <f t="shared" si="62"/>
        <v>39</v>
      </c>
      <c r="C2028" s="1">
        <f t="shared" si="63"/>
        <v>15</v>
      </c>
      <c r="D2028" s="3" cm="1">
        <f t="array" ref="D2028">MIN(Table2[num_loops],_xlfn.FLOOR.MATH(Table1[[#This Row],[h]]/Table2[Band Width]))</f>
        <v>4</v>
      </c>
      <c r="E2028" s="3" cm="1">
        <f t="array" ref="E2028">MIN(Table2[num_loops],_xlfn.FLOOR.MATH((Table2[h_sections]-Table1[[#This Row],[h]])/Table2[Band Width]))</f>
        <v>2</v>
      </c>
      <c r="F2028" s="3">
        <f>MIN(Table1[[#This Row],[ring based on ascending h]],Table1[[#This Row],[ring based on descending h]])</f>
        <v>2</v>
      </c>
      <c r="G2028" s="3"/>
      <c r="H2028" s="3" cm="1">
        <f t="array" ref="H2028">MIN(Table2[num_loops],_xlfn.FLOOR.MATH(Table1[[#This Row],[w]]/Table2[Band Width]))</f>
        <v>3</v>
      </c>
      <c r="I2028" s="3" cm="1">
        <f t="array" ref="I2028">MIN(Table2[num_loops],_xlfn.FLOOR.MATH((Table2[w_sections]-Table1[[#This Row],[w]])/Table2[Band Width]))</f>
        <v>4</v>
      </c>
      <c r="J2028" s="3">
        <f>MIN(Table1[[#This Row],[ring based on ascending w]],Table1[[#This Row],[ring based on descending w]])</f>
        <v>3</v>
      </c>
      <c r="L2028" s="3">
        <f>MIN(Table1[[#This Row],[ring based on H]],Table1[[#This Row],[Ring based on W]])</f>
        <v>2</v>
      </c>
      <c r="M2028" s="3" cm="1">
        <f t="array" ref="M20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29" spans="2:13" x14ac:dyDescent="0.45">
      <c r="B2029" s="1">
        <f t="shared" si="62"/>
        <v>39</v>
      </c>
      <c r="C2029" s="1">
        <f t="shared" si="63"/>
        <v>16</v>
      </c>
      <c r="D2029" s="3" cm="1">
        <f t="array" ref="D2029">MIN(Table2[num_loops],_xlfn.FLOOR.MATH(Table1[[#This Row],[h]]/Table2[Band Width]))</f>
        <v>4</v>
      </c>
      <c r="E2029" s="3" cm="1">
        <f t="array" ref="E2029">MIN(Table2[num_loops],_xlfn.FLOOR.MATH((Table2[h_sections]-Table1[[#This Row],[h]])/Table2[Band Width]))</f>
        <v>2</v>
      </c>
      <c r="F2029" s="3">
        <f>MIN(Table1[[#This Row],[ring based on ascending h]],Table1[[#This Row],[ring based on descending h]])</f>
        <v>2</v>
      </c>
      <c r="G2029" s="3"/>
      <c r="H2029" s="3" cm="1">
        <f t="array" ref="H2029">MIN(Table2[num_loops],_xlfn.FLOOR.MATH(Table1[[#This Row],[w]]/Table2[Band Width]))</f>
        <v>3</v>
      </c>
      <c r="I2029" s="3" cm="1">
        <f t="array" ref="I2029">MIN(Table2[num_loops],_xlfn.FLOOR.MATH((Table2[w_sections]-Table1[[#This Row],[w]])/Table2[Band Width]))</f>
        <v>4</v>
      </c>
      <c r="J2029" s="3">
        <f>MIN(Table1[[#This Row],[ring based on ascending w]],Table1[[#This Row],[ring based on descending w]])</f>
        <v>3</v>
      </c>
      <c r="L2029" s="3">
        <f>MIN(Table1[[#This Row],[ring based on H]],Table1[[#This Row],[Ring based on W]])</f>
        <v>2</v>
      </c>
      <c r="M2029" s="3" cm="1">
        <f t="array" ref="M20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0" spans="2:13" x14ac:dyDescent="0.45">
      <c r="B2030" s="1">
        <f t="shared" si="62"/>
        <v>39</v>
      </c>
      <c r="C2030" s="1">
        <f t="shared" si="63"/>
        <v>17</v>
      </c>
      <c r="D2030" s="3" cm="1">
        <f t="array" ref="D2030">MIN(Table2[num_loops],_xlfn.FLOOR.MATH(Table1[[#This Row],[h]]/Table2[Band Width]))</f>
        <v>4</v>
      </c>
      <c r="E2030" s="3" cm="1">
        <f t="array" ref="E2030">MIN(Table2[num_loops],_xlfn.FLOOR.MATH((Table2[h_sections]-Table1[[#This Row],[h]])/Table2[Band Width]))</f>
        <v>2</v>
      </c>
      <c r="F2030" s="3">
        <f>MIN(Table1[[#This Row],[ring based on ascending h]],Table1[[#This Row],[ring based on descending h]])</f>
        <v>2</v>
      </c>
      <c r="G2030" s="3"/>
      <c r="H2030" s="3" cm="1">
        <f t="array" ref="H2030">MIN(Table2[num_loops],_xlfn.FLOOR.MATH(Table1[[#This Row],[w]]/Table2[Band Width]))</f>
        <v>3</v>
      </c>
      <c r="I2030" s="3" cm="1">
        <f t="array" ref="I2030">MIN(Table2[num_loops],_xlfn.FLOOR.MATH((Table2[w_sections]-Table1[[#This Row],[w]])/Table2[Band Width]))</f>
        <v>4</v>
      </c>
      <c r="J2030" s="3">
        <f>MIN(Table1[[#This Row],[ring based on ascending w]],Table1[[#This Row],[ring based on descending w]])</f>
        <v>3</v>
      </c>
      <c r="L2030" s="3">
        <f>MIN(Table1[[#This Row],[ring based on H]],Table1[[#This Row],[Ring based on W]])</f>
        <v>2</v>
      </c>
      <c r="M2030" s="3" cm="1">
        <f t="array" ref="M20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1" spans="2:13" x14ac:dyDescent="0.45">
      <c r="B2031" s="1">
        <f t="shared" si="62"/>
        <v>39</v>
      </c>
      <c r="C2031" s="1">
        <f t="shared" si="63"/>
        <v>18</v>
      </c>
      <c r="D2031" s="3" cm="1">
        <f t="array" ref="D2031">MIN(Table2[num_loops],_xlfn.FLOOR.MATH(Table1[[#This Row],[h]]/Table2[Band Width]))</f>
        <v>4</v>
      </c>
      <c r="E2031" s="3" cm="1">
        <f t="array" ref="E2031">MIN(Table2[num_loops],_xlfn.FLOOR.MATH((Table2[h_sections]-Table1[[#This Row],[h]])/Table2[Band Width]))</f>
        <v>2</v>
      </c>
      <c r="F2031" s="3">
        <f>MIN(Table1[[#This Row],[ring based on ascending h]],Table1[[#This Row],[ring based on descending h]])</f>
        <v>2</v>
      </c>
      <c r="G2031" s="3"/>
      <c r="H2031" s="3" cm="1">
        <f t="array" ref="H2031">MIN(Table2[num_loops],_xlfn.FLOOR.MATH(Table1[[#This Row],[w]]/Table2[Band Width]))</f>
        <v>3</v>
      </c>
      <c r="I2031" s="3" cm="1">
        <f t="array" ref="I2031">MIN(Table2[num_loops],_xlfn.FLOOR.MATH((Table2[w_sections]-Table1[[#This Row],[w]])/Table2[Band Width]))</f>
        <v>4</v>
      </c>
      <c r="J2031" s="3">
        <f>MIN(Table1[[#This Row],[ring based on ascending w]],Table1[[#This Row],[ring based on descending w]])</f>
        <v>3</v>
      </c>
      <c r="L2031" s="3">
        <f>MIN(Table1[[#This Row],[ring based on H]],Table1[[#This Row],[Ring based on W]])</f>
        <v>2</v>
      </c>
      <c r="M2031" s="3" cm="1">
        <f t="array" ref="M20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2" spans="2:13" x14ac:dyDescent="0.45">
      <c r="B2032" s="1">
        <f t="shared" si="62"/>
        <v>39</v>
      </c>
      <c r="C2032" s="1">
        <f t="shared" si="63"/>
        <v>19</v>
      </c>
      <c r="D2032" s="3" cm="1">
        <f t="array" ref="D2032">MIN(Table2[num_loops],_xlfn.FLOOR.MATH(Table1[[#This Row],[h]]/Table2[Band Width]))</f>
        <v>4</v>
      </c>
      <c r="E2032" s="3" cm="1">
        <f t="array" ref="E2032">MIN(Table2[num_loops],_xlfn.FLOOR.MATH((Table2[h_sections]-Table1[[#This Row],[h]])/Table2[Band Width]))</f>
        <v>2</v>
      </c>
      <c r="F2032" s="3">
        <f>MIN(Table1[[#This Row],[ring based on ascending h]],Table1[[#This Row],[ring based on descending h]])</f>
        <v>2</v>
      </c>
      <c r="G2032" s="3"/>
      <c r="H2032" s="3" cm="1">
        <f t="array" ref="H2032">MIN(Table2[num_loops],_xlfn.FLOOR.MATH(Table1[[#This Row],[w]]/Table2[Band Width]))</f>
        <v>3</v>
      </c>
      <c r="I2032" s="3" cm="1">
        <f t="array" ref="I2032">MIN(Table2[num_loops],_xlfn.FLOOR.MATH((Table2[w_sections]-Table1[[#This Row],[w]])/Table2[Band Width]))</f>
        <v>4</v>
      </c>
      <c r="J2032" s="3">
        <f>MIN(Table1[[#This Row],[ring based on ascending w]],Table1[[#This Row],[ring based on descending w]])</f>
        <v>3</v>
      </c>
      <c r="L2032" s="3">
        <f>MIN(Table1[[#This Row],[ring based on H]],Table1[[#This Row],[Ring based on W]])</f>
        <v>2</v>
      </c>
      <c r="M2032" s="3" cm="1">
        <f t="array" ref="M20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3" spans="2:13" x14ac:dyDescent="0.45">
      <c r="B2033" s="1">
        <f t="shared" si="62"/>
        <v>39</v>
      </c>
      <c r="C2033" s="1">
        <f t="shared" si="63"/>
        <v>20</v>
      </c>
      <c r="D2033" s="3" cm="1">
        <f t="array" ref="D2033">MIN(Table2[num_loops],_xlfn.FLOOR.MATH(Table1[[#This Row],[h]]/Table2[Band Width]))</f>
        <v>4</v>
      </c>
      <c r="E2033" s="3" cm="1">
        <f t="array" ref="E2033">MIN(Table2[num_loops],_xlfn.FLOOR.MATH((Table2[h_sections]-Table1[[#This Row],[h]])/Table2[Band Width]))</f>
        <v>2</v>
      </c>
      <c r="F2033" s="3">
        <f>MIN(Table1[[#This Row],[ring based on ascending h]],Table1[[#This Row],[ring based on descending h]])</f>
        <v>2</v>
      </c>
      <c r="G2033" s="3"/>
      <c r="H2033" s="3" cm="1">
        <f t="array" ref="H2033">MIN(Table2[num_loops],_xlfn.FLOOR.MATH(Table1[[#This Row],[w]]/Table2[Band Width]))</f>
        <v>4</v>
      </c>
      <c r="I2033" s="3" cm="1">
        <f t="array" ref="I2033">MIN(Table2[num_loops],_xlfn.FLOOR.MATH((Table2[w_sections]-Table1[[#This Row],[w]])/Table2[Band Width]))</f>
        <v>4</v>
      </c>
      <c r="J2033" s="3">
        <f>MIN(Table1[[#This Row],[ring based on ascending w]],Table1[[#This Row],[ring based on descending w]])</f>
        <v>4</v>
      </c>
      <c r="L2033" s="3">
        <f>MIN(Table1[[#This Row],[ring based on H]],Table1[[#This Row],[Ring based on W]])</f>
        <v>2</v>
      </c>
      <c r="M2033" s="3" cm="1">
        <f t="array" ref="M20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4" spans="2:13" x14ac:dyDescent="0.45">
      <c r="B2034" s="1">
        <f t="shared" ref="B2034:B2097" si="64">B1984+1</f>
        <v>39</v>
      </c>
      <c r="C2034" s="1">
        <f t="shared" ref="C2034:C2097" si="65">C1984</f>
        <v>21</v>
      </c>
      <c r="D2034" s="3" cm="1">
        <f t="array" ref="D2034">MIN(Table2[num_loops],_xlfn.FLOOR.MATH(Table1[[#This Row],[h]]/Table2[Band Width]))</f>
        <v>4</v>
      </c>
      <c r="E2034" s="3" cm="1">
        <f t="array" ref="E2034">MIN(Table2[num_loops],_xlfn.FLOOR.MATH((Table2[h_sections]-Table1[[#This Row],[h]])/Table2[Band Width]))</f>
        <v>2</v>
      </c>
      <c r="F2034" s="3">
        <f>MIN(Table1[[#This Row],[ring based on ascending h]],Table1[[#This Row],[ring based on descending h]])</f>
        <v>2</v>
      </c>
      <c r="G2034" s="3"/>
      <c r="H2034" s="3" cm="1">
        <f t="array" ref="H2034">MIN(Table2[num_loops],_xlfn.FLOOR.MATH(Table1[[#This Row],[w]]/Table2[Band Width]))</f>
        <v>4</v>
      </c>
      <c r="I2034" s="3" cm="1">
        <f t="array" ref="I2034">MIN(Table2[num_loops],_xlfn.FLOOR.MATH((Table2[w_sections]-Table1[[#This Row],[w]])/Table2[Band Width]))</f>
        <v>4</v>
      </c>
      <c r="J2034" s="3">
        <f>MIN(Table1[[#This Row],[ring based on ascending w]],Table1[[#This Row],[ring based on descending w]])</f>
        <v>4</v>
      </c>
      <c r="L2034" s="3">
        <f>MIN(Table1[[#This Row],[ring based on H]],Table1[[#This Row],[Ring based on W]])</f>
        <v>2</v>
      </c>
      <c r="M2034" s="3" cm="1">
        <f t="array" ref="M20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5" spans="2:13" x14ac:dyDescent="0.45">
      <c r="B2035" s="1">
        <f t="shared" si="64"/>
        <v>39</v>
      </c>
      <c r="C2035" s="1">
        <f t="shared" si="65"/>
        <v>22</v>
      </c>
      <c r="D2035" s="3" cm="1">
        <f t="array" ref="D2035">MIN(Table2[num_loops],_xlfn.FLOOR.MATH(Table1[[#This Row],[h]]/Table2[Band Width]))</f>
        <v>4</v>
      </c>
      <c r="E2035" s="3" cm="1">
        <f t="array" ref="E2035">MIN(Table2[num_loops],_xlfn.FLOOR.MATH((Table2[h_sections]-Table1[[#This Row],[h]])/Table2[Band Width]))</f>
        <v>2</v>
      </c>
      <c r="F2035" s="3">
        <f>MIN(Table1[[#This Row],[ring based on ascending h]],Table1[[#This Row],[ring based on descending h]])</f>
        <v>2</v>
      </c>
      <c r="G2035" s="3"/>
      <c r="H2035" s="3" cm="1">
        <f t="array" ref="H2035">MIN(Table2[num_loops],_xlfn.FLOOR.MATH(Table1[[#This Row],[w]]/Table2[Band Width]))</f>
        <v>4</v>
      </c>
      <c r="I2035" s="3" cm="1">
        <f t="array" ref="I2035">MIN(Table2[num_loops],_xlfn.FLOOR.MATH((Table2[w_sections]-Table1[[#This Row],[w]])/Table2[Band Width]))</f>
        <v>4</v>
      </c>
      <c r="J2035" s="3">
        <f>MIN(Table1[[#This Row],[ring based on ascending w]],Table1[[#This Row],[ring based on descending w]])</f>
        <v>4</v>
      </c>
      <c r="L2035" s="3">
        <f>MIN(Table1[[#This Row],[ring based on H]],Table1[[#This Row],[Ring based on W]])</f>
        <v>2</v>
      </c>
      <c r="M2035" s="3" cm="1">
        <f t="array" ref="M20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6" spans="2:13" x14ac:dyDescent="0.45">
      <c r="B2036" s="1">
        <f t="shared" si="64"/>
        <v>39</v>
      </c>
      <c r="C2036" s="1">
        <f t="shared" si="65"/>
        <v>23</v>
      </c>
      <c r="D2036" s="3" cm="1">
        <f t="array" ref="D2036">MIN(Table2[num_loops],_xlfn.FLOOR.MATH(Table1[[#This Row],[h]]/Table2[Band Width]))</f>
        <v>4</v>
      </c>
      <c r="E2036" s="3" cm="1">
        <f t="array" ref="E2036">MIN(Table2[num_loops],_xlfn.FLOOR.MATH((Table2[h_sections]-Table1[[#This Row],[h]])/Table2[Band Width]))</f>
        <v>2</v>
      </c>
      <c r="F2036" s="3">
        <f>MIN(Table1[[#This Row],[ring based on ascending h]],Table1[[#This Row],[ring based on descending h]])</f>
        <v>2</v>
      </c>
      <c r="G2036" s="3"/>
      <c r="H2036" s="3" cm="1">
        <f t="array" ref="H2036">MIN(Table2[num_loops],_xlfn.FLOOR.MATH(Table1[[#This Row],[w]]/Table2[Band Width]))</f>
        <v>4</v>
      </c>
      <c r="I2036" s="3" cm="1">
        <f t="array" ref="I2036">MIN(Table2[num_loops],_xlfn.FLOOR.MATH((Table2[w_sections]-Table1[[#This Row],[w]])/Table2[Band Width]))</f>
        <v>4</v>
      </c>
      <c r="J2036" s="3">
        <f>MIN(Table1[[#This Row],[ring based on ascending w]],Table1[[#This Row],[ring based on descending w]])</f>
        <v>4</v>
      </c>
      <c r="L2036" s="3">
        <f>MIN(Table1[[#This Row],[ring based on H]],Table1[[#This Row],[Ring based on W]])</f>
        <v>2</v>
      </c>
      <c r="M2036" s="3" cm="1">
        <f t="array" ref="M20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7" spans="2:13" x14ac:dyDescent="0.45">
      <c r="B2037" s="1">
        <f t="shared" si="64"/>
        <v>39</v>
      </c>
      <c r="C2037" s="1">
        <f t="shared" si="65"/>
        <v>24</v>
      </c>
      <c r="D2037" s="3" cm="1">
        <f t="array" ref="D2037">MIN(Table2[num_loops],_xlfn.FLOOR.MATH(Table1[[#This Row],[h]]/Table2[Band Width]))</f>
        <v>4</v>
      </c>
      <c r="E2037" s="3" cm="1">
        <f t="array" ref="E2037">MIN(Table2[num_loops],_xlfn.FLOOR.MATH((Table2[h_sections]-Table1[[#This Row],[h]])/Table2[Band Width]))</f>
        <v>2</v>
      </c>
      <c r="F2037" s="3">
        <f>MIN(Table1[[#This Row],[ring based on ascending h]],Table1[[#This Row],[ring based on descending h]])</f>
        <v>2</v>
      </c>
      <c r="G2037" s="3"/>
      <c r="H2037" s="3" cm="1">
        <f t="array" ref="H2037">MIN(Table2[num_loops],_xlfn.FLOOR.MATH(Table1[[#This Row],[w]]/Table2[Band Width]))</f>
        <v>4</v>
      </c>
      <c r="I2037" s="3" cm="1">
        <f t="array" ref="I2037">MIN(Table2[num_loops],_xlfn.FLOOR.MATH((Table2[w_sections]-Table1[[#This Row],[w]])/Table2[Band Width]))</f>
        <v>4</v>
      </c>
      <c r="J2037" s="3">
        <f>MIN(Table1[[#This Row],[ring based on ascending w]],Table1[[#This Row],[ring based on descending w]])</f>
        <v>4</v>
      </c>
      <c r="L2037" s="3">
        <f>MIN(Table1[[#This Row],[ring based on H]],Table1[[#This Row],[Ring based on W]])</f>
        <v>2</v>
      </c>
      <c r="M2037" s="3" cm="1">
        <f t="array" ref="M20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8" spans="2:13" x14ac:dyDescent="0.45">
      <c r="B2038" s="1">
        <f t="shared" si="64"/>
        <v>39</v>
      </c>
      <c r="C2038" s="1">
        <f t="shared" si="65"/>
        <v>25</v>
      </c>
      <c r="D2038" s="3" cm="1">
        <f t="array" ref="D2038">MIN(Table2[num_loops],_xlfn.FLOOR.MATH(Table1[[#This Row],[h]]/Table2[Band Width]))</f>
        <v>4</v>
      </c>
      <c r="E2038" s="3" cm="1">
        <f t="array" ref="E2038">MIN(Table2[num_loops],_xlfn.FLOOR.MATH((Table2[h_sections]-Table1[[#This Row],[h]])/Table2[Band Width]))</f>
        <v>2</v>
      </c>
      <c r="F2038" s="3">
        <f>MIN(Table1[[#This Row],[ring based on ascending h]],Table1[[#This Row],[ring based on descending h]])</f>
        <v>2</v>
      </c>
      <c r="G2038" s="3"/>
      <c r="H2038" s="3" cm="1">
        <f t="array" ref="H2038">MIN(Table2[num_loops],_xlfn.FLOOR.MATH(Table1[[#This Row],[w]]/Table2[Band Width]))</f>
        <v>4</v>
      </c>
      <c r="I2038" s="3" cm="1">
        <f t="array" ref="I2038">MIN(Table2[num_loops],_xlfn.FLOOR.MATH((Table2[w_sections]-Table1[[#This Row],[w]])/Table2[Band Width]))</f>
        <v>4</v>
      </c>
      <c r="J2038" s="3">
        <f>MIN(Table1[[#This Row],[ring based on ascending w]],Table1[[#This Row],[ring based on descending w]])</f>
        <v>4</v>
      </c>
      <c r="L2038" s="3">
        <f>MIN(Table1[[#This Row],[ring based on H]],Table1[[#This Row],[Ring based on W]])</f>
        <v>2</v>
      </c>
      <c r="M2038" s="3" cm="1">
        <f t="array" ref="M20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39" spans="2:13" x14ac:dyDescent="0.45">
      <c r="B2039" s="1">
        <f t="shared" si="64"/>
        <v>39</v>
      </c>
      <c r="C2039" s="1">
        <f t="shared" si="65"/>
        <v>26</v>
      </c>
      <c r="D2039" s="3" cm="1">
        <f t="array" ref="D2039">MIN(Table2[num_loops],_xlfn.FLOOR.MATH(Table1[[#This Row],[h]]/Table2[Band Width]))</f>
        <v>4</v>
      </c>
      <c r="E2039" s="3" cm="1">
        <f t="array" ref="E2039">MIN(Table2[num_loops],_xlfn.FLOOR.MATH((Table2[h_sections]-Table1[[#This Row],[h]])/Table2[Band Width]))</f>
        <v>2</v>
      </c>
      <c r="F2039" s="3">
        <f>MIN(Table1[[#This Row],[ring based on ascending h]],Table1[[#This Row],[ring based on descending h]])</f>
        <v>2</v>
      </c>
      <c r="G2039" s="3"/>
      <c r="H2039" s="3" cm="1">
        <f t="array" ref="H2039">MIN(Table2[num_loops],_xlfn.FLOOR.MATH(Table1[[#This Row],[w]]/Table2[Band Width]))</f>
        <v>4</v>
      </c>
      <c r="I2039" s="3" cm="1">
        <f t="array" ref="I2039">MIN(Table2[num_loops],_xlfn.FLOOR.MATH((Table2[w_sections]-Table1[[#This Row],[w]])/Table2[Band Width]))</f>
        <v>4</v>
      </c>
      <c r="J2039" s="3">
        <f>MIN(Table1[[#This Row],[ring based on ascending w]],Table1[[#This Row],[ring based on descending w]])</f>
        <v>4</v>
      </c>
      <c r="L2039" s="3">
        <f>MIN(Table1[[#This Row],[ring based on H]],Table1[[#This Row],[Ring based on W]])</f>
        <v>2</v>
      </c>
      <c r="M2039" s="3" cm="1">
        <f t="array" ref="M20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0" spans="2:13" x14ac:dyDescent="0.45">
      <c r="B2040" s="1">
        <f t="shared" si="64"/>
        <v>39</v>
      </c>
      <c r="C2040" s="1">
        <f t="shared" si="65"/>
        <v>27</v>
      </c>
      <c r="D2040" s="3" cm="1">
        <f t="array" ref="D2040">MIN(Table2[num_loops],_xlfn.FLOOR.MATH(Table1[[#This Row],[h]]/Table2[Band Width]))</f>
        <v>4</v>
      </c>
      <c r="E2040" s="3" cm="1">
        <f t="array" ref="E2040">MIN(Table2[num_loops],_xlfn.FLOOR.MATH((Table2[h_sections]-Table1[[#This Row],[h]])/Table2[Band Width]))</f>
        <v>2</v>
      </c>
      <c r="F2040" s="3">
        <f>MIN(Table1[[#This Row],[ring based on ascending h]],Table1[[#This Row],[ring based on descending h]])</f>
        <v>2</v>
      </c>
      <c r="G2040" s="3"/>
      <c r="H2040" s="3" cm="1">
        <f t="array" ref="H2040">MIN(Table2[num_loops],_xlfn.FLOOR.MATH(Table1[[#This Row],[w]]/Table2[Band Width]))</f>
        <v>4</v>
      </c>
      <c r="I2040" s="3" cm="1">
        <f t="array" ref="I2040">MIN(Table2[num_loops],_xlfn.FLOOR.MATH((Table2[w_sections]-Table1[[#This Row],[w]])/Table2[Band Width]))</f>
        <v>4</v>
      </c>
      <c r="J2040" s="3">
        <f>MIN(Table1[[#This Row],[ring based on ascending w]],Table1[[#This Row],[ring based on descending w]])</f>
        <v>4</v>
      </c>
      <c r="L2040" s="3">
        <f>MIN(Table1[[#This Row],[ring based on H]],Table1[[#This Row],[Ring based on W]])</f>
        <v>2</v>
      </c>
      <c r="M2040" s="3" cm="1">
        <f t="array" ref="M20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1" spans="2:13" x14ac:dyDescent="0.45">
      <c r="B2041" s="1">
        <f t="shared" si="64"/>
        <v>39</v>
      </c>
      <c r="C2041" s="1">
        <f t="shared" si="65"/>
        <v>28</v>
      </c>
      <c r="D2041" s="3" cm="1">
        <f t="array" ref="D2041">MIN(Table2[num_loops],_xlfn.FLOOR.MATH(Table1[[#This Row],[h]]/Table2[Band Width]))</f>
        <v>4</v>
      </c>
      <c r="E2041" s="3" cm="1">
        <f t="array" ref="E2041">MIN(Table2[num_loops],_xlfn.FLOOR.MATH((Table2[h_sections]-Table1[[#This Row],[h]])/Table2[Band Width]))</f>
        <v>2</v>
      </c>
      <c r="F2041" s="3">
        <f>MIN(Table1[[#This Row],[ring based on ascending h]],Table1[[#This Row],[ring based on descending h]])</f>
        <v>2</v>
      </c>
      <c r="G2041" s="3"/>
      <c r="H2041" s="3" cm="1">
        <f t="array" ref="H2041">MIN(Table2[num_loops],_xlfn.FLOOR.MATH(Table1[[#This Row],[w]]/Table2[Band Width]))</f>
        <v>4</v>
      </c>
      <c r="I2041" s="3" cm="1">
        <f t="array" ref="I2041">MIN(Table2[num_loops],_xlfn.FLOOR.MATH((Table2[w_sections]-Table1[[#This Row],[w]])/Table2[Band Width]))</f>
        <v>4</v>
      </c>
      <c r="J2041" s="3">
        <f>MIN(Table1[[#This Row],[ring based on ascending w]],Table1[[#This Row],[ring based on descending w]])</f>
        <v>4</v>
      </c>
      <c r="L2041" s="3">
        <f>MIN(Table1[[#This Row],[ring based on H]],Table1[[#This Row],[Ring based on W]])</f>
        <v>2</v>
      </c>
      <c r="M2041" s="3" cm="1">
        <f t="array" ref="M20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2" spans="2:13" x14ac:dyDescent="0.45">
      <c r="B2042" s="1">
        <f t="shared" si="64"/>
        <v>39</v>
      </c>
      <c r="C2042" s="1">
        <f t="shared" si="65"/>
        <v>29</v>
      </c>
      <c r="D2042" s="3" cm="1">
        <f t="array" ref="D2042">MIN(Table2[num_loops],_xlfn.FLOOR.MATH(Table1[[#This Row],[h]]/Table2[Band Width]))</f>
        <v>4</v>
      </c>
      <c r="E2042" s="3" cm="1">
        <f t="array" ref="E2042">MIN(Table2[num_loops],_xlfn.FLOOR.MATH((Table2[h_sections]-Table1[[#This Row],[h]])/Table2[Band Width]))</f>
        <v>2</v>
      </c>
      <c r="F2042" s="3">
        <f>MIN(Table1[[#This Row],[ring based on ascending h]],Table1[[#This Row],[ring based on descending h]])</f>
        <v>2</v>
      </c>
      <c r="G2042" s="3"/>
      <c r="H2042" s="3" cm="1">
        <f t="array" ref="H2042">MIN(Table2[num_loops],_xlfn.FLOOR.MATH(Table1[[#This Row],[w]]/Table2[Band Width]))</f>
        <v>4</v>
      </c>
      <c r="I2042" s="3" cm="1">
        <f t="array" ref="I2042">MIN(Table2[num_loops],_xlfn.FLOOR.MATH((Table2[w_sections]-Table1[[#This Row],[w]])/Table2[Band Width]))</f>
        <v>4</v>
      </c>
      <c r="J2042" s="3">
        <f>MIN(Table1[[#This Row],[ring based on ascending w]],Table1[[#This Row],[ring based on descending w]])</f>
        <v>4</v>
      </c>
      <c r="L2042" s="3">
        <f>MIN(Table1[[#This Row],[ring based on H]],Table1[[#This Row],[Ring based on W]])</f>
        <v>2</v>
      </c>
      <c r="M2042" s="3" cm="1">
        <f t="array" ref="M20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3" spans="2:13" x14ac:dyDescent="0.45">
      <c r="B2043" s="1">
        <f t="shared" si="64"/>
        <v>39</v>
      </c>
      <c r="C2043" s="1">
        <f t="shared" si="65"/>
        <v>30</v>
      </c>
      <c r="D2043" s="3" cm="1">
        <f t="array" ref="D2043">MIN(Table2[num_loops],_xlfn.FLOOR.MATH(Table1[[#This Row],[h]]/Table2[Band Width]))</f>
        <v>4</v>
      </c>
      <c r="E2043" s="3" cm="1">
        <f t="array" ref="E2043">MIN(Table2[num_loops],_xlfn.FLOOR.MATH((Table2[h_sections]-Table1[[#This Row],[h]])/Table2[Band Width]))</f>
        <v>2</v>
      </c>
      <c r="F2043" s="3">
        <f>MIN(Table1[[#This Row],[ring based on ascending h]],Table1[[#This Row],[ring based on descending h]])</f>
        <v>2</v>
      </c>
      <c r="G2043" s="3"/>
      <c r="H2043" s="3" cm="1">
        <f t="array" ref="H2043">MIN(Table2[num_loops],_xlfn.FLOOR.MATH(Table1[[#This Row],[w]]/Table2[Band Width]))</f>
        <v>4</v>
      </c>
      <c r="I2043" s="3" cm="1">
        <f t="array" ref="I2043">MIN(Table2[num_loops],_xlfn.FLOOR.MATH((Table2[w_sections]-Table1[[#This Row],[w]])/Table2[Band Width]))</f>
        <v>3</v>
      </c>
      <c r="J2043" s="3">
        <f>MIN(Table1[[#This Row],[ring based on ascending w]],Table1[[#This Row],[ring based on descending w]])</f>
        <v>3</v>
      </c>
      <c r="L2043" s="3">
        <f>MIN(Table1[[#This Row],[ring based on H]],Table1[[#This Row],[Ring based on W]])</f>
        <v>2</v>
      </c>
      <c r="M2043" s="3" cm="1">
        <f t="array" ref="M20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4" spans="2:13" x14ac:dyDescent="0.45">
      <c r="B2044" s="1">
        <f t="shared" si="64"/>
        <v>39</v>
      </c>
      <c r="C2044" s="1">
        <f t="shared" si="65"/>
        <v>31</v>
      </c>
      <c r="D2044" s="3" cm="1">
        <f t="array" ref="D2044">MIN(Table2[num_loops],_xlfn.FLOOR.MATH(Table1[[#This Row],[h]]/Table2[Band Width]))</f>
        <v>4</v>
      </c>
      <c r="E2044" s="3" cm="1">
        <f t="array" ref="E2044">MIN(Table2[num_loops],_xlfn.FLOOR.MATH((Table2[h_sections]-Table1[[#This Row],[h]])/Table2[Band Width]))</f>
        <v>2</v>
      </c>
      <c r="F2044" s="3">
        <f>MIN(Table1[[#This Row],[ring based on ascending h]],Table1[[#This Row],[ring based on descending h]])</f>
        <v>2</v>
      </c>
      <c r="G2044" s="3"/>
      <c r="H2044" s="3" cm="1">
        <f t="array" ref="H2044">MIN(Table2[num_loops],_xlfn.FLOOR.MATH(Table1[[#This Row],[w]]/Table2[Band Width]))</f>
        <v>4</v>
      </c>
      <c r="I2044" s="3" cm="1">
        <f t="array" ref="I2044">MIN(Table2[num_loops],_xlfn.FLOOR.MATH((Table2[w_sections]-Table1[[#This Row],[w]])/Table2[Band Width]))</f>
        <v>3</v>
      </c>
      <c r="J2044" s="3">
        <f>MIN(Table1[[#This Row],[ring based on ascending w]],Table1[[#This Row],[ring based on descending w]])</f>
        <v>3</v>
      </c>
      <c r="L2044" s="3">
        <f>MIN(Table1[[#This Row],[ring based on H]],Table1[[#This Row],[Ring based on W]])</f>
        <v>2</v>
      </c>
      <c r="M2044" s="3" cm="1">
        <f t="array" ref="M20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5" spans="2:13" x14ac:dyDescent="0.45">
      <c r="B2045" s="1">
        <f t="shared" si="64"/>
        <v>39</v>
      </c>
      <c r="C2045" s="1">
        <f t="shared" si="65"/>
        <v>32</v>
      </c>
      <c r="D2045" s="3" cm="1">
        <f t="array" ref="D2045">MIN(Table2[num_loops],_xlfn.FLOOR.MATH(Table1[[#This Row],[h]]/Table2[Band Width]))</f>
        <v>4</v>
      </c>
      <c r="E2045" s="3" cm="1">
        <f t="array" ref="E2045">MIN(Table2[num_loops],_xlfn.FLOOR.MATH((Table2[h_sections]-Table1[[#This Row],[h]])/Table2[Band Width]))</f>
        <v>2</v>
      </c>
      <c r="F2045" s="3">
        <f>MIN(Table1[[#This Row],[ring based on ascending h]],Table1[[#This Row],[ring based on descending h]])</f>
        <v>2</v>
      </c>
      <c r="G2045" s="3"/>
      <c r="H2045" s="3" cm="1">
        <f t="array" ref="H2045">MIN(Table2[num_loops],_xlfn.FLOOR.MATH(Table1[[#This Row],[w]]/Table2[Band Width]))</f>
        <v>4</v>
      </c>
      <c r="I2045" s="3" cm="1">
        <f t="array" ref="I2045">MIN(Table2[num_loops],_xlfn.FLOOR.MATH((Table2[w_sections]-Table1[[#This Row],[w]])/Table2[Band Width]))</f>
        <v>3</v>
      </c>
      <c r="J2045" s="3">
        <f>MIN(Table1[[#This Row],[ring based on ascending w]],Table1[[#This Row],[ring based on descending w]])</f>
        <v>3</v>
      </c>
      <c r="L2045" s="3">
        <f>MIN(Table1[[#This Row],[ring based on H]],Table1[[#This Row],[Ring based on W]])</f>
        <v>2</v>
      </c>
      <c r="M2045" s="3" cm="1">
        <f t="array" ref="M20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6" spans="2:13" x14ac:dyDescent="0.45">
      <c r="B2046" s="1">
        <f t="shared" si="64"/>
        <v>39</v>
      </c>
      <c r="C2046" s="1">
        <f t="shared" si="65"/>
        <v>33</v>
      </c>
      <c r="D2046" s="3" cm="1">
        <f t="array" ref="D2046">MIN(Table2[num_loops],_xlfn.FLOOR.MATH(Table1[[#This Row],[h]]/Table2[Band Width]))</f>
        <v>4</v>
      </c>
      <c r="E2046" s="3" cm="1">
        <f t="array" ref="E2046">MIN(Table2[num_loops],_xlfn.FLOOR.MATH((Table2[h_sections]-Table1[[#This Row],[h]])/Table2[Band Width]))</f>
        <v>2</v>
      </c>
      <c r="F2046" s="3">
        <f>MIN(Table1[[#This Row],[ring based on ascending h]],Table1[[#This Row],[ring based on descending h]])</f>
        <v>2</v>
      </c>
      <c r="G2046" s="3"/>
      <c r="H2046" s="3" cm="1">
        <f t="array" ref="H2046">MIN(Table2[num_loops],_xlfn.FLOOR.MATH(Table1[[#This Row],[w]]/Table2[Band Width]))</f>
        <v>4</v>
      </c>
      <c r="I2046" s="3" cm="1">
        <f t="array" ref="I2046">MIN(Table2[num_loops],_xlfn.FLOOR.MATH((Table2[w_sections]-Table1[[#This Row],[w]])/Table2[Band Width]))</f>
        <v>3</v>
      </c>
      <c r="J2046" s="3">
        <f>MIN(Table1[[#This Row],[ring based on ascending w]],Table1[[#This Row],[ring based on descending w]])</f>
        <v>3</v>
      </c>
      <c r="L2046" s="3">
        <f>MIN(Table1[[#This Row],[ring based on H]],Table1[[#This Row],[Ring based on W]])</f>
        <v>2</v>
      </c>
      <c r="M2046" s="3" cm="1">
        <f t="array" ref="M20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7" spans="2:13" x14ac:dyDescent="0.45">
      <c r="B2047" s="1">
        <f t="shared" si="64"/>
        <v>39</v>
      </c>
      <c r="C2047" s="1">
        <f t="shared" si="65"/>
        <v>34</v>
      </c>
      <c r="D2047" s="3" cm="1">
        <f t="array" ref="D2047">MIN(Table2[num_loops],_xlfn.FLOOR.MATH(Table1[[#This Row],[h]]/Table2[Band Width]))</f>
        <v>4</v>
      </c>
      <c r="E2047" s="3" cm="1">
        <f t="array" ref="E2047">MIN(Table2[num_loops],_xlfn.FLOOR.MATH((Table2[h_sections]-Table1[[#This Row],[h]])/Table2[Band Width]))</f>
        <v>2</v>
      </c>
      <c r="F2047" s="3">
        <f>MIN(Table1[[#This Row],[ring based on ascending h]],Table1[[#This Row],[ring based on descending h]])</f>
        <v>2</v>
      </c>
      <c r="G2047" s="3"/>
      <c r="H2047" s="3" cm="1">
        <f t="array" ref="H2047">MIN(Table2[num_loops],_xlfn.FLOOR.MATH(Table1[[#This Row],[w]]/Table2[Band Width]))</f>
        <v>4</v>
      </c>
      <c r="I2047" s="3" cm="1">
        <f t="array" ref="I2047">MIN(Table2[num_loops],_xlfn.FLOOR.MATH((Table2[w_sections]-Table1[[#This Row],[w]])/Table2[Band Width]))</f>
        <v>3</v>
      </c>
      <c r="J2047" s="3">
        <f>MIN(Table1[[#This Row],[ring based on ascending w]],Table1[[#This Row],[ring based on descending w]])</f>
        <v>3</v>
      </c>
      <c r="L2047" s="3">
        <f>MIN(Table1[[#This Row],[ring based on H]],Table1[[#This Row],[Ring based on W]])</f>
        <v>2</v>
      </c>
      <c r="M2047" s="3" cm="1">
        <f t="array" ref="M20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8" spans="2:13" x14ac:dyDescent="0.45">
      <c r="B2048" s="1">
        <f t="shared" si="64"/>
        <v>39</v>
      </c>
      <c r="C2048" s="1">
        <f t="shared" si="65"/>
        <v>35</v>
      </c>
      <c r="D2048" s="3" cm="1">
        <f t="array" ref="D2048">MIN(Table2[num_loops],_xlfn.FLOOR.MATH(Table1[[#This Row],[h]]/Table2[Band Width]))</f>
        <v>4</v>
      </c>
      <c r="E2048" s="3" cm="1">
        <f t="array" ref="E2048">MIN(Table2[num_loops],_xlfn.FLOOR.MATH((Table2[h_sections]-Table1[[#This Row],[h]])/Table2[Band Width]))</f>
        <v>2</v>
      </c>
      <c r="F2048" s="3">
        <f>MIN(Table1[[#This Row],[ring based on ascending h]],Table1[[#This Row],[ring based on descending h]])</f>
        <v>2</v>
      </c>
      <c r="G2048" s="3"/>
      <c r="H2048" s="3" cm="1">
        <f t="array" ref="H2048">MIN(Table2[num_loops],_xlfn.FLOOR.MATH(Table1[[#This Row],[w]]/Table2[Band Width]))</f>
        <v>4</v>
      </c>
      <c r="I2048" s="3" cm="1">
        <f t="array" ref="I2048">MIN(Table2[num_loops],_xlfn.FLOOR.MATH((Table2[w_sections]-Table1[[#This Row],[w]])/Table2[Band Width]))</f>
        <v>2</v>
      </c>
      <c r="J2048" s="3">
        <f>MIN(Table1[[#This Row],[ring based on ascending w]],Table1[[#This Row],[ring based on descending w]])</f>
        <v>2</v>
      </c>
      <c r="L2048" s="3">
        <f>MIN(Table1[[#This Row],[ring based on H]],Table1[[#This Row],[Ring based on W]])</f>
        <v>2</v>
      </c>
      <c r="M2048" s="3" cm="1">
        <f t="array" ref="M20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49" spans="2:13" x14ac:dyDescent="0.45">
      <c r="B2049" s="1">
        <f t="shared" si="64"/>
        <v>39</v>
      </c>
      <c r="C2049" s="1">
        <f t="shared" si="65"/>
        <v>36</v>
      </c>
      <c r="D2049" s="3" cm="1">
        <f t="array" ref="D2049">MIN(Table2[num_loops],_xlfn.FLOOR.MATH(Table1[[#This Row],[h]]/Table2[Band Width]))</f>
        <v>4</v>
      </c>
      <c r="E2049" s="3" cm="1">
        <f t="array" ref="E2049">MIN(Table2[num_loops],_xlfn.FLOOR.MATH((Table2[h_sections]-Table1[[#This Row],[h]])/Table2[Band Width]))</f>
        <v>2</v>
      </c>
      <c r="F2049" s="3">
        <f>MIN(Table1[[#This Row],[ring based on ascending h]],Table1[[#This Row],[ring based on descending h]])</f>
        <v>2</v>
      </c>
      <c r="G2049" s="3"/>
      <c r="H2049" s="3" cm="1">
        <f t="array" ref="H2049">MIN(Table2[num_loops],_xlfn.FLOOR.MATH(Table1[[#This Row],[w]]/Table2[Band Width]))</f>
        <v>4</v>
      </c>
      <c r="I2049" s="3" cm="1">
        <f t="array" ref="I2049">MIN(Table2[num_loops],_xlfn.FLOOR.MATH((Table2[w_sections]-Table1[[#This Row],[w]])/Table2[Band Width]))</f>
        <v>2</v>
      </c>
      <c r="J2049" s="3">
        <f>MIN(Table1[[#This Row],[ring based on ascending w]],Table1[[#This Row],[ring based on descending w]])</f>
        <v>2</v>
      </c>
      <c r="L2049" s="3">
        <f>MIN(Table1[[#This Row],[ring based on H]],Table1[[#This Row],[Ring based on W]])</f>
        <v>2</v>
      </c>
      <c r="M2049" s="3" cm="1">
        <f t="array" ref="M20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50" spans="2:13" x14ac:dyDescent="0.45">
      <c r="B2050" s="1">
        <f t="shared" si="64"/>
        <v>39</v>
      </c>
      <c r="C2050" s="1">
        <f t="shared" si="65"/>
        <v>37</v>
      </c>
      <c r="D2050" s="3" cm="1">
        <f t="array" ref="D2050">MIN(Table2[num_loops],_xlfn.FLOOR.MATH(Table1[[#This Row],[h]]/Table2[Band Width]))</f>
        <v>4</v>
      </c>
      <c r="E2050" s="3" cm="1">
        <f t="array" ref="E2050">MIN(Table2[num_loops],_xlfn.FLOOR.MATH((Table2[h_sections]-Table1[[#This Row],[h]])/Table2[Band Width]))</f>
        <v>2</v>
      </c>
      <c r="F2050" s="3">
        <f>MIN(Table1[[#This Row],[ring based on ascending h]],Table1[[#This Row],[ring based on descending h]])</f>
        <v>2</v>
      </c>
      <c r="G2050" s="3"/>
      <c r="H2050" s="3" cm="1">
        <f t="array" ref="H2050">MIN(Table2[num_loops],_xlfn.FLOOR.MATH(Table1[[#This Row],[w]]/Table2[Band Width]))</f>
        <v>4</v>
      </c>
      <c r="I2050" s="3" cm="1">
        <f t="array" ref="I2050">MIN(Table2[num_loops],_xlfn.FLOOR.MATH((Table2[w_sections]-Table1[[#This Row],[w]])/Table2[Band Width]))</f>
        <v>2</v>
      </c>
      <c r="J2050" s="3">
        <f>MIN(Table1[[#This Row],[ring based on ascending w]],Table1[[#This Row],[ring based on descending w]])</f>
        <v>2</v>
      </c>
      <c r="L2050" s="3">
        <f>MIN(Table1[[#This Row],[ring based on H]],Table1[[#This Row],[Ring based on W]])</f>
        <v>2</v>
      </c>
      <c r="M2050" s="3" cm="1">
        <f t="array" ref="M20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51" spans="2:13" x14ac:dyDescent="0.45">
      <c r="B2051" s="1">
        <f t="shared" si="64"/>
        <v>39</v>
      </c>
      <c r="C2051" s="1">
        <f t="shared" si="65"/>
        <v>38</v>
      </c>
      <c r="D2051" s="3" cm="1">
        <f t="array" ref="D2051">MIN(Table2[num_loops],_xlfn.FLOOR.MATH(Table1[[#This Row],[h]]/Table2[Band Width]))</f>
        <v>4</v>
      </c>
      <c r="E2051" s="3" cm="1">
        <f t="array" ref="E2051">MIN(Table2[num_loops],_xlfn.FLOOR.MATH((Table2[h_sections]-Table1[[#This Row],[h]])/Table2[Band Width]))</f>
        <v>2</v>
      </c>
      <c r="F2051" s="3">
        <f>MIN(Table1[[#This Row],[ring based on ascending h]],Table1[[#This Row],[ring based on descending h]])</f>
        <v>2</v>
      </c>
      <c r="G2051" s="3"/>
      <c r="H2051" s="3" cm="1">
        <f t="array" ref="H2051">MIN(Table2[num_loops],_xlfn.FLOOR.MATH(Table1[[#This Row],[w]]/Table2[Band Width]))</f>
        <v>4</v>
      </c>
      <c r="I2051" s="3" cm="1">
        <f t="array" ref="I2051">MIN(Table2[num_loops],_xlfn.FLOOR.MATH((Table2[w_sections]-Table1[[#This Row],[w]])/Table2[Band Width]))</f>
        <v>2</v>
      </c>
      <c r="J2051" s="3">
        <f>MIN(Table1[[#This Row],[ring based on ascending w]],Table1[[#This Row],[ring based on descending w]])</f>
        <v>2</v>
      </c>
      <c r="L2051" s="3">
        <f>MIN(Table1[[#This Row],[ring based on H]],Table1[[#This Row],[Ring based on W]])</f>
        <v>2</v>
      </c>
      <c r="M2051" s="3" cm="1">
        <f t="array" ref="M20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52" spans="2:13" x14ac:dyDescent="0.45">
      <c r="B2052" s="1">
        <f t="shared" si="64"/>
        <v>39</v>
      </c>
      <c r="C2052" s="1">
        <f t="shared" si="65"/>
        <v>39</v>
      </c>
      <c r="D2052" s="3" cm="1">
        <f t="array" ref="D2052">MIN(Table2[num_loops],_xlfn.FLOOR.MATH(Table1[[#This Row],[h]]/Table2[Band Width]))</f>
        <v>4</v>
      </c>
      <c r="E2052" s="3" cm="1">
        <f t="array" ref="E2052">MIN(Table2[num_loops],_xlfn.FLOOR.MATH((Table2[h_sections]-Table1[[#This Row],[h]])/Table2[Band Width]))</f>
        <v>2</v>
      </c>
      <c r="F2052" s="3">
        <f>MIN(Table1[[#This Row],[ring based on ascending h]],Table1[[#This Row],[ring based on descending h]])</f>
        <v>2</v>
      </c>
      <c r="G2052" s="3"/>
      <c r="H2052" s="3" cm="1">
        <f t="array" ref="H2052">MIN(Table2[num_loops],_xlfn.FLOOR.MATH(Table1[[#This Row],[w]]/Table2[Band Width]))</f>
        <v>4</v>
      </c>
      <c r="I2052" s="3" cm="1">
        <f t="array" ref="I2052">MIN(Table2[num_loops],_xlfn.FLOOR.MATH((Table2[w_sections]-Table1[[#This Row],[w]])/Table2[Band Width]))</f>
        <v>2</v>
      </c>
      <c r="J2052" s="3">
        <f>MIN(Table1[[#This Row],[ring based on ascending w]],Table1[[#This Row],[ring based on descending w]])</f>
        <v>2</v>
      </c>
      <c r="L2052" s="3">
        <f>MIN(Table1[[#This Row],[ring based on H]],Table1[[#This Row],[Ring based on W]])</f>
        <v>2</v>
      </c>
      <c r="M2052" s="3" cm="1">
        <f t="array" ref="M20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2</v>
      </c>
    </row>
    <row r="2053" spans="2:13" x14ac:dyDescent="0.45">
      <c r="B2053" s="1">
        <f t="shared" si="64"/>
        <v>39</v>
      </c>
      <c r="C2053" s="1">
        <f t="shared" si="65"/>
        <v>40</v>
      </c>
      <c r="D2053" s="3" cm="1">
        <f t="array" ref="D2053">MIN(Table2[num_loops],_xlfn.FLOOR.MATH(Table1[[#This Row],[h]]/Table2[Band Width]))</f>
        <v>4</v>
      </c>
      <c r="E2053" s="3" cm="1">
        <f t="array" ref="E2053">MIN(Table2[num_loops],_xlfn.FLOOR.MATH((Table2[h_sections]-Table1[[#This Row],[h]])/Table2[Band Width]))</f>
        <v>2</v>
      </c>
      <c r="F2053" s="3">
        <f>MIN(Table1[[#This Row],[ring based on ascending h]],Table1[[#This Row],[ring based on descending h]])</f>
        <v>2</v>
      </c>
      <c r="G2053" s="3"/>
      <c r="H2053" s="3" cm="1">
        <f t="array" ref="H2053">MIN(Table2[num_loops],_xlfn.FLOOR.MATH(Table1[[#This Row],[w]]/Table2[Band Width]))</f>
        <v>4</v>
      </c>
      <c r="I2053" s="3" cm="1">
        <f t="array" ref="I2053">MIN(Table2[num_loops],_xlfn.FLOOR.MATH((Table2[w_sections]-Table1[[#This Row],[w]])/Table2[Band Width]))</f>
        <v>1</v>
      </c>
      <c r="J2053" s="3">
        <f>MIN(Table1[[#This Row],[ring based on ascending w]],Table1[[#This Row],[ring based on descending w]])</f>
        <v>1</v>
      </c>
      <c r="L2053" s="3">
        <f>MIN(Table1[[#This Row],[ring based on H]],Table1[[#This Row],[Ring based on W]])</f>
        <v>1</v>
      </c>
      <c r="M2053" s="3" cm="1">
        <f t="array" ref="M20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54" spans="2:13" x14ac:dyDescent="0.45">
      <c r="B2054" s="1">
        <f t="shared" si="64"/>
        <v>39</v>
      </c>
      <c r="C2054" s="1">
        <f t="shared" si="65"/>
        <v>41</v>
      </c>
      <c r="D2054" s="3" cm="1">
        <f t="array" ref="D2054">MIN(Table2[num_loops],_xlfn.FLOOR.MATH(Table1[[#This Row],[h]]/Table2[Band Width]))</f>
        <v>4</v>
      </c>
      <c r="E2054" s="3" cm="1">
        <f t="array" ref="E2054">MIN(Table2[num_loops],_xlfn.FLOOR.MATH((Table2[h_sections]-Table1[[#This Row],[h]])/Table2[Band Width]))</f>
        <v>2</v>
      </c>
      <c r="F2054" s="3">
        <f>MIN(Table1[[#This Row],[ring based on ascending h]],Table1[[#This Row],[ring based on descending h]])</f>
        <v>2</v>
      </c>
      <c r="G2054" s="3"/>
      <c r="H2054" s="3" cm="1">
        <f t="array" ref="H2054">MIN(Table2[num_loops],_xlfn.FLOOR.MATH(Table1[[#This Row],[w]]/Table2[Band Width]))</f>
        <v>4</v>
      </c>
      <c r="I2054" s="3" cm="1">
        <f t="array" ref="I2054">MIN(Table2[num_loops],_xlfn.FLOOR.MATH((Table2[w_sections]-Table1[[#This Row],[w]])/Table2[Band Width]))</f>
        <v>1</v>
      </c>
      <c r="J2054" s="3">
        <f>MIN(Table1[[#This Row],[ring based on ascending w]],Table1[[#This Row],[ring based on descending w]])</f>
        <v>1</v>
      </c>
      <c r="L2054" s="3">
        <f>MIN(Table1[[#This Row],[ring based on H]],Table1[[#This Row],[Ring based on W]])</f>
        <v>1</v>
      </c>
      <c r="M2054" s="3" cm="1">
        <f t="array" ref="M20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55" spans="2:13" x14ac:dyDescent="0.45">
      <c r="B2055" s="1">
        <f t="shared" si="64"/>
        <v>39</v>
      </c>
      <c r="C2055" s="1">
        <f t="shared" si="65"/>
        <v>42</v>
      </c>
      <c r="D2055" s="3" cm="1">
        <f t="array" ref="D2055">MIN(Table2[num_loops],_xlfn.FLOOR.MATH(Table1[[#This Row],[h]]/Table2[Band Width]))</f>
        <v>4</v>
      </c>
      <c r="E2055" s="3" cm="1">
        <f t="array" ref="E2055">MIN(Table2[num_loops],_xlfn.FLOOR.MATH((Table2[h_sections]-Table1[[#This Row],[h]])/Table2[Band Width]))</f>
        <v>2</v>
      </c>
      <c r="F2055" s="3">
        <f>MIN(Table1[[#This Row],[ring based on ascending h]],Table1[[#This Row],[ring based on descending h]])</f>
        <v>2</v>
      </c>
      <c r="G2055" s="3"/>
      <c r="H2055" s="3" cm="1">
        <f t="array" ref="H2055">MIN(Table2[num_loops],_xlfn.FLOOR.MATH(Table1[[#This Row],[w]]/Table2[Band Width]))</f>
        <v>4</v>
      </c>
      <c r="I2055" s="3" cm="1">
        <f t="array" ref="I2055">MIN(Table2[num_loops],_xlfn.FLOOR.MATH((Table2[w_sections]-Table1[[#This Row],[w]])/Table2[Band Width]))</f>
        <v>1</v>
      </c>
      <c r="J2055" s="3">
        <f>MIN(Table1[[#This Row],[ring based on ascending w]],Table1[[#This Row],[ring based on descending w]])</f>
        <v>1</v>
      </c>
      <c r="L2055" s="3">
        <f>MIN(Table1[[#This Row],[ring based on H]],Table1[[#This Row],[Ring based on W]])</f>
        <v>1</v>
      </c>
      <c r="M2055" s="3" cm="1">
        <f t="array" ref="M20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56" spans="2:13" x14ac:dyDescent="0.45">
      <c r="B2056" s="1">
        <f t="shared" si="64"/>
        <v>39</v>
      </c>
      <c r="C2056" s="1">
        <f t="shared" si="65"/>
        <v>43</v>
      </c>
      <c r="D2056" s="3" cm="1">
        <f t="array" ref="D2056">MIN(Table2[num_loops],_xlfn.FLOOR.MATH(Table1[[#This Row],[h]]/Table2[Band Width]))</f>
        <v>4</v>
      </c>
      <c r="E2056" s="3" cm="1">
        <f t="array" ref="E2056">MIN(Table2[num_loops],_xlfn.FLOOR.MATH((Table2[h_sections]-Table1[[#This Row],[h]])/Table2[Band Width]))</f>
        <v>2</v>
      </c>
      <c r="F2056" s="3">
        <f>MIN(Table1[[#This Row],[ring based on ascending h]],Table1[[#This Row],[ring based on descending h]])</f>
        <v>2</v>
      </c>
      <c r="G2056" s="3"/>
      <c r="H2056" s="3" cm="1">
        <f t="array" ref="H2056">MIN(Table2[num_loops],_xlfn.FLOOR.MATH(Table1[[#This Row],[w]]/Table2[Band Width]))</f>
        <v>4</v>
      </c>
      <c r="I2056" s="3" cm="1">
        <f t="array" ref="I2056">MIN(Table2[num_loops],_xlfn.FLOOR.MATH((Table2[w_sections]-Table1[[#This Row],[w]])/Table2[Band Width]))</f>
        <v>1</v>
      </c>
      <c r="J2056" s="3">
        <f>MIN(Table1[[#This Row],[ring based on ascending w]],Table1[[#This Row],[ring based on descending w]])</f>
        <v>1</v>
      </c>
      <c r="L2056" s="3">
        <f>MIN(Table1[[#This Row],[ring based on H]],Table1[[#This Row],[Ring based on W]])</f>
        <v>1</v>
      </c>
      <c r="M2056" s="3" cm="1">
        <f t="array" ref="M20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57" spans="2:13" x14ac:dyDescent="0.45">
      <c r="B2057" s="1">
        <f t="shared" si="64"/>
        <v>39</v>
      </c>
      <c r="C2057" s="1">
        <f t="shared" si="65"/>
        <v>44</v>
      </c>
      <c r="D2057" s="3" cm="1">
        <f t="array" ref="D2057">MIN(Table2[num_loops],_xlfn.FLOOR.MATH(Table1[[#This Row],[h]]/Table2[Band Width]))</f>
        <v>4</v>
      </c>
      <c r="E2057" s="3" cm="1">
        <f t="array" ref="E2057">MIN(Table2[num_loops],_xlfn.FLOOR.MATH((Table2[h_sections]-Table1[[#This Row],[h]])/Table2[Band Width]))</f>
        <v>2</v>
      </c>
      <c r="F2057" s="3">
        <f>MIN(Table1[[#This Row],[ring based on ascending h]],Table1[[#This Row],[ring based on descending h]])</f>
        <v>2</v>
      </c>
      <c r="G2057" s="3"/>
      <c r="H2057" s="3" cm="1">
        <f t="array" ref="H2057">MIN(Table2[num_loops],_xlfn.FLOOR.MATH(Table1[[#This Row],[w]]/Table2[Band Width]))</f>
        <v>4</v>
      </c>
      <c r="I2057" s="3" cm="1">
        <f t="array" ref="I2057">MIN(Table2[num_loops],_xlfn.FLOOR.MATH((Table2[w_sections]-Table1[[#This Row],[w]])/Table2[Band Width]))</f>
        <v>1</v>
      </c>
      <c r="J2057" s="3">
        <f>MIN(Table1[[#This Row],[ring based on ascending w]],Table1[[#This Row],[ring based on descending w]])</f>
        <v>1</v>
      </c>
      <c r="L2057" s="3">
        <f>MIN(Table1[[#This Row],[ring based on H]],Table1[[#This Row],[Ring based on W]])</f>
        <v>1</v>
      </c>
      <c r="M2057" s="3" cm="1">
        <f t="array" ref="M20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58" spans="2:13" x14ac:dyDescent="0.45">
      <c r="B2058" s="1">
        <f t="shared" si="64"/>
        <v>39</v>
      </c>
      <c r="C2058" s="1">
        <f t="shared" si="65"/>
        <v>45</v>
      </c>
      <c r="D2058" s="3" cm="1">
        <f t="array" ref="D2058">MIN(Table2[num_loops],_xlfn.FLOOR.MATH(Table1[[#This Row],[h]]/Table2[Band Width]))</f>
        <v>4</v>
      </c>
      <c r="E2058" s="3" cm="1">
        <f t="array" ref="E2058">MIN(Table2[num_loops],_xlfn.FLOOR.MATH((Table2[h_sections]-Table1[[#This Row],[h]])/Table2[Band Width]))</f>
        <v>2</v>
      </c>
      <c r="F2058" s="3">
        <f>MIN(Table1[[#This Row],[ring based on ascending h]],Table1[[#This Row],[ring based on descending h]])</f>
        <v>2</v>
      </c>
      <c r="G2058" s="3"/>
      <c r="H2058" s="3" cm="1">
        <f t="array" ref="H2058">MIN(Table2[num_loops],_xlfn.FLOOR.MATH(Table1[[#This Row],[w]]/Table2[Band Width]))</f>
        <v>4</v>
      </c>
      <c r="I2058" s="3" cm="1">
        <f t="array" ref="I2058">MIN(Table2[num_loops],_xlfn.FLOOR.MATH((Table2[w_sections]-Table1[[#This Row],[w]])/Table2[Band Width]))</f>
        <v>0</v>
      </c>
      <c r="J2058" s="3">
        <f>MIN(Table1[[#This Row],[ring based on ascending w]],Table1[[#This Row],[ring based on descending w]])</f>
        <v>0</v>
      </c>
      <c r="L2058" s="3">
        <f>MIN(Table1[[#This Row],[ring based on H]],Table1[[#This Row],[Ring based on W]])</f>
        <v>0</v>
      </c>
      <c r="M2058" s="3" cm="1">
        <f t="array" ref="M20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59" spans="2:13" x14ac:dyDescent="0.45">
      <c r="B2059" s="1">
        <f t="shared" si="64"/>
        <v>39</v>
      </c>
      <c r="C2059" s="1">
        <f t="shared" si="65"/>
        <v>46</v>
      </c>
      <c r="D2059" s="3" cm="1">
        <f t="array" ref="D2059">MIN(Table2[num_loops],_xlfn.FLOOR.MATH(Table1[[#This Row],[h]]/Table2[Band Width]))</f>
        <v>4</v>
      </c>
      <c r="E2059" s="3" cm="1">
        <f t="array" ref="E2059">MIN(Table2[num_loops],_xlfn.FLOOR.MATH((Table2[h_sections]-Table1[[#This Row],[h]])/Table2[Band Width]))</f>
        <v>2</v>
      </c>
      <c r="F2059" s="3">
        <f>MIN(Table1[[#This Row],[ring based on ascending h]],Table1[[#This Row],[ring based on descending h]])</f>
        <v>2</v>
      </c>
      <c r="G2059" s="3"/>
      <c r="H2059" s="3" cm="1">
        <f t="array" ref="H2059">MIN(Table2[num_loops],_xlfn.FLOOR.MATH(Table1[[#This Row],[w]]/Table2[Band Width]))</f>
        <v>4</v>
      </c>
      <c r="I2059" s="3" cm="1">
        <f t="array" ref="I2059">MIN(Table2[num_loops],_xlfn.FLOOR.MATH((Table2[w_sections]-Table1[[#This Row],[w]])/Table2[Band Width]))</f>
        <v>0</v>
      </c>
      <c r="J2059" s="3">
        <f>MIN(Table1[[#This Row],[ring based on ascending w]],Table1[[#This Row],[ring based on descending w]])</f>
        <v>0</v>
      </c>
      <c r="L2059" s="3">
        <f>MIN(Table1[[#This Row],[ring based on H]],Table1[[#This Row],[Ring based on W]])</f>
        <v>0</v>
      </c>
      <c r="M2059" s="3" cm="1">
        <f t="array" ref="M20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0" spans="2:13" x14ac:dyDescent="0.45">
      <c r="B2060" s="1">
        <f t="shared" si="64"/>
        <v>39</v>
      </c>
      <c r="C2060" s="1">
        <f t="shared" si="65"/>
        <v>47</v>
      </c>
      <c r="D2060" s="3" cm="1">
        <f t="array" ref="D2060">MIN(Table2[num_loops],_xlfn.FLOOR.MATH(Table1[[#This Row],[h]]/Table2[Band Width]))</f>
        <v>4</v>
      </c>
      <c r="E2060" s="3" cm="1">
        <f t="array" ref="E2060">MIN(Table2[num_loops],_xlfn.FLOOR.MATH((Table2[h_sections]-Table1[[#This Row],[h]])/Table2[Band Width]))</f>
        <v>2</v>
      </c>
      <c r="F2060" s="3">
        <f>MIN(Table1[[#This Row],[ring based on ascending h]],Table1[[#This Row],[ring based on descending h]])</f>
        <v>2</v>
      </c>
      <c r="G2060" s="3"/>
      <c r="H2060" s="3" cm="1">
        <f t="array" ref="H2060">MIN(Table2[num_loops],_xlfn.FLOOR.MATH(Table1[[#This Row],[w]]/Table2[Band Width]))</f>
        <v>4</v>
      </c>
      <c r="I2060" s="3" cm="1">
        <f t="array" ref="I2060">MIN(Table2[num_loops],_xlfn.FLOOR.MATH((Table2[w_sections]-Table1[[#This Row],[w]])/Table2[Band Width]))</f>
        <v>0</v>
      </c>
      <c r="J2060" s="3">
        <f>MIN(Table1[[#This Row],[ring based on ascending w]],Table1[[#This Row],[ring based on descending w]])</f>
        <v>0</v>
      </c>
      <c r="L2060" s="3">
        <f>MIN(Table1[[#This Row],[ring based on H]],Table1[[#This Row],[Ring based on W]])</f>
        <v>0</v>
      </c>
      <c r="M2060" s="3" cm="1">
        <f t="array" ref="M20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1" spans="2:13" x14ac:dyDescent="0.45">
      <c r="B2061" s="1">
        <f t="shared" si="64"/>
        <v>39</v>
      </c>
      <c r="C2061" s="1">
        <f t="shared" si="65"/>
        <v>48</v>
      </c>
      <c r="D2061" s="3" cm="1">
        <f t="array" ref="D2061">MIN(Table2[num_loops],_xlfn.FLOOR.MATH(Table1[[#This Row],[h]]/Table2[Band Width]))</f>
        <v>4</v>
      </c>
      <c r="E2061" s="3" cm="1">
        <f t="array" ref="E2061">MIN(Table2[num_loops],_xlfn.FLOOR.MATH((Table2[h_sections]-Table1[[#This Row],[h]])/Table2[Band Width]))</f>
        <v>2</v>
      </c>
      <c r="F2061" s="3">
        <f>MIN(Table1[[#This Row],[ring based on ascending h]],Table1[[#This Row],[ring based on descending h]])</f>
        <v>2</v>
      </c>
      <c r="G2061" s="3"/>
      <c r="H2061" s="3" cm="1">
        <f t="array" ref="H2061">MIN(Table2[num_loops],_xlfn.FLOOR.MATH(Table1[[#This Row],[w]]/Table2[Band Width]))</f>
        <v>4</v>
      </c>
      <c r="I2061" s="3" cm="1">
        <f t="array" ref="I2061">MIN(Table2[num_loops],_xlfn.FLOOR.MATH((Table2[w_sections]-Table1[[#This Row],[w]])/Table2[Band Width]))</f>
        <v>0</v>
      </c>
      <c r="J2061" s="3">
        <f>MIN(Table1[[#This Row],[ring based on ascending w]],Table1[[#This Row],[ring based on descending w]])</f>
        <v>0</v>
      </c>
      <c r="L2061" s="3">
        <f>MIN(Table1[[#This Row],[ring based on H]],Table1[[#This Row],[Ring based on W]])</f>
        <v>0</v>
      </c>
      <c r="M2061" s="3" cm="1">
        <f t="array" ref="M20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2" spans="2:13" x14ac:dyDescent="0.45">
      <c r="B2062" s="1">
        <f t="shared" si="64"/>
        <v>39</v>
      </c>
      <c r="C2062" s="1">
        <f t="shared" si="65"/>
        <v>49</v>
      </c>
      <c r="D2062" s="3" cm="1">
        <f t="array" ref="D2062">MIN(Table2[num_loops],_xlfn.FLOOR.MATH(Table1[[#This Row],[h]]/Table2[Band Width]))</f>
        <v>4</v>
      </c>
      <c r="E2062" s="3" cm="1">
        <f t="array" ref="E2062">MIN(Table2[num_loops],_xlfn.FLOOR.MATH((Table2[h_sections]-Table1[[#This Row],[h]])/Table2[Band Width]))</f>
        <v>2</v>
      </c>
      <c r="F2062" s="3">
        <f>MIN(Table1[[#This Row],[ring based on ascending h]],Table1[[#This Row],[ring based on descending h]])</f>
        <v>2</v>
      </c>
      <c r="G2062" s="3"/>
      <c r="H2062" s="3" cm="1">
        <f t="array" ref="H2062">MIN(Table2[num_loops],_xlfn.FLOOR.MATH(Table1[[#This Row],[w]]/Table2[Band Width]))</f>
        <v>4</v>
      </c>
      <c r="I2062" s="3" cm="1">
        <f t="array" ref="I2062">MIN(Table2[num_loops],_xlfn.FLOOR.MATH((Table2[w_sections]-Table1[[#This Row],[w]])/Table2[Band Width]))</f>
        <v>0</v>
      </c>
      <c r="J2062" s="3">
        <f>MIN(Table1[[#This Row],[ring based on ascending w]],Table1[[#This Row],[ring based on descending w]])</f>
        <v>0</v>
      </c>
      <c r="L2062" s="3">
        <f>MIN(Table1[[#This Row],[ring based on H]],Table1[[#This Row],[Ring based on W]])</f>
        <v>0</v>
      </c>
      <c r="M2062" s="3" cm="1">
        <f t="array" ref="M20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3" spans="2:13" x14ac:dyDescent="0.45">
      <c r="B2063" s="1">
        <f t="shared" si="64"/>
        <v>40</v>
      </c>
      <c r="C2063" s="1">
        <f t="shared" si="65"/>
        <v>0</v>
      </c>
      <c r="D2063" s="3" cm="1">
        <f t="array" ref="D2063">MIN(Table2[num_loops],_xlfn.FLOOR.MATH(Table1[[#This Row],[h]]/Table2[Band Width]))</f>
        <v>4</v>
      </c>
      <c r="E2063" s="3" cm="1">
        <f t="array" ref="E2063">MIN(Table2[num_loops],_xlfn.FLOOR.MATH((Table2[h_sections]-Table1[[#This Row],[h]])/Table2[Band Width]))</f>
        <v>1</v>
      </c>
      <c r="F2063" s="3">
        <f>MIN(Table1[[#This Row],[ring based on ascending h]],Table1[[#This Row],[ring based on descending h]])</f>
        <v>1</v>
      </c>
      <c r="G2063" s="3"/>
      <c r="H2063" s="3" cm="1">
        <f t="array" ref="H2063">MIN(Table2[num_loops],_xlfn.FLOOR.MATH(Table1[[#This Row],[w]]/Table2[Band Width]))</f>
        <v>0</v>
      </c>
      <c r="I2063" s="3" cm="1">
        <f t="array" ref="I2063">MIN(Table2[num_loops],_xlfn.FLOOR.MATH((Table2[w_sections]-Table1[[#This Row],[w]])/Table2[Band Width]))</f>
        <v>4</v>
      </c>
      <c r="J2063" s="3">
        <f>MIN(Table1[[#This Row],[ring based on ascending w]],Table1[[#This Row],[ring based on descending w]])</f>
        <v>0</v>
      </c>
      <c r="L2063" s="3">
        <f>MIN(Table1[[#This Row],[ring based on H]],Table1[[#This Row],[Ring based on W]])</f>
        <v>0</v>
      </c>
      <c r="M2063" s="3" cm="1">
        <f t="array" ref="M20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4" spans="2:13" x14ac:dyDescent="0.45">
      <c r="B2064" s="1">
        <f t="shared" si="64"/>
        <v>40</v>
      </c>
      <c r="C2064" s="1">
        <f t="shared" si="65"/>
        <v>1</v>
      </c>
      <c r="D2064" s="3" cm="1">
        <f t="array" ref="D2064">MIN(Table2[num_loops],_xlfn.FLOOR.MATH(Table1[[#This Row],[h]]/Table2[Band Width]))</f>
        <v>4</v>
      </c>
      <c r="E2064" s="3" cm="1">
        <f t="array" ref="E2064">MIN(Table2[num_loops],_xlfn.FLOOR.MATH((Table2[h_sections]-Table1[[#This Row],[h]])/Table2[Band Width]))</f>
        <v>1</v>
      </c>
      <c r="F2064" s="3">
        <f>MIN(Table1[[#This Row],[ring based on ascending h]],Table1[[#This Row],[ring based on descending h]])</f>
        <v>1</v>
      </c>
      <c r="G2064" s="3"/>
      <c r="H2064" s="3" cm="1">
        <f t="array" ref="H2064">MIN(Table2[num_loops],_xlfn.FLOOR.MATH(Table1[[#This Row],[w]]/Table2[Band Width]))</f>
        <v>0</v>
      </c>
      <c r="I2064" s="3" cm="1">
        <f t="array" ref="I2064">MIN(Table2[num_loops],_xlfn.FLOOR.MATH((Table2[w_sections]-Table1[[#This Row],[w]])/Table2[Band Width]))</f>
        <v>4</v>
      </c>
      <c r="J2064" s="3">
        <f>MIN(Table1[[#This Row],[ring based on ascending w]],Table1[[#This Row],[ring based on descending w]])</f>
        <v>0</v>
      </c>
      <c r="L2064" s="3">
        <f>MIN(Table1[[#This Row],[ring based on H]],Table1[[#This Row],[Ring based on W]])</f>
        <v>0</v>
      </c>
      <c r="M2064" s="3" cm="1">
        <f t="array" ref="M20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5" spans="2:13" x14ac:dyDescent="0.45">
      <c r="B2065" s="1">
        <f t="shared" si="64"/>
        <v>40</v>
      </c>
      <c r="C2065" s="1">
        <f t="shared" si="65"/>
        <v>2</v>
      </c>
      <c r="D2065" s="3" cm="1">
        <f t="array" ref="D2065">MIN(Table2[num_loops],_xlfn.FLOOR.MATH(Table1[[#This Row],[h]]/Table2[Band Width]))</f>
        <v>4</v>
      </c>
      <c r="E2065" s="3" cm="1">
        <f t="array" ref="E2065">MIN(Table2[num_loops],_xlfn.FLOOR.MATH((Table2[h_sections]-Table1[[#This Row],[h]])/Table2[Band Width]))</f>
        <v>1</v>
      </c>
      <c r="F2065" s="3">
        <f>MIN(Table1[[#This Row],[ring based on ascending h]],Table1[[#This Row],[ring based on descending h]])</f>
        <v>1</v>
      </c>
      <c r="G2065" s="3"/>
      <c r="H2065" s="3" cm="1">
        <f t="array" ref="H2065">MIN(Table2[num_loops],_xlfn.FLOOR.MATH(Table1[[#This Row],[w]]/Table2[Band Width]))</f>
        <v>0</v>
      </c>
      <c r="I2065" s="3" cm="1">
        <f t="array" ref="I2065">MIN(Table2[num_loops],_xlfn.FLOOR.MATH((Table2[w_sections]-Table1[[#This Row],[w]])/Table2[Band Width]))</f>
        <v>4</v>
      </c>
      <c r="J2065" s="3">
        <f>MIN(Table1[[#This Row],[ring based on ascending w]],Table1[[#This Row],[ring based on descending w]])</f>
        <v>0</v>
      </c>
      <c r="L2065" s="3">
        <f>MIN(Table1[[#This Row],[ring based on H]],Table1[[#This Row],[Ring based on W]])</f>
        <v>0</v>
      </c>
      <c r="M2065" s="3" cm="1">
        <f t="array" ref="M20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6" spans="2:13" x14ac:dyDescent="0.45">
      <c r="B2066" s="1">
        <f t="shared" si="64"/>
        <v>40</v>
      </c>
      <c r="C2066" s="1">
        <f t="shared" si="65"/>
        <v>3</v>
      </c>
      <c r="D2066" s="3" cm="1">
        <f t="array" ref="D2066">MIN(Table2[num_loops],_xlfn.FLOOR.MATH(Table1[[#This Row],[h]]/Table2[Band Width]))</f>
        <v>4</v>
      </c>
      <c r="E2066" s="3" cm="1">
        <f t="array" ref="E2066">MIN(Table2[num_loops],_xlfn.FLOOR.MATH((Table2[h_sections]-Table1[[#This Row],[h]])/Table2[Band Width]))</f>
        <v>1</v>
      </c>
      <c r="F2066" s="3">
        <f>MIN(Table1[[#This Row],[ring based on ascending h]],Table1[[#This Row],[ring based on descending h]])</f>
        <v>1</v>
      </c>
      <c r="G2066" s="3"/>
      <c r="H2066" s="3" cm="1">
        <f t="array" ref="H2066">MIN(Table2[num_loops],_xlfn.FLOOR.MATH(Table1[[#This Row],[w]]/Table2[Band Width]))</f>
        <v>0</v>
      </c>
      <c r="I2066" s="3" cm="1">
        <f t="array" ref="I2066">MIN(Table2[num_loops],_xlfn.FLOOR.MATH((Table2[w_sections]-Table1[[#This Row],[w]])/Table2[Band Width]))</f>
        <v>4</v>
      </c>
      <c r="J2066" s="3">
        <f>MIN(Table1[[#This Row],[ring based on ascending w]],Table1[[#This Row],[ring based on descending w]])</f>
        <v>0</v>
      </c>
      <c r="L2066" s="3">
        <f>MIN(Table1[[#This Row],[ring based on H]],Table1[[#This Row],[Ring based on W]])</f>
        <v>0</v>
      </c>
      <c r="M2066" s="3" cm="1">
        <f t="array" ref="M20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7" spans="2:13" x14ac:dyDescent="0.45">
      <c r="B2067" s="1">
        <f t="shared" si="64"/>
        <v>40</v>
      </c>
      <c r="C2067" s="1">
        <f t="shared" si="65"/>
        <v>4</v>
      </c>
      <c r="D2067" s="3" cm="1">
        <f t="array" ref="D2067">MIN(Table2[num_loops],_xlfn.FLOOR.MATH(Table1[[#This Row],[h]]/Table2[Band Width]))</f>
        <v>4</v>
      </c>
      <c r="E2067" s="3" cm="1">
        <f t="array" ref="E2067">MIN(Table2[num_loops],_xlfn.FLOOR.MATH((Table2[h_sections]-Table1[[#This Row],[h]])/Table2[Band Width]))</f>
        <v>1</v>
      </c>
      <c r="F2067" s="3">
        <f>MIN(Table1[[#This Row],[ring based on ascending h]],Table1[[#This Row],[ring based on descending h]])</f>
        <v>1</v>
      </c>
      <c r="G2067" s="3"/>
      <c r="H2067" s="3" cm="1">
        <f t="array" ref="H2067">MIN(Table2[num_loops],_xlfn.FLOOR.MATH(Table1[[#This Row],[w]]/Table2[Band Width]))</f>
        <v>0</v>
      </c>
      <c r="I2067" s="3" cm="1">
        <f t="array" ref="I2067">MIN(Table2[num_loops],_xlfn.FLOOR.MATH((Table2[w_sections]-Table1[[#This Row],[w]])/Table2[Band Width]))</f>
        <v>4</v>
      </c>
      <c r="J2067" s="3">
        <f>MIN(Table1[[#This Row],[ring based on ascending w]],Table1[[#This Row],[ring based on descending w]])</f>
        <v>0</v>
      </c>
      <c r="L2067" s="3">
        <f>MIN(Table1[[#This Row],[ring based on H]],Table1[[#This Row],[Ring based on W]])</f>
        <v>0</v>
      </c>
      <c r="M2067" s="3" cm="1">
        <f t="array" ref="M20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068" spans="2:13" x14ac:dyDescent="0.45">
      <c r="B2068" s="1">
        <f t="shared" si="64"/>
        <v>40</v>
      </c>
      <c r="C2068" s="1">
        <f t="shared" si="65"/>
        <v>5</v>
      </c>
      <c r="D2068" s="3" cm="1">
        <f t="array" ref="D2068">MIN(Table2[num_loops],_xlfn.FLOOR.MATH(Table1[[#This Row],[h]]/Table2[Band Width]))</f>
        <v>4</v>
      </c>
      <c r="E2068" s="3" cm="1">
        <f t="array" ref="E2068">MIN(Table2[num_loops],_xlfn.FLOOR.MATH((Table2[h_sections]-Table1[[#This Row],[h]])/Table2[Band Width]))</f>
        <v>1</v>
      </c>
      <c r="F2068" s="3">
        <f>MIN(Table1[[#This Row],[ring based on ascending h]],Table1[[#This Row],[ring based on descending h]])</f>
        <v>1</v>
      </c>
      <c r="G2068" s="3"/>
      <c r="H2068" s="3" cm="1">
        <f t="array" ref="H2068">MIN(Table2[num_loops],_xlfn.FLOOR.MATH(Table1[[#This Row],[w]]/Table2[Band Width]))</f>
        <v>1</v>
      </c>
      <c r="I2068" s="3" cm="1">
        <f t="array" ref="I2068">MIN(Table2[num_loops],_xlfn.FLOOR.MATH((Table2[w_sections]-Table1[[#This Row],[w]])/Table2[Band Width]))</f>
        <v>4</v>
      </c>
      <c r="J2068" s="3">
        <f>MIN(Table1[[#This Row],[ring based on ascending w]],Table1[[#This Row],[ring based on descending w]])</f>
        <v>1</v>
      </c>
      <c r="L2068" s="3">
        <f>MIN(Table1[[#This Row],[ring based on H]],Table1[[#This Row],[Ring based on W]])</f>
        <v>1</v>
      </c>
      <c r="M2068" s="3" cm="1">
        <f t="array" ref="M20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69" spans="2:13" x14ac:dyDescent="0.45">
      <c r="B2069" s="1">
        <f t="shared" si="64"/>
        <v>40</v>
      </c>
      <c r="C2069" s="1">
        <f t="shared" si="65"/>
        <v>6</v>
      </c>
      <c r="D2069" s="3" cm="1">
        <f t="array" ref="D2069">MIN(Table2[num_loops],_xlfn.FLOOR.MATH(Table1[[#This Row],[h]]/Table2[Band Width]))</f>
        <v>4</v>
      </c>
      <c r="E2069" s="3" cm="1">
        <f t="array" ref="E2069">MIN(Table2[num_loops],_xlfn.FLOOR.MATH((Table2[h_sections]-Table1[[#This Row],[h]])/Table2[Band Width]))</f>
        <v>1</v>
      </c>
      <c r="F2069" s="3">
        <f>MIN(Table1[[#This Row],[ring based on ascending h]],Table1[[#This Row],[ring based on descending h]])</f>
        <v>1</v>
      </c>
      <c r="G2069" s="3"/>
      <c r="H2069" s="3" cm="1">
        <f t="array" ref="H2069">MIN(Table2[num_loops],_xlfn.FLOOR.MATH(Table1[[#This Row],[w]]/Table2[Band Width]))</f>
        <v>1</v>
      </c>
      <c r="I2069" s="3" cm="1">
        <f t="array" ref="I2069">MIN(Table2[num_loops],_xlfn.FLOOR.MATH((Table2[w_sections]-Table1[[#This Row],[w]])/Table2[Band Width]))</f>
        <v>4</v>
      </c>
      <c r="J2069" s="3">
        <f>MIN(Table1[[#This Row],[ring based on ascending w]],Table1[[#This Row],[ring based on descending w]])</f>
        <v>1</v>
      </c>
      <c r="L2069" s="3">
        <f>MIN(Table1[[#This Row],[ring based on H]],Table1[[#This Row],[Ring based on W]])</f>
        <v>1</v>
      </c>
      <c r="M2069" s="3" cm="1">
        <f t="array" ref="M20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0" spans="2:13" x14ac:dyDescent="0.45">
      <c r="B2070" s="1">
        <f t="shared" si="64"/>
        <v>40</v>
      </c>
      <c r="C2070" s="1">
        <f t="shared" si="65"/>
        <v>7</v>
      </c>
      <c r="D2070" s="3" cm="1">
        <f t="array" ref="D2070">MIN(Table2[num_loops],_xlfn.FLOOR.MATH(Table1[[#This Row],[h]]/Table2[Band Width]))</f>
        <v>4</v>
      </c>
      <c r="E2070" s="3" cm="1">
        <f t="array" ref="E2070">MIN(Table2[num_loops],_xlfn.FLOOR.MATH((Table2[h_sections]-Table1[[#This Row],[h]])/Table2[Band Width]))</f>
        <v>1</v>
      </c>
      <c r="F2070" s="3">
        <f>MIN(Table1[[#This Row],[ring based on ascending h]],Table1[[#This Row],[ring based on descending h]])</f>
        <v>1</v>
      </c>
      <c r="G2070" s="3"/>
      <c r="H2070" s="3" cm="1">
        <f t="array" ref="H2070">MIN(Table2[num_loops],_xlfn.FLOOR.MATH(Table1[[#This Row],[w]]/Table2[Band Width]))</f>
        <v>1</v>
      </c>
      <c r="I2070" s="3" cm="1">
        <f t="array" ref="I2070">MIN(Table2[num_loops],_xlfn.FLOOR.MATH((Table2[w_sections]-Table1[[#This Row],[w]])/Table2[Band Width]))</f>
        <v>4</v>
      </c>
      <c r="J2070" s="3">
        <f>MIN(Table1[[#This Row],[ring based on ascending w]],Table1[[#This Row],[ring based on descending w]])</f>
        <v>1</v>
      </c>
      <c r="L2070" s="3">
        <f>MIN(Table1[[#This Row],[ring based on H]],Table1[[#This Row],[Ring based on W]])</f>
        <v>1</v>
      </c>
      <c r="M2070" s="3" cm="1">
        <f t="array" ref="M20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1" spans="2:13" x14ac:dyDescent="0.45">
      <c r="B2071" s="1">
        <f t="shared" si="64"/>
        <v>40</v>
      </c>
      <c r="C2071" s="1">
        <f t="shared" si="65"/>
        <v>8</v>
      </c>
      <c r="D2071" s="3" cm="1">
        <f t="array" ref="D2071">MIN(Table2[num_loops],_xlfn.FLOOR.MATH(Table1[[#This Row],[h]]/Table2[Band Width]))</f>
        <v>4</v>
      </c>
      <c r="E2071" s="3" cm="1">
        <f t="array" ref="E2071">MIN(Table2[num_loops],_xlfn.FLOOR.MATH((Table2[h_sections]-Table1[[#This Row],[h]])/Table2[Band Width]))</f>
        <v>1</v>
      </c>
      <c r="F2071" s="3">
        <f>MIN(Table1[[#This Row],[ring based on ascending h]],Table1[[#This Row],[ring based on descending h]])</f>
        <v>1</v>
      </c>
      <c r="G2071" s="3"/>
      <c r="H2071" s="3" cm="1">
        <f t="array" ref="H2071">MIN(Table2[num_loops],_xlfn.FLOOR.MATH(Table1[[#This Row],[w]]/Table2[Band Width]))</f>
        <v>1</v>
      </c>
      <c r="I2071" s="3" cm="1">
        <f t="array" ref="I2071">MIN(Table2[num_loops],_xlfn.FLOOR.MATH((Table2[w_sections]-Table1[[#This Row],[w]])/Table2[Band Width]))</f>
        <v>4</v>
      </c>
      <c r="J2071" s="3">
        <f>MIN(Table1[[#This Row],[ring based on ascending w]],Table1[[#This Row],[ring based on descending w]])</f>
        <v>1</v>
      </c>
      <c r="L2071" s="3">
        <f>MIN(Table1[[#This Row],[ring based on H]],Table1[[#This Row],[Ring based on W]])</f>
        <v>1</v>
      </c>
      <c r="M2071" s="3" cm="1">
        <f t="array" ref="M20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2" spans="2:13" x14ac:dyDescent="0.45">
      <c r="B2072" s="1">
        <f t="shared" si="64"/>
        <v>40</v>
      </c>
      <c r="C2072" s="1">
        <f t="shared" si="65"/>
        <v>9</v>
      </c>
      <c r="D2072" s="3" cm="1">
        <f t="array" ref="D2072">MIN(Table2[num_loops],_xlfn.FLOOR.MATH(Table1[[#This Row],[h]]/Table2[Band Width]))</f>
        <v>4</v>
      </c>
      <c r="E2072" s="3" cm="1">
        <f t="array" ref="E2072">MIN(Table2[num_loops],_xlfn.FLOOR.MATH((Table2[h_sections]-Table1[[#This Row],[h]])/Table2[Band Width]))</f>
        <v>1</v>
      </c>
      <c r="F2072" s="3">
        <f>MIN(Table1[[#This Row],[ring based on ascending h]],Table1[[#This Row],[ring based on descending h]])</f>
        <v>1</v>
      </c>
      <c r="G2072" s="3"/>
      <c r="H2072" s="3" cm="1">
        <f t="array" ref="H2072">MIN(Table2[num_loops],_xlfn.FLOOR.MATH(Table1[[#This Row],[w]]/Table2[Band Width]))</f>
        <v>1</v>
      </c>
      <c r="I2072" s="3" cm="1">
        <f t="array" ref="I2072">MIN(Table2[num_loops],_xlfn.FLOOR.MATH((Table2[w_sections]-Table1[[#This Row],[w]])/Table2[Band Width]))</f>
        <v>4</v>
      </c>
      <c r="J2072" s="3">
        <f>MIN(Table1[[#This Row],[ring based on ascending w]],Table1[[#This Row],[ring based on descending w]])</f>
        <v>1</v>
      </c>
      <c r="L2072" s="3">
        <f>MIN(Table1[[#This Row],[ring based on H]],Table1[[#This Row],[Ring based on W]])</f>
        <v>1</v>
      </c>
      <c r="M2072" s="3" cm="1">
        <f t="array" ref="M20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3" spans="2:13" x14ac:dyDescent="0.45">
      <c r="B2073" s="1">
        <f t="shared" si="64"/>
        <v>40</v>
      </c>
      <c r="C2073" s="1">
        <f t="shared" si="65"/>
        <v>10</v>
      </c>
      <c r="D2073" s="3" cm="1">
        <f t="array" ref="D2073">MIN(Table2[num_loops],_xlfn.FLOOR.MATH(Table1[[#This Row],[h]]/Table2[Band Width]))</f>
        <v>4</v>
      </c>
      <c r="E2073" s="3" cm="1">
        <f t="array" ref="E2073">MIN(Table2[num_loops],_xlfn.FLOOR.MATH((Table2[h_sections]-Table1[[#This Row],[h]])/Table2[Band Width]))</f>
        <v>1</v>
      </c>
      <c r="F2073" s="3">
        <f>MIN(Table1[[#This Row],[ring based on ascending h]],Table1[[#This Row],[ring based on descending h]])</f>
        <v>1</v>
      </c>
      <c r="G2073" s="3"/>
      <c r="H2073" s="3" cm="1">
        <f t="array" ref="H2073">MIN(Table2[num_loops],_xlfn.FLOOR.MATH(Table1[[#This Row],[w]]/Table2[Band Width]))</f>
        <v>2</v>
      </c>
      <c r="I2073" s="3" cm="1">
        <f t="array" ref="I2073">MIN(Table2[num_loops],_xlfn.FLOOR.MATH((Table2[w_sections]-Table1[[#This Row],[w]])/Table2[Band Width]))</f>
        <v>4</v>
      </c>
      <c r="J2073" s="3">
        <f>MIN(Table1[[#This Row],[ring based on ascending w]],Table1[[#This Row],[ring based on descending w]])</f>
        <v>2</v>
      </c>
      <c r="L2073" s="3">
        <f>MIN(Table1[[#This Row],[ring based on H]],Table1[[#This Row],[Ring based on W]])</f>
        <v>1</v>
      </c>
      <c r="M2073" s="3" cm="1">
        <f t="array" ref="M20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4" spans="2:13" x14ac:dyDescent="0.45">
      <c r="B2074" s="1">
        <f t="shared" si="64"/>
        <v>40</v>
      </c>
      <c r="C2074" s="1">
        <f t="shared" si="65"/>
        <v>11</v>
      </c>
      <c r="D2074" s="3" cm="1">
        <f t="array" ref="D2074">MIN(Table2[num_loops],_xlfn.FLOOR.MATH(Table1[[#This Row],[h]]/Table2[Band Width]))</f>
        <v>4</v>
      </c>
      <c r="E2074" s="3" cm="1">
        <f t="array" ref="E2074">MIN(Table2[num_loops],_xlfn.FLOOR.MATH((Table2[h_sections]-Table1[[#This Row],[h]])/Table2[Band Width]))</f>
        <v>1</v>
      </c>
      <c r="F2074" s="3">
        <f>MIN(Table1[[#This Row],[ring based on ascending h]],Table1[[#This Row],[ring based on descending h]])</f>
        <v>1</v>
      </c>
      <c r="G2074" s="3"/>
      <c r="H2074" s="3" cm="1">
        <f t="array" ref="H2074">MIN(Table2[num_loops],_xlfn.FLOOR.MATH(Table1[[#This Row],[w]]/Table2[Band Width]))</f>
        <v>2</v>
      </c>
      <c r="I2074" s="3" cm="1">
        <f t="array" ref="I2074">MIN(Table2[num_loops],_xlfn.FLOOR.MATH((Table2[w_sections]-Table1[[#This Row],[w]])/Table2[Band Width]))</f>
        <v>4</v>
      </c>
      <c r="J2074" s="3">
        <f>MIN(Table1[[#This Row],[ring based on ascending w]],Table1[[#This Row],[ring based on descending w]])</f>
        <v>2</v>
      </c>
      <c r="L2074" s="3">
        <f>MIN(Table1[[#This Row],[ring based on H]],Table1[[#This Row],[Ring based on W]])</f>
        <v>1</v>
      </c>
      <c r="M2074" s="3" cm="1">
        <f t="array" ref="M20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5" spans="2:13" x14ac:dyDescent="0.45">
      <c r="B2075" s="1">
        <f t="shared" si="64"/>
        <v>40</v>
      </c>
      <c r="C2075" s="1">
        <f t="shared" si="65"/>
        <v>12</v>
      </c>
      <c r="D2075" s="3" cm="1">
        <f t="array" ref="D2075">MIN(Table2[num_loops],_xlfn.FLOOR.MATH(Table1[[#This Row],[h]]/Table2[Band Width]))</f>
        <v>4</v>
      </c>
      <c r="E2075" s="3" cm="1">
        <f t="array" ref="E2075">MIN(Table2[num_loops],_xlfn.FLOOR.MATH((Table2[h_sections]-Table1[[#This Row],[h]])/Table2[Band Width]))</f>
        <v>1</v>
      </c>
      <c r="F2075" s="3">
        <f>MIN(Table1[[#This Row],[ring based on ascending h]],Table1[[#This Row],[ring based on descending h]])</f>
        <v>1</v>
      </c>
      <c r="G2075" s="3"/>
      <c r="H2075" s="3" cm="1">
        <f t="array" ref="H2075">MIN(Table2[num_loops],_xlfn.FLOOR.MATH(Table1[[#This Row],[w]]/Table2[Band Width]))</f>
        <v>2</v>
      </c>
      <c r="I2075" s="3" cm="1">
        <f t="array" ref="I2075">MIN(Table2[num_loops],_xlfn.FLOOR.MATH((Table2[w_sections]-Table1[[#This Row],[w]])/Table2[Band Width]))</f>
        <v>4</v>
      </c>
      <c r="J2075" s="3">
        <f>MIN(Table1[[#This Row],[ring based on ascending w]],Table1[[#This Row],[ring based on descending w]])</f>
        <v>2</v>
      </c>
      <c r="L2075" s="3">
        <f>MIN(Table1[[#This Row],[ring based on H]],Table1[[#This Row],[Ring based on W]])</f>
        <v>1</v>
      </c>
      <c r="M2075" s="3" cm="1">
        <f t="array" ref="M20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6" spans="2:13" x14ac:dyDescent="0.45">
      <c r="B2076" s="1">
        <f t="shared" si="64"/>
        <v>40</v>
      </c>
      <c r="C2076" s="1">
        <f t="shared" si="65"/>
        <v>13</v>
      </c>
      <c r="D2076" s="3" cm="1">
        <f t="array" ref="D2076">MIN(Table2[num_loops],_xlfn.FLOOR.MATH(Table1[[#This Row],[h]]/Table2[Band Width]))</f>
        <v>4</v>
      </c>
      <c r="E2076" s="3" cm="1">
        <f t="array" ref="E2076">MIN(Table2[num_loops],_xlfn.FLOOR.MATH((Table2[h_sections]-Table1[[#This Row],[h]])/Table2[Band Width]))</f>
        <v>1</v>
      </c>
      <c r="F2076" s="3">
        <f>MIN(Table1[[#This Row],[ring based on ascending h]],Table1[[#This Row],[ring based on descending h]])</f>
        <v>1</v>
      </c>
      <c r="G2076" s="3"/>
      <c r="H2076" s="3" cm="1">
        <f t="array" ref="H2076">MIN(Table2[num_loops],_xlfn.FLOOR.MATH(Table1[[#This Row],[w]]/Table2[Band Width]))</f>
        <v>2</v>
      </c>
      <c r="I2076" s="3" cm="1">
        <f t="array" ref="I2076">MIN(Table2[num_loops],_xlfn.FLOOR.MATH((Table2[w_sections]-Table1[[#This Row],[w]])/Table2[Band Width]))</f>
        <v>4</v>
      </c>
      <c r="J2076" s="3">
        <f>MIN(Table1[[#This Row],[ring based on ascending w]],Table1[[#This Row],[ring based on descending w]])</f>
        <v>2</v>
      </c>
      <c r="L2076" s="3">
        <f>MIN(Table1[[#This Row],[ring based on H]],Table1[[#This Row],[Ring based on W]])</f>
        <v>1</v>
      </c>
      <c r="M2076" s="3" cm="1">
        <f t="array" ref="M20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7" spans="2:13" x14ac:dyDescent="0.45">
      <c r="B2077" s="1">
        <f t="shared" si="64"/>
        <v>40</v>
      </c>
      <c r="C2077" s="1">
        <f t="shared" si="65"/>
        <v>14</v>
      </c>
      <c r="D2077" s="3" cm="1">
        <f t="array" ref="D2077">MIN(Table2[num_loops],_xlfn.FLOOR.MATH(Table1[[#This Row],[h]]/Table2[Band Width]))</f>
        <v>4</v>
      </c>
      <c r="E2077" s="3" cm="1">
        <f t="array" ref="E2077">MIN(Table2[num_loops],_xlfn.FLOOR.MATH((Table2[h_sections]-Table1[[#This Row],[h]])/Table2[Band Width]))</f>
        <v>1</v>
      </c>
      <c r="F2077" s="3">
        <f>MIN(Table1[[#This Row],[ring based on ascending h]],Table1[[#This Row],[ring based on descending h]])</f>
        <v>1</v>
      </c>
      <c r="G2077" s="3"/>
      <c r="H2077" s="3" cm="1">
        <f t="array" ref="H2077">MIN(Table2[num_loops],_xlfn.FLOOR.MATH(Table1[[#This Row],[w]]/Table2[Band Width]))</f>
        <v>2</v>
      </c>
      <c r="I2077" s="3" cm="1">
        <f t="array" ref="I2077">MIN(Table2[num_loops],_xlfn.FLOOR.MATH((Table2[w_sections]-Table1[[#This Row],[w]])/Table2[Band Width]))</f>
        <v>4</v>
      </c>
      <c r="J2077" s="3">
        <f>MIN(Table1[[#This Row],[ring based on ascending w]],Table1[[#This Row],[ring based on descending w]])</f>
        <v>2</v>
      </c>
      <c r="L2077" s="3">
        <f>MIN(Table1[[#This Row],[ring based on H]],Table1[[#This Row],[Ring based on W]])</f>
        <v>1</v>
      </c>
      <c r="M2077" s="3" cm="1">
        <f t="array" ref="M20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8" spans="2:13" x14ac:dyDescent="0.45">
      <c r="B2078" s="1">
        <f t="shared" si="64"/>
        <v>40</v>
      </c>
      <c r="C2078" s="1">
        <f t="shared" si="65"/>
        <v>15</v>
      </c>
      <c r="D2078" s="3" cm="1">
        <f t="array" ref="D2078">MIN(Table2[num_loops],_xlfn.FLOOR.MATH(Table1[[#This Row],[h]]/Table2[Band Width]))</f>
        <v>4</v>
      </c>
      <c r="E2078" s="3" cm="1">
        <f t="array" ref="E2078">MIN(Table2[num_loops],_xlfn.FLOOR.MATH((Table2[h_sections]-Table1[[#This Row],[h]])/Table2[Band Width]))</f>
        <v>1</v>
      </c>
      <c r="F2078" s="3">
        <f>MIN(Table1[[#This Row],[ring based on ascending h]],Table1[[#This Row],[ring based on descending h]])</f>
        <v>1</v>
      </c>
      <c r="G2078" s="3"/>
      <c r="H2078" s="3" cm="1">
        <f t="array" ref="H2078">MIN(Table2[num_loops],_xlfn.FLOOR.MATH(Table1[[#This Row],[w]]/Table2[Band Width]))</f>
        <v>3</v>
      </c>
      <c r="I2078" s="3" cm="1">
        <f t="array" ref="I2078">MIN(Table2[num_loops],_xlfn.FLOOR.MATH((Table2[w_sections]-Table1[[#This Row],[w]])/Table2[Band Width]))</f>
        <v>4</v>
      </c>
      <c r="J2078" s="3">
        <f>MIN(Table1[[#This Row],[ring based on ascending w]],Table1[[#This Row],[ring based on descending w]])</f>
        <v>3</v>
      </c>
      <c r="L2078" s="3">
        <f>MIN(Table1[[#This Row],[ring based on H]],Table1[[#This Row],[Ring based on W]])</f>
        <v>1</v>
      </c>
      <c r="M2078" s="3" cm="1">
        <f t="array" ref="M20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79" spans="2:13" x14ac:dyDescent="0.45">
      <c r="B2079" s="1">
        <f t="shared" si="64"/>
        <v>40</v>
      </c>
      <c r="C2079" s="1">
        <f t="shared" si="65"/>
        <v>16</v>
      </c>
      <c r="D2079" s="3" cm="1">
        <f t="array" ref="D2079">MIN(Table2[num_loops],_xlfn.FLOOR.MATH(Table1[[#This Row],[h]]/Table2[Band Width]))</f>
        <v>4</v>
      </c>
      <c r="E2079" s="3" cm="1">
        <f t="array" ref="E2079">MIN(Table2[num_loops],_xlfn.FLOOR.MATH((Table2[h_sections]-Table1[[#This Row],[h]])/Table2[Band Width]))</f>
        <v>1</v>
      </c>
      <c r="F2079" s="3">
        <f>MIN(Table1[[#This Row],[ring based on ascending h]],Table1[[#This Row],[ring based on descending h]])</f>
        <v>1</v>
      </c>
      <c r="G2079" s="3"/>
      <c r="H2079" s="3" cm="1">
        <f t="array" ref="H2079">MIN(Table2[num_loops],_xlfn.FLOOR.MATH(Table1[[#This Row],[w]]/Table2[Band Width]))</f>
        <v>3</v>
      </c>
      <c r="I2079" s="3" cm="1">
        <f t="array" ref="I2079">MIN(Table2[num_loops],_xlfn.FLOOR.MATH((Table2[w_sections]-Table1[[#This Row],[w]])/Table2[Band Width]))</f>
        <v>4</v>
      </c>
      <c r="J2079" s="3">
        <f>MIN(Table1[[#This Row],[ring based on ascending w]],Table1[[#This Row],[ring based on descending w]])</f>
        <v>3</v>
      </c>
      <c r="L2079" s="3">
        <f>MIN(Table1[[#This Row],[ring based on H]],Table1[[#This Row],[Ring based on W]])</f>
        <v>1</v>
      </c>
      <c r="M2079" s="3" cm="1">
        <f t="array" ref="M20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0" spans="2:13" x14ac:dyDescent="0.45">
      <c r="B2080" s="1">
        <f t="shared" si="64"/>
        <v>40</v>
      </c>
      <c r="C2080" s="1">
        <f t="shared" si="65"/>
        <v>17</v>
      </c>
      <c r="D2080" s="3" cm="1">
        <f t="array" ref="D2080">MIN(Table2[num_loops],_xlfn.FLOOR.MATH(Table1[[#This Row],[h]]/Table2[Band Width]))</f>
        <v>4</v>
      </c>
      <c r="E2080" s="3" cm="1">
        <f t="array" ref="E2080">MIN(Table2[num_loops],_xlfn.FLOOR.MATH((Table2[h_sections]-Table1[[#This Row],[h]])/Table2[Band Width]))</f>
        <v>1</v>
      </c>
      <c r="F2080" s="3">
        <f>MIN(Table1[[#This Row],[ring based on ascending h]],Table1[[#This Row],[ring based on descending h]])</f>
        <v>1</v>
      </c>
      <c r="G2080" s="3"/>
      <c r="H2080" s="3" cm="1">
        <f t="array" ref="H2080">MIN(Table2[num_loops],_xlfn.FLOOR.MATH(Table1[[#This Row],[w]]/Table2[Band Width]))</f>
        <v>3</v>
      </c>
      <c r="I2080" s="3" cm="1">
        <f t="array" ref="I2080">MIN(Table2[num_loops],_xlfn.FLOOR.MATH((Table2[w_sections]-Table1[[#This Row],[w]])/Table2[Band Width]))</f>
        <v>4</v>
      </c>
      <c r="J2080" s="3">
        <f>MIN(Table1[[#This Row],[ring based on ascending w]],Table1[[#This Row],[ring based on descending w]])</f>
        <v>3</v>
      </c>
      <c r="L2080" s="3">
        <f>MIN(Table1[[#This Row],[ring based on H]],Table1[[#This Row],[Ring based on W]])</f>
        <v>1</v>
      </c>
      <c r="M2080" s="3" cm="1">
        <f t="array" ref="M20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1" spans="2:13" x14ac:dyDescent="0.45">
      <c r="B2081" s="1">
        <f t="shared" si="64"/>
        <v>40</v>
      </c>
      <c r="C2081" s="1">
        <f t="shared" si="65"/>
        <v>18</v>
      </c>
      <c r="D2081" s="3" cm="1">
        <f t="array" ref="D2081">MIN(Table2[num_loops],_xlfn.FLOOR.MATH(Table1[[#This Row],[h]]/Table2[Band Width]))</f>
        <v>4</v>
      </c>
      <c r="E2081" s="3" cm="1">
        <f t="array" ref="E2081">MIN(Table2[num_loops],_xlfn.FLOOR.MATH((Table2[h_sections]-Table1[[#This Row],[h]])/Table2[Band Width]))</f>
        <v>1</v>
      </c>
      <c r="F2081" s="3">
        <f>MIN(Table1[[#This Row],[ring based on ascending h]],Table1[[#This Row],[ring based on descending h]])</f>
        <v>1</v>
      </c>
      <c r="G2081" s="3"/>
      <c r="H2081" s="3" cm="1">
        <f t="array" ref="H2081">MIN(Table2[num_loops],_xlfn.FLOOR.MATH(Table1[[#This Row],[w]]/Table2[Band Width]))</f>
        <v>3</v>
      </c>
      <c r="I2081" s="3" cm="1">
        <f t="array" ref="I2081">MIN(Table2[num_loops],_xlfn.FLOOR.MATH((Table2[w_sections]-Table1[[#This Row],[w]])/Table2[Band Width]))</f>
        <v>4</v>
      </c>
      <c r="J2081" s="3">
        <f>MIN(Table1[[#This Row],[ring based on ascending w]],Table1[[#This Row],[ring based on descending w]])</f>
        <v>3</v>
      </c>
      <c r="L2081" s="3">
        <f>MIN(Table1[[#This Row],[ring based on H]],Table1[[#This Row],[Ring based on W]])</f>
        <v>1</v>
      </c>
      <c r="M2081" s="3" cm="1">
        <f t="array" ref="M20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2" spans="2:13" x14ac:dyDescent="0.45">
      <c r="B2082" s="1">
        <f t="shared" si="64"/>
        <v>40</v>
      </c>
      <c r="C2082" s="1">
        <f t="shared" si="65"/>
        <v>19</v>
      </c>
      <c r="D2082" s="3" cm="1">
        <f t="array" ref="D2082">MIN(Table2[num_loops],_xlfn.FLOOR.MATH(Table1[[#This Row],[h]]/Table2[Band Width]))</f>
        <v>4</v>
      </c>
      <c r="E2082" s="3" cm="1">
        <f t="array" ref="E2082">MIN(Table2[num_loops],_xlfn.FLOOR.MATH((Table2[h_sections]-Table1[[#This Row],[h]])/Table2[Band Width]))</f>
        <v>1</v>
      </c>
      <c r="F2082" s="3">
        <f>MIN(Table1[[#This Row],[ring based on ascending h]],Table1[[#This Row],[ring based on descending h]])</f>
        <v>1</v>
      </c>
      <c r="G2082" s="3"/>
      <c r="H2082" s="3" cm="1">
        <f t="array" ref="H2082">MIN(Table2[num_loops],_xlfn.FLOOR.MATH(Table1[[#This Row],[w]]/Table2[Band Width]))</f>
        <v>3</v>
      </c>
      <c r="I2082" s="3" cm="1">
        <f t="array" ref="I2082">MIN(Table2[num_loops],_xlfn.FLOOR.MATH((Table2[w_sections]-Table1[[#This Row],[w]])/Table2[Band Width]))</f>
        <v>4</v>
      </c>
      <c r="J2082" s="3">
        <f>MIN(Table1[[#This Row],[ring based on ascending w]],Table1[[#This Row],[ring based on descending w]])</f>
        <v>3</v>
      </c>
      <c r="L2082" s="3">
        <f>MIN(Table1[[#This Row],[ring based on H]],Table1[[#This Row],[Ring based on W]])</f>
        <v>1</v>
      </c>
      <c r="M2082" s="3" cm="1">
        <f t="array" ref="M20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3" spans="2:13" x14ac:dyDescent="0.45">
      <c r="B2083" s="1">
        <f t="shared" si="64"/>
        <v>40</v>
      </c>
      <c r="C2083" s="1">
        <f t="shared" si="65"/>
        <v>20</v>
      </c>
      <c r="D2083" s="3" cm="1">
        <f t="array" ref="D2083">MIN(Table2[num_loops],_xlfn.FLOOR.MATH(Table1[[#This Row],[h]]/Table2[Band Width]))</f>
        <v>4</v>
      </c>
      <c r="E2083" s="3" cm="1">
        <f t="array" ref="E2083">MIN(Table2[num_loops],_xlfn.FLOOR.MATH((Table2[h_sections]-Table1[[#This Row],[h]])/Table2[Band Width]))</f>
        <v>1</v>
      </c>
      <c r="F2083" s="3">
        <f>MIN(Table1[[#This Row],[ring based on ascending h]],Table1[[#This Row],[ring based on descending h]])</f>
        <v>1</v>
      </c>
      <c r="G2083" s="3"/>
      <c r="H2083" s="3" cm="1">
        <f t="array" ref="H2083">MIN(Table2[num_loops],_xlfn.FLOOR.MATH(Table1[[#This Row],[w]]/Table2[Band Width]))</f>
        <v>4</v>
      </c>
      <c r="I2083" s="3" cm="1">
        <f t="array" ref="I2083">MIN(Table2[num_loops],_xlfn.FLOOR.MATH((Table2[w_sections]-Table1[[#This Row],[w]])/Table2[Band Width]))</f>
        <v>4</v>
      </c>
      <c r="J2083" s="3">
        <f>MIN(Table1[[#This Row],[ring based on ascending w]],Table1[[#This Row],[ring based on descending w]])</f>
        <v>4</v>
      </c>
      <c r="L2083" s="3">
        <f>MIN(Table1[[#This Row],[ring based on H]],Table1[[#This Row],[Ring based on W]])</f>
        <v>1</v>
      </c>
      <c r="M2083" s="3" cm="1">
        <f t="array" ref="M20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4" spans="2:13" x14ac:dyDescent="0.45">
      <c r="B2084" s="1">
        <f t="shared" si="64"/>
        <v>40</v>
      </c>
      <c r="C2084" s="1">
        <f t="shared" si="65"/>
        <v>21</v>
      </c>
      <c r="D2084" s="3" cm="1">
        <f t="array" ref="D2084">MIN(Table2[num_loops],_xlfn.FLOOR.MATH(Table1[[#This Row],[h]]/Table2[Band Width]))</f>
        <v>4</v>
      </c>
      <c r="E2084" s="3" cm="1">
        <f t="array" ref="E2084">MIN(Table2[num_loops],_xlfn.FLOOR.MATH((Table2[h_sections]-Table1[[#This Row],[h]])/Table2[Band Width]))</f>
        <v>1</v>
      </c>
      <c r="F2084" s="3">
        <f>MIN(Table1[[#This Row],[ring based on ascending h]],Table1[[#This Row],[ring based on descending h]])</f>
        <v>1</v>
      </c>
      <c r="G2084" s="3"/>
      <c r="H2084" s="3" cm="1">
        <f t="array" ref="H2084">MIN(Table2[num_loops],_xlfn.FLOOR.MATH(Table1[[#This Row],[w]]/Table2[Band Width]))</f>
        <v>4</v>
      </c>
      <c r="I2084" s="3" cm="1">
        <f t="array" ref="I2084">MIN(Table2[num_loops],_xlfn.FLOOR.MATH((Table2[w_sections]-Table1[[#This Row],[w]])/Table2[Band Width]))</f>
        <v>4</v>
      </c>
      <c r="J2084" s="3">
        <f>MIN(Table1[[#This Row],[ring based on ascending w]],Table1[[#This Row],[ring based on descending w]])</f>
        <v>4</v>
      </c>
      <c r="L2084" s="3">
        <f>MIN(Table1[[#This Row],[ring based on H]],Table1[[#This Row],[Ring based on W]])</f>
        <v>1</v>
      </c>
      <c r="M2084" s="3" cm="1">
        <f t="array" ref="M20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5" spans="2:13" x14ac:dyDescent="0.45">
      <c r="B2085" s="1">
        <f t="shared" si="64"/>
        <v>40</v>
      </c>
      <c r="C2085" s="1">
        <f t="shared" si="65"/>
        <v>22</v>
      </c>
      <c r="D2085" s="3" cm="1">
        <f t="array" ref="D2085">MIN(Table2[num_loops],_xlfn.FLOOR.MATH(Table1[[#This Row],[h]]/Table2[Band Width]))</f>
        <v>4</v>
      </c>
      <c r="E2085" s="3" cm="1">
        <f t="array" ref="E2085">MIN(Table2[num_loops],_xlfn.FLOOR.MATH((Table2[h_sections]-Table1[[#This Row],[h]])/Table2[Band Width]))</f>
        <v>1</v>
      </c>
      <c r="F2085" s="3">
        <f>MIN(Table1[[#This Row],[ring based on ascending h]],Table1[[#This Row],[ring based on descending h]])</f>
        <v>1</v>
      </c>
      <c r="G2085" s="3"/>
      <c r="H2085" s="3" cm="1">
        <f t="array" ref="H2085">MIN(Table2[num_loops],_xlfn.FLOOR.MATH(Table1[[#This Row],[w]]/Table2[Band Width]))</f>
        <v>4</v>
      </c>
      <c r="I2085" s="3" cm="1">
        <f t="array" ref="I2085">MIN(Table2[num_loops],_xlfn.FLOOR.MATH((Table2[w_sections]-Table1[[#This Row],[w]])/Table2[Band Width]))</f>
        <v>4</v>
      </c>
      <c r="J2085" s="3">
        <f>MIN(Table1[[#This Row],[ring based on ascending w]],Table1[[#This Row],[ring based on descending w]])</f>
        <v>4</v>
      </c>
      <c r="L2085" s="3">
        <f>MIN(Table1[[#This Row],[ring based on H]],Table1[[#This Row],[Ring based on W]])</f>
        <v>1</v>
      </c>
      <c r="M2085" s="3" cm="1">
        <f t="array" ref="M20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6" spans="2:13" x14ac:dyDescent="0.45">
      <c r="B2086" s="1">
        <f t="shared" si="64"/>
        <v>40</v>
      </c>
      <c r="C2086" s="1">
        <f t="shared" si="65"/>
        <v>23</v>
      </c>
      <c r="D2086" s="3" cm="1">
        <f t="array" ref="D2086">MIN(Table2[num_loops],_xlfn.FLOOR.MATH(Table1[[#This Row],[h]]/Table2[Band Width]))</f>
        <v>4</v>
      </c>
      <c r="E2086" s="3" cm="1">
        <f t="array" ref="E2086">MIN(Table2[num_loops],_xlfn.FLOOR.MATH((Table2[h_sections]-Table1[[#This Row],[h]])/Table2[Band Width]))</f>
        <v>1</v>
      </c>
      <c r="F2086" s="3">
        <f>MIN(Table1[[#This Row],[ring based on ascending h]],Table1[[#This Row],[ring based on descending h]])</f>
        <v>1</v>
      </c>
      <c r="G2086" s="3"/>
      <c r="H2086" s="3" cm="1">
        <f t="array" ref="H2086">MIN(Table2[num_loops],_xlfn.FLOOR.MATH(Table1[[#This Row],[w]]/Table2[Band Width]))</f>
        <v>4</v>
      </c>
      <c r="I2086" s="3" cm="1">
        <f t="array" ref="I2086">MIN(Table2[num_loops],_xlfn.FLOOR.MATH((Table2[w_sections]-Table1[[#This Row],[w]])/Table2[Band Width]))</f>
        <v>4</v>
      </c>
      <c r="J2086" s="3">
        <f>MIN(Table1[[#This Row],[ring based on ascending w]],Table1[[#This Row],[ring based on descending w]])</f>
        <v>4</v>
      </c>
      <c r="L2086" s="3">
        <f>MIN(Table1[[#This Row],[ring based on H]],Table1[[#This Row],[Ring based on W]])</f>
        <v>1</v>
      </c>
      <c r="M2086" s="3" cm="1">
        <f t="array" ref="M20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7" spans="2:13" x14ac:dyDescent="0.45">
      <c r="B2087" s="1">
        <f t="shared" si="64"/>
        <v>40</v>
      </c>
      <c r="C2087" s="1">
        <f t="shared" si="65"/>
        <v>24</v>
      </c>
      <c r="D2087" s="3" cm="1">
        <f t="array" ref="D2087">MIN(Table2[num_loops],_xlfn.FLOOR.MATH(Table1[[#This Row],[h]]/Table2[Band Width]))</f>
        <v>4</v>
      </c>
      <c r="E2087" s="3" cm="1">
        <f t="array" ref="E2087">MIN(Table2[num_loops],_xlfn.FLOOR.MATH((Table2[h_sections]-Table1[[#This Row],[h]])/Table2[Band Width]))</f>
        <v>1</v>
      </c>
      <c r="F2087" s="3">
        <f>MIN(Table1[[#This Row],[ring based on ascending h]],Table1[[#This Row],[ring based on descending h]])</f>
        <v>1</v>
      </c>
      <c r="G2087" s="3"/>
      <c r="H2087" s="3" cm="1">
        <f t="array" ref="H2087">MIN(Table2[num_loops],_xlfn.FLOOR.MATH(Table1[[#This Row],[w]]/Table2[Band Width]))</f>
        <v>4</v>
      </c>
      <c r="I2087" s="3" cm="1">
        <f t="array" ref="I2087">MIN(Table2[num_loops],_xlfn.FLOOR.MATH((Table2[w_sections]-Table1[[#This Row],[w]])/Table2[Band Width]))</f>
        <v>4</v>
      </c>
      <c r="J2087" s="3">
        <f>MIN(Table1[[#This Row],[ring based on ascending w]],Table1[[#This Row],[ring based on descending w]])</f>
        <v>4</v>
      </c>
      <c r="L2087" s="3">
        <f>MIN(Table1[[#This Row],[ring based on H]],Table1[[#This Row],[Ring based on W]])</f>
        <v>1</v>
      </c>
      <c r="M2087" s="3" cm="1">
        <f t="array" ref="M20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8" spans="2:13" x14ac:dyDescent="0.45">
      <c r="B2088" s="1">
        <f t="shared" si="64"/>
        <v>40</v>
      </c>
      <c r="C2088" s="1">
        <f t="shared" si="65"/>
        <v>25</v>
      </c>
      <c r="D2088" s="3" cm="1">
        <f t="array" ref="D2088">MIN(Table2[num_loops],_xlfn.FLOOR.MATH(Table1[[#This Row],[h]]/Table2[Band Width]))</f>
        <v>4</v>
      </c>
      <c r="E2088" s="3" cm="1">
        <f t="array" ref="E2088">MIN(Table2[num_loops],_xlfn.FLOOR.MATH((Table2[h_sections]-Table1[[#This Row],[h]])/Table2[Band Width]))</f>
        <v>1</v>
      </c>
      <c r="F2088" s="3">
        <f>MIN(Table1[[#This Row],[ring based on ascending h]],Table1[[#This Row],[ring based on descending h]])</f>
        <v>1</v>
      </c>
      <c r="G2088" s="3"/>
      <c r="H2088" s="3" cm="1">
        <f t="array" ref="H2088">MIN(Table2[num_loops],_xlfn.FLOOR.MATH(Table1[[#This Row],[w]]/Table2[Band Width]))</f>
        <v>4</v>
      </c>
      <c r="I2088" s="3" cm="1">
        <f t="array" ref="I2088">MIN(Table2[num_loops],_xlfn.FLOOR.MATH((Table2[w_sections]-Table1[[#This Row],[w]])/Table2[Band Width]))</f>
        <v>4</v>
      </c>
      <c r="J2088" s="3">
        <f>MIN(Table1[[#This Row],[ring based on ascending w]],Table1[[#This Row],[ring based on descending w]])</f>
        <v>4</v>
      </c>
      <c r="L2088" s="3">
        <f>MIN(Table1[[#This Row],[ring based on H]],Table1[[#This Row],[Ring based on W]])</f>
        <v>1</v>
      </c>
      <c r="M2088" s="3" cm="1">
        <f t="array" ref="M20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89" spans="2:13" x14ac:dyDescent="0.45">
      <c r="B2089" s="1">
        <f t="shared" si="64"/>
        <v>40</v>
      </c>
      <c r="C2089" s="1">
        <f t="shared" si="65"/>
        <v>26</v>
      </c>
      <c r="D2089" s="3" cm="1">
        <f t="array" ref="D2089">MIN(Table2[num_loops],_xlfn.FLOOR.MATH(Table1[[#This Row],[h]]/Table2[Band Width]))</f>
        <v>4</v>
      </c>
      <c r="E2089" s="3" cm="1">
        <f t="array" ref="E2089">MIN(Table2[num_loops],_xlfn.FLOOR.MATH((Table2[h_sections]-Table1[[#This Row],[h]])/Table2[Band Width]))</f>
        <v>1</v>
      </c>
      <c r="F2089" s="3">
        <f>MIN(Table1[[#This Row],[ring based on ascending h]],Table1[[#This Row],[ring based on descending h]])</f>
        <v>1</v>
      </c>
      <c r="G2089" s="3"/>
      <c r="H2089" s="3" cm="1">
        <f t="array" ref="H2089">MIN(Table2[num_loops],_xlfn.FLOOR.MATH(Table1[[#This Row],[w]]/Table2[Band Width]))</f>
        <v>4</v>
      </c>
      <c r="I2089" s="3" cm="1">
        <f t="array" ref="I2089">MIN(Table2[num_loops],_xlfn.FLOOR.MATH((Table2[w_sections]-Table1[[#This Row],[w]])/Table2[Band Width]))</f>
        <v>4</v>
      </c>
      <c r="J2089" s="3">
        <f>MIN(Table1[[#This Row],[ring based on ascending w]],Table1[[#This Row],[ring based on descending w]])</f>
        <v>4</v>
      </c>
      <c r="L2089" s="3">
        <f>MIN(Table1[[#This Row],[ring based on H]],Table1[[#This Row],[Ring based on W]])</f>
        <v>1</v>
      </c>
      <c r="M2089" s="3" cm="1">
        <f t="array" ref="M20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0" spans="2:13" x14ac:dyDescent="0.45">
      <c r="B2090" s="1">
        <f t="shared" si="64"/>
        <v>40</v>
      </c>
      <c r="C2090" s="1">
        <f t="shared" si="65"/>
        <v>27</v>
      </c>
      <c r="D2090" s="3" cm="1">
        <f t="array" ref="D2090">MIN(Table2[num_loops],_xlfn.FLOOR.MATH(Table1[[#This Row],[h]]/Table2[Band Width]))</f>
        <v>4</v>
      </c>
      <c r="E2090" s="3" cm="1">
        <f t="array" ref="E2090">MIN(Table2[num_loops],_xlfn.FLOOR.MATH((Table2[h_sections]-Table1[[#This Row],[h]])/Table2[Band Width]))</f>
        <v>1</v>
      </c>
      <c r="F2090" s="3">
        <f>MIN(Table1[[#This Row],[ring based on ascending h]],Table1[[#This Row],[ring based on descending h]])</f>
        <v>1</v>
      </c>
      <c r="G2090" s="3"/>
      <c r="H2090" s="3" cm="1">
        <f t="array" ref="H2090">MIN(Table2[num_loops],_xlfn.FLOOR.MATH(Table1[[#This Row],[w]]/Table2[Band Width]))</f>
        <v>4</v>
      </c>
      <c r="I2090" s="3" cm="1">
        <f t="array" ref="I2090">MIN(Table2[num_loops],_xlfn.FLOOR.MATH((Table2[w_sections]-Table1[[#This Row],[w]])/Table2[Band Width]))</f>
        <v>4</v>
      </c>
      <c r="J2090" s="3">
        <f>MIN(Table1[[#This Row],[ring based on ascending w]],Table1[[#This Row],[ring based on descending w]])</f>
        <v>4</v>
      </c>
      <c r="L2090" s="3">
        <f>MIN(Table1[[#This Row],[ring based on H]],Table1[[#This Row],[Ring based on W]])</f>
        <v>1</v>
      </c>
      <c r="M2090" s="3" cm="1">
        <f t="array" ref="M20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1" spans="2:13" x14ac:dyDescent="0.45">
      <c r="B2091" s="1">
        <f t="shared" si="64"/>
        <v>40</v>
      </c>
      <c r="C2091" s="1">
        <f t="shared" si="65"/>
        <v>28</v>
      </c>
      <c r="D2091" s="3" cm="1">
        <f t="array" ref="D2091">MIN(Table2[num_loops],_xlfn.FLOOR.MATH(Table1[[#This Row],[h]]/Table2[Band Width]))</f>
        <v>4</v>
      </c>
      <c r="E2091" s="3" cm="1">
        <f t="array" ref="E2091">MIN(Table2[num_loops],_xlfn.FLOOR.MATH((Table2[h_sections]-Table1[[#This Row],[h]])/Table2[Band Width]))</f>
        <v>1</v>
      </c>
      <c r="F2091" s="3">
        <f>MIN(Table1[[#This Row],[ring based on ascending h]],Table1[[#This Row],[ring based on descending h]])</f>
        <v>1</v>
      </c>
      <c r="G2091" s="3"/>
      <c r="H2091" s="3" cm="1">
        <f t="array" ref="H2091">MIN(Table2[num_loops],_xlfn.FLOOR.MATH(Table1[[#This Row],[w]]/Table2[Band Width]))</f>
        <v>4</v>
      </c>
      <c r="I2091" s="3" cm="1">
        <f t="array" ref="I2091">MIN(Table2[num_loops],_xlfn.FLOOR.MATH((Table2[w_sections]-Table1[[#This Row],[w]])/Table2[Band Width]))</f>
        <v>4</v>
      </c>
      <c r="J2091" s="3">
        <f>MIN(Table1[[#This Row],[ring based on ascending w]],Table1[[#This Row],[ring based on descending w]])</f>
        <v>4</v>
      </c>
      <c r="L2091" s="3">
        <f>MIN(Table1[[#This Row],[ring based on H]],Table1[[#This Row],[Ring based on W]])</f>
        <v>1</v>
      </c>
      <c r="M2091" s="3" cm="1">
        <f t="array" ref="M20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2" spans="2:13" x14ac:dyDescent="0.45">
      <c r="B2092" s="1">
        <f t="shared" si="64"/>
        <v>40</v>
      </c>
      <c r="C2092" s="1">
        <f t="shared" si="65"/>
        <v>29</v>
      </c>
      <c r="D2092" s="3" cm="1">
        <f t="array" ref="D2092">MIN(Table2[num_loops],_xlfn.FLOOR.MATH(Table1[[#This Row],[h]]/Table2[Band Width]))</f>
        <v>4</v>
      </c>
      <c r="E2092" s="3" cm="1">
        <f t="array" ref="E2092">MIN(Table2[num_loops],_xlfn.FLOOR.MATH((Table2[h_sections]-Table1[[#This Row],[h]])/Table2[Band Width]))</f>
        <v>1</v>
      </c>
      <c r="F2092" s="3">
        <f>MIN(Table1[[#This Row],[ring based on ascending h]],Table1[[#This Row],[ring based on descending h]])</f>
        <v>1</v>
      </c>
      <c r="G2092" s="3"/>
      <c r="H2092" s="3" cm="1">
        <f t="array" ref="H2092">MIN(Table2[num_loops],_xlfn.FLOOR.MATH(Table1[[#This Row],[w]]/Table2[Band Width]))</f>
        <v>4</v>
      </c>
      <c r="I2092" s="3" cm="1">
        <f t="array" ref="I2092">MIN(Table2[num_loops],_xlfn.FLOOR.MATH((Table2[w_sections]-Table1[[#This Row],[w]])/Table2[Band Width]))</f>
        <v>4</v>
      </c>
      <c r="J2092" s="3">
        <f>MIN(Table1[[#This Row],[ring based on ascending w]],Table1[[#This Row],[ring based on descending w]])</f>
        <v>4</v>
      </c>
      <c r="L2092" s="3">
        <f>MIN(Table1[[#This Row],[ring based on H]],Table1[[#This Row],[Ring based on W]])</f>
        <v>1</v>
      </c>
      <c r="M2092" s="3" cm="1">
        <f t="array" ref="M20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3" spans="2:13" x14ac:dyDescent="0.45">
      <c r="B2093" s="1">
        <f t="shared" si="64"/>
        <v>40</v>
      </c>
      <c r="C2093" s="1">
        <f t="shared" si="65"/>
        <v>30</v>
      </c>
      <c r="D2093" s="3" cm="1">
        <f t="array" ref="D2093">MIN(Table2[num_loops],_xlfn.FLOOR.MATH(Table1[[#This Row],[h]]/Table2[Band Width]))</f>
        <v>4</v>
      </c>
      <c r="E2093" s="3" cm="1">
        <f t="array" ref="E2093">MIN(Table2[num_loops],_xlfn.FLOOR.MATH((Table2[h_sections]-Table1[[#This Row],[h]])/Table2[Band Width]))</f>
        <v>1</v>
      </c>
      <c r="F2093" s="3">
        <f>MIN(Table1[[#This Row],[ring based on ascending h]],Table1[[#This Row],[ring based on descending h]])</f>
        <v>1</v>
      </c>
      <c r="G2093" s="3"/>
      <c r="H2093" s="3" cm="1">
        <f t="array" ref="H2093">MIN(Table2[num_loops],_xlfn.FLOOR.MATH(Table1[[#This Row],[w]]/Table2[Band Width]))</f>
        <v>4</v>
      </c>
      <c r="I2093" s="3" cm="1">
        <f t="array" ref="I2093">MIN(Table2[num_loops],_xlfn.FLOOR.MATH((Table2[w_sections]-Table1[[#This Row],[w]])/Table2[Band Width]))</f>
        <v>3</v>
      </c>
      <c r="J2093" s="3">
        <f>MIN(Table1[[#This Row],[ring based on ascending w]],Table1[[#This Row],[ring based on descending w]])</f>
        <v>3</v>
      </c>
      <c r="L2093" s="3">
        <f>MIN(Table1[[#This Row],[ring based on H]],Table1[[#This Row],[Ring based on W]])</f>
        <v>1</v>
      </c>
      <c r="M2093" s="3" cm="1">
        <f t="array" ref="M20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4" spans="2:13" x14ac:dyDescent="0.45">
      <c r="B2094" s="1">
        <f t="shared" si="64"/>
        <v>40</v>
      </c>
      <c r="C2094" s="1">
        <f t="shared" si="65"/>
        <v>31</v>
      </c>
      <c r="D2094" s="3" cm="1">
        <f t="array" ref="D2094">MIN(Table2[num_loops],_xlfn.FLOOR.MATH(Table1[[#This Row],[h]]/Table2[Band Width]))</f>
        <v>4</v>
      </c>
      <c r="E2094" s="3" cm="1">
        <f t="array" ref="E2094">MIN(Table2[num_loops],_xlfn.FLOOR.MATH((Table2[h_sections]-Table1[[#This Row],[h]])/Table2[Band Width]))</f>
        <v>1</v>
      </c>
      <c r="F2094" s="3">
        <f>MIN(Table1[[#This Row],[ring based on ascending h]],Table1[[#This Row],[ring based on descending h]])</f>
        <v>1</v>
      </c>
      <c r="G2094" s="3"/>
      <c r="H2094" s="3" cm="1">
        <f t="array" ref="H2094">MIN(Table2[num_loops],_xlfn.FLOOR.MATH(Table1[[#This Row],[w]]/Table2[Band Width]))</f>
        <v>4</v>
      </c>
      <c r="I2094" s="3" cm="1">
        <f t="array" ref="I2094">MIN(Table2[num_loops],_xlfn.FLOOR.MATH((Table2[w_sections]-Table1[[#This Row],[w]])/Table2[Band Width]))</f>
        <v>3</v>
      </c>
      <c r="J2094" s="3">
        <f>MIN(Table1[[#This Row],[ring based on ascending w]],Table1[[#This Row],[ring based on descending w]])</f>
        <v>3</v>
      </c>
      <c r="L2094" s="3">
        <f>MIN(Table1[[#This Row],[ring based on H]],Table1[[#This Row],[Ring based on W]])</f>
        <v>1</v>
      </c>
      <c r="M2094" s="3" cm="1">
        <f t="array" ref="M20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5" spans="2:13" x14ac:dyDescent="0.45">
      <c r="B2095" s="1">
        <f t="shared" si="64"/>
        <v>40</v>
      </c>
      <c r="C2095" s="1">
        <f t="shared" si="65"/>
        <v>32</v>
      </c>
      <c r="D2095" s="3" cm="1">
        <f t="array" ref="D2095">MIN(Table2[num_loops],_xlfn.FLOOR.MATH(Table1[[#This Row],[h]]/Table2[Band Width]))</f>
        <v>4</v>
      </c>
      <c r="E2095" s="3" cm="1">
        <f t="array" ref="E2095">MIN(Table2[num_loops],_xlfn.FLOOR.MATH((Table2[h_sections]-Table1[[#This Row],[h]])/Table2[Band Width]))</f>
        <v>1</v>
      </c>
      <c r="F2095" s="3">
        <f>MIN(Table1[[#This Row],[ring based on ascending h]],Table1[[#This Row],[ring based on descending h]])</f>
        <v>1</v>
      </c>
      <c r="G2095" s="3"/>
      <c r="H2095" s="3" cm="1">
        <f t="array" ref="H2095">MIN(Table2[num_loops],_xlfn.FLOOR.MATH(Table1[[#This Row],[w]]/Table2[Band Width]))</f>
        <v>4</v>
      </c>
      <c r="I2095" s="3" cm="1">
        <f t="array" ref="I2095">MIN(Table2[num_loops],_xlfn.FLOOR.MATH((Table2[w_sections]-Table1[[#This Row],[w]])/Table2[Band Width]))</f>
        <v>3</v>
      </c>
      <c r="J2095" s="3">
        <f>MIN(Table1[[#This Row],[ring based on ascending w]],Table1[[#This Row],[ring based on descending w]])</f>
        <v>3</v>
      </c>
      <c r="L2095" s="3">
        <f>MIN(Table1[[#This Row],[ring based on H]],Table1[[#This Row],[Ring based on W]])</f>
        <v>1</v>
      </c>
      <c r="M2095" s="3" cm="1">
        <f t="array" ref="M20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6" spans="2:13" x14ac:dyDescent="0.45">
      <c r="B2096" s="1">
        <f t="shared" si="64"/>
        <v>40</v>
      </c>
      <c r="C2096" s="1">
        <f t="shared" si="65"/>
        <v>33</v>
      </c>
      <c r="D2096" s="3" cm="1">
        <f t="array" ref="D2096">MIN(Table2[num_loops],_xlfn.FLOOR.MATH(Table1[[#This Row],[h]]/Table2[Band Width]))</f>
        <v>4</v>
      </c>
      <c r="E2096" s="3" cm="1">
        <f t="array" ref="E2096">MIN(Table2[num_loops],_xlfn.FLOOR.MATH((Table2[h_sections]-Table1[[#This Row],[h]])/Table2[Band Width]))</f>
        <v>1</v>
      </c>
      <c r="F2096" s="3">
        <f>MIN(Table1[[#This Row],[ring based on ascending h]],Table1[[#This Row],[ring based on descending h]])</f>
        <v>1</v>
      </c>
      <c r="G2096" s="3"/>
      <c r="H2096" s="3" cm="1">
        <f t="array" ref="H2096">MIN(Table2[num_loops],_xlfn.FLOOR.MATH(Table1[[#This Row],[w]]/Table2[Band Width]))</f>
        <v>4</v>
      </c>
      <c r="I2096" s="3" cm="1">
        <f t="array" ref="I2096">MIN(Table2[num_loops],_xlfn.FLOOR.MATH((Table2[w_sections]-Table1[[#This Row],[w]])/Table2[Band Width]))</f>
        <v>3</v>
      </c>
      <c r="J2096" s="3">
        <f>MIN(Table1[[#This Row],[ring based on ascending w]],Table1[[#This Row],[ring based on descending w]])</f>
        <v>3</v>
      </c>
      <c r="L2096" s="3">
        <f>MIN(Table1[[#This Row],[ring based on H]],Table1[[#This Row],[Ring based on W]])</f>
        <v>1</v>
      </c>
      <c r="M2096" s="3" cm="1">
        <f t="array" ref="M20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7" spans="2:13" x14ac:dyDescent="0.45">
      <c r="B2097" s="1">
        <f t="shared" si="64"/>
        <v>40</v>
      </c>
      <c r="C2097" s="1">
        <f t="shared" si="65"/>
        <v>34</v>
      </c>
      <c r="D2097" s="3" cm="1">
        <f t="array" ref="D2097">MIN(Table2[num_loops],_xlfn.FLOOR.MATH(Table1[[#This Row],[h]]/Table2[Band Width]))</f>
        <v>4</v>
      </c>
      <c r="E2097" s="3" cm="1">
        <f t="array" ref="E2097">MIN(Table2[num_loops],_xlfn.FLOOR.MATH((Table2[h_sections]-Table1[[#This Row],[h]])/Table2[Band Width]))</f>
        <v>1</v>
      </c>
      <c r="F2097" s="3">
        <f>MIN(Table1[[#This Row],[ring based on ascending h]],Table1[[#This Row],[ring based on descending h]])</f>
        <v>1</v>
      </c>
      <c r="G2097" s="3"/>
      <c r="H2097" s="3" cm="1">
        <f t="array" ref="H2097">MIN(Table2[num_loops],_xlfn.FLOOR.MATH(Table1[[#This Row],[w]]/Table2[Band Width]))</f>
        <v>4</v>
      </c>
      <c r="I2097" s="3" cm="1">
        <f t="array" ref="I2097">MIN(Table2[num_loops],_xlfn.FLOOR.MATH((Table2[w_sections]-Table1[[#This Row],[w]])/Table2[Band Width]))</f>
        <v>3</v>
      </c>
      <c r="J2097" s="3">
        <f>MIN(Table1[[#This Row],[ring based on ascending w]],Table1[[#This Row],[ring based on descending w]])</f>
        <v>3</v>
      </c>
      <c r="L2097" s="3">
        <f>MIN(Table1[[#This Row],[ring based on H]],Table1[[#This Row],[Ring based on W]])</f>
        <v>1</v>
      </c>
      <c r="M2097" s="3" cm="1">
        <f t="array" ref="M20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8" spans="2:13" x14ac:dyDescent="0.45">
      <c r="B2098" s="1">
        <f t="shared" ref="B2098:B2161" si="66">B2048+1</f>
        <v>40</v>
      </c>
      <c r="C2098" s="1">
        <f t="shared" ref="C2098:C2161" si="67">C2048</f>
        <v>35</v>
      </c>
      <c r="D2098" s="3" cm="1">
        <f t="array" ref="D2098">MIN(Table2[num_loops],_xlfn.FLOOR.MATH(Table1[[#This Row],[h]]/Table2[Band Width]))</f>
        <v>4</v>
      </c>
      <c r="E2098" s="3" cm="1">
        <f t="array" ref="E2098">MIN(Table2[num_loops],_xlfn.FLOOR.MATH((Table2[h_sections]-Table1[[#This Row],[h]])/Table2[Band Width]))</f>
        <v>1</v>
      </c>
      <c r="F2098" s="3">
        <f>MIN(Table1[[#This Row],[ring based on ascending h]],Table1[[#This Row],[ring based on descending h]])</f>
        <v>1</v>
      </c>
      <c r="G2098" s="3"/>
      <c r="H2098" s="3" cm="1">
        <f t="array" ref="H2098">MIN(Table2[num_loops],_xlfn.FLOOR.MATH(Table1[[#This Row],[w]]/Table2[Band Width]))</f>
        <v>4</v>
      </c>
      <c r="I2098" s="3" cm="1">
        <f t="array" ref="I2098">MIN(Table2[num_loops],_xlfn.FLOOR.MATH((Table2[w_sections]-Table1[[#This Row],[w]])/Table2[Band Width]))</f>
        <v>2</v>
      </c>
      <c r="J2098" s="3">
        <f>MIN(Table1[[#This Row],[ring based on ascending w]],Table1[[#This Row],[ring based on descending w]])</f>
        <v>2</v>
      </c>
      <c r="L2098" s="3">
        <f>MIN(Table1[[#This Row],[ring based on H]],Table1[[#This Row],[Ring based on W]])</f>
        <v>1</v>
      </c>
      <c r="M2098" s="3" cm="1">
        <f t="array" ref="M20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099" spans="2:13" x14ac:dyDescent="0.45">
      <c r="B2099" s="1">
        <f t="shared" si="66"/>
        <v>40</v>
      </c>
      <c r="C2099" s="1">
        <f t="shared" si="67"/>
        <v>36</v>
      </c>
      <c r="D2099" s="3" cm="1">
        <f t="array" ref="D2099">MIN(Table2[num_loops],_xlfn.FLOOR.MATH(Table1[[#This Row],[h]]/Table2[Band Width]))</f>
        <v>4</v>
      </c>
      <c r="E2099" s="3" cm="1">
        <f t="array" ref="E2099">MIN(Table2[num_loops],_xlfn.FLOOR.MATH((Table2[h_sections]-Table1[[#This Row],[h]])/Table2[Band Width]))</f>
        <v>1</v>
      </c>
      <c r="F2099" s="3">
        <f>MIN(Table1[[#This Row],[ring based on ascending h]],Table1[[#This Row],[ring based on descending h]])</f>
        <v>1</v>
      </c>
      <c r="G2099" s="3"/>
      <c r="H2099" s="3" cm="1">
        <f t="array" ref="H2099">MIN(Table2[num_loops],_xlfn.FLOOR.MATH(Table1[[#This Row],[w]]/Table2[Band Width]))</f>
        <v>4</v>
      </c>
      <c r="I2099" s="3" cm="1">
        <f t="array" ref="I2099">MIN(Table2[num_loops],_xlfn.FLOOR.MATH((Table2[w_sections]-Table1[[#This Row],[w]])/Table2[Band Width]))</f>
        <v>2</v>
      </c>
      <c r="J2099" s="3">
        <f>MIN(Table1[[#This Row],[ring based on ascending w]],Table1[[#This Row],[ring based on descending w]])</f>
        <v>2</v>
      </c>
      <c r="L2099" s="3">
        <f>MIN(Table1[[#This Row],[ring based on H]],Table1[[#This Row],[Ring based on W]])</f>
        <v>1</v>
      </c>
      <c r="M2099" s="3" cm="1">
        <f t="array" ref="M20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00" spans="2:13" x14ac:dyDescent="0.45">
      <c r="B2100" s="1">
        <f t="shared" si="66"/>
        <v>40</v>
      </c>
      <c r="C2100" s="1">
        <f t="shared" si="67"/>
        <v>37</v>
      </c>
      <c r="D2100" s="3" cm="1">
        <f t="array" ref="D2100">MIN(Table2[num_loops],_xlfn.FLOOR.MATH(Table1[[#This Row],[h]]/Table2[Band Width]))</f>
        <v>4</v>
      </c>
      <c r="E2100" s="3" cm="1">
        <f t="array" ref="E2100">MIN(Table2[num_loops],_xlfn.FLOOR.MATH((Table2[h_sections]-Table1[[#This Row],[h]])/Table2[Band Width]))</f>
        <v>1</v>
      </c>
      <c r="F2100" s="3">
        <f>MIN(Table1[[#This Row],[ring based on ascending h]],Table1[[#This Row],[ring based on descending h]])</f>
        <v>1</v>
      </c>
      <c r="G2100" s="3"/>
      <c r="H2100" s="3" cm="1">
        <f t="array" ref="H2100">MIN(Table2[num_loops],_xlfn.FLOOR.MATH(Table1[[#This Row],[w]]/Table2[Band Width]))</f>
        <v>4</v>
      </c>
      <c r="I2100" s="3" cm="1">
        <f t="array" ref="I2100">MIN(Table2[num_loops],_xlfn.FLOOR.MATH((Table2[w_sections]-Table1[[#This Row],[w]])/Table2[Band Width]))</f>
        <v>2</v>
      </c>
      <c r="J2100" s="3">
        <f>MIN(Table1[[#This Row],[ring based on ascending w]],Table1[[#This Row],[ring based on descending w]])</f>
        <v>2</v>
      </c>
      <c r="L2100" s="3">
        <f>MIN(Table1[[#This Row],[ring based on H]],Table1[[#This Row],[Ring based on W]])</f>
        <v>1</v>
      </c>
      <c r="M2100" s="3" cm="1">
        <f t="array" ref="M21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01" spans="2:13" x14ac:dyDescent="0.45">
      <c r="B2101" s="1">
        <f t="shared" si="66"/>
        <v>40</v>
      </c>
      <c r="C2101" s="1">
        <f t="shared" si="67"/>
        <v>38</v>
      </c>
      <c r="D2101" s="3" cm="1">
        <f t="array" ref="D2101">MIN(Table2[num_loops],_xlfn.FLOOR.MATH(Table1[[#This Row],[h]]/Table2[Band Width]))</f>
        <v>4</v>
      </c>
      <c r="E2101" s="3" cm="1">
        <f t="array" ref="E2101">MIN(Table2[num_loops],_xlfn.FLOOR.MATH((Table2[h_sections]-Table1[[#This Row],[h]])/Table2[Band Width]))</f>
        <v>1</v>
      </c>
      <c r="F2101" s="3">
        <f>MIN(Table1[[#This Row],[ring based on ascending h]],Table1[[#This Row],[ring based on descending h]])</f>
        <v>1</v>
      </c>
      <c r="G2101" s="3"/>
      <c r="H2101" s="3" cm="1">
        <f t="array" ref="H2101">MIN(Table2[num_loops],_xlfn.FLOOR.MATH(Table1[[#This Row],[w]]/Table2[Band Width]))</f>
        <v>4</v>
      </c>
      <c r="I2101" s="3" cm="1">
        <f t="array" ref="I2101">MIN(Table2[num_loops],_xlfn.FLOOR.MATH((Table2[w_sections]-Table1[[#This Row],[w]])/Table2[Band Width]))</f>
        <v>2</v>
      </c>
      <c r="J2101" s="3">
        <f>MIN(Table1[[#This Row],[ring based on ascending w]],Table1[[#This Row],[ring based on descending w]])</f>
        <v>2</v>
      </c>
      <c r="L2101" s="3">
        <f>MIN(Table1[[#This Row],[ring based on H]],Table1[[#This Row],[Ring based on W]])</f>
        <v>1</v>
      </c>
      <c r="M2101" s="3" cm="1">
        <f t="array" ref="M21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02" spans="2:13" x14ac:dyDescent="0.45">
      <c r="B2102" s="1">
        <f t="shared" si="66"/>
        <v>40</v>
      </c>
      <c r="C2102" s="1">
        <f t="shared" si="67"/>
        <v>39</v>
      </c>
      <c r="D2102" s="3" cm="1">
        <f t="array" ref="D2102">MIN(Table2[num_loops],_xlfn.FLOOR.MATH(Table1[[#This Row],[h]]/Table2[Band Width]))</f>
        <v>4</v>
      </c>
      <c r="E2102" s="3" cm="1">
        <f t="array" ref="E2102">MIN(Table2[num_loops],_xlfn.FLOOR.MATH((Table2[h_sections]-Table1[[#This Row],[h]])/Table2[Band Width]))</f>
        <v>1</v>
      </c>
      <c r="F2102" s="3">
        <f>MIN(Table1[[#This Row],[ring based on ascending h]],Table1[[#This Row],[ring based on descending h]])</f>
        <v>1</v>
      </c>
      <c r="G2102" s="3"/>
      <c r="H2102" s="3" cm="1">
        <f t="array" ref="H2102">MIN(Table2[num_loops],_xlfn.FLOOR.MATH(Table1[[#This Row],[w]]/Table2[Band Width]))</f>
        <v>4</v>
      </c>
      <c r="I2102" s="3" cm="1">
        <f t="array" ref="I2102">MIN(Table2[num_loops],_xlfn.FLOOR.MATH((Table2[w_sections]-Table1[[#This Row],[w]])/Table2[Band Width]))</f>
        <v>2</v>
      </c>
      <c r="J2102" s="3">
        <f>MIN(Table1[[#This Row],[ring based on ascending w]],Table1[[#This Row],[ring based on descending w]])</f>
        <v>2</v>
      </c>
      <c r="L2102" s="3">
        <f>MIN(Table1[[#This Row],[ring based on H]],Table1[[#This Row],[Ring based on W]])</f>
        <v>1</v>
      </c>
      <c r="M2102" s="3" cm="1">
        <f t="array" ref="M21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03" spans="2:13" x14ac:dyDescent="0.45">
      <c r="B2103" s="1">
        <f t="shared" si="66"/>
        <v>40</v>
      </c>
      <c r="C2103" s="1">
        <f t="shared" si="67"/>
        <v>40</v>
      </c>
      <c r="D2103" s="3" cm="1">
        <f t="array" ref="D2103">MIN(Table2[num_loops],_xlfn.FLOOR.MATH(Table1[[#This Row],[h]]/Table2[Band Width]))</f>
        <v>4</v>
      </c>
      <c r="E2103" s="3" cm="1">
        <f t="array" ref="E2103">MIN(Table2[num_loops],_xlfn.FLOOR.MATH((Table2[h_sections]-Table1[[#This Row],[h]])/Table2[Band Width]))</f>
        <v>1</v>
      </c>
      <c r="F2103" s="3">
        <f>MIN(Table1[[#This Row],[ring based on ascending h]],Table1[[#This Row],[ring based on descending h]])</f>
        <v>1</v>
      </c>
      <c r="G2103" s="3"/>
      <c r="H2103" s="3" cm="1">
        <f t="array" ref="H2103">MIN(Table2[num_loops],_xlfn.FLOOR.MATH(Table1[[#This Row],[w]]/Table2[Band Width]))</f>
        <v>4</v>
      </c>
      <c r="I2103" s="3" cm="1">
        <f t="array" ref="I2103">MIN(Table2[num_loops],_xlfn.FLOOR.MATH((Table2[w_sections]-Table1[[#This Row],[w]])/Table2[Band Width]))</f>
        <v>1</v>
      </c>
      <c r="J2103" s="3">
        <f>MIN(Table1[[#This Row],[ring based on ascending w]],Table1[[#This Row],[ring based on descending w]])</f>
        <v>1</v>
      </c>
      <c r="L2103" s="3">
        <f>MIN(Table1[[#This Row],[ring based on H]],Table1[[#This Row],[Ring based on W]])</f>
        <v>1</v>
      </c>
      <c r="M2103" s="3" cm="1">
        <f t="array" ref="M21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04" spans="2:13" x14ac:dyDescent="0.45">
      <c r="B2104" s="1">
        <f t="shared" si="66"/>
        <v>40</v>
      </c>
      <c r="C2104" s="1">
        <f t="shared" si="67"/>
        <v>41</v>
      </c>
      <c r="D2104" s="3" cm="1">
        <f t="array" ref="D2104">MIN(Table2[num_loops],_xlfn.FLOOR.MATH(Table1[[#This Row],[h]]/Table2[Band Width]))</f>
        <v>4</v>
      </c>
      <c r="E2104" s="3" cm="1">
        <f t="array" ref="E2104">MIN(Table2[num_loops],_xlfn.FLOOR.MATH((Table2[h_sections]-Table1[[#This Row],[h]])/Table2[Band Width]))</f>
        <v>1</v>
      </c>
      <c r="F2104" s="3">
        <f>MIN(Table1[[#This Row],[ring based on ascending h]],Table1[[#This Row],[ring based on descending h]])</f>
        <v>1</v>
      </c>
      <c r="G2104" s="3"/>
      <c r="H2104" s="3" cm="1">
        <f t="array" ref="H2104">MIN(Table2[num_loops],_xlfn.FLOOR.MATH(Table1[[#This Row],[w]]/Table2[Band Width]))</f>
        <v>4</v>
      </c>
      <c r="I2104" s="3" cm="1">
        <f t="array" ref="I2104">MIN(Table2[num_loops],_xlfn.FLOOR.MATH((Table2[w_sections]-Table1[[#This Row],[w]])/Table2[Band Width]))</f>
        <v>1</v>
      </c>
      <c r="J2104" s="3">
        <f>MIN(Table1[[#This Row],[ring based on ascending w]],Table1[[#This Row],[ring based on descending w]])</f>
        <v>1</v>
      </c>
      <c r="L2104" s="3">
        <f>MIN(Table1[[#This Row],[ring based on H]],Table1[[#This Row],[Ring based on W]])</f>
        <v>1</v>
      </c>
      <c r="M2104" s="3" cm="1">
        <f t="array" ref="M21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05" spans="2:13" x14ac:dyDescent="0.45">
      <c r="B2105" s="1">
        <f t="shared" si="66"/>
        <v>40</v>
      </c>
      <c r="C2105" s="1">
        <f t="shared" si="67"/>
        <v>42</v>
      </c>
      <c r="D2105" s="3" cm="1">
        <f t="array" ref="D2105">MIN(Table2[num_loops],_xlfn.FLOOR.MATH(Table1[[#This Row],[h]]/Table2[Band Width]))</f>
        <v>4</v>
      </c>
      <c r="E2105" s="3" cm="1">
        <f t="array" ref="E2105">MIN(Table2[num_loops],_xlfn.FLOOR.MATH((Table2[h_sections]-Table1[[#This Row],[h]])/Table2[Band Width]))</f>
        <v>1</v>
      </c>
      <c r="F2105" s="3">
        <f>MIN(Table1[[#This Row],[ring based on ascending h]],Table1[[#This Row],[ring based on descending h]])</f>
        <v>1</v>
      </c>
      <c r="G2105" s="3"/>
      <c r="H2105" s="3" cm="1">
        <f t="array" ref="H2105">MIN(Table2[num_loops],_xlfn.FLOOR.MATH(Table1[[#This Row],[w]]/Table2[Band Width]))</f>
        <v>4</v>
      </c>
      <c r="I2105" s="3" cm="1">
        <f t="array" ref="I2105">MIN(Table2[num_loops],_xlfn.FLOOR.MATH((Table2[w_sections]-Table1[[#This Row],[w]])/Table2[Band Width]))</f>
        <v>1</v>
      </c>
      <c r="J2105" s="3">
        <f>MIN(Table1[[#This Row],[ring based on ascending w]],Table1[[#This Row],[ring based on descending w]])</f>
        <v>1</v>
      </c>
      <c r="L2105" s="3">
        <f>MIN(Table1[[#This Row],[ring based on H]],Table1[[#This Row],[Ring based on W]])</f>
        <v>1</v>
      </c>
      <c r="M2105" s="3" cm="1">
        <f t="array" ref="M21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06" spans="2:13" x14ac:dyDescent="0.45">
      <c r="B2106" s="1">
        <f t="shared" si="66"/>
        <v>40</v>
      </c>
      <c r="C2106" s="1">
        <f t="shared" si="67"/>
        <v>43</v>
      </c>
      <c r="D2106" s="3" cm="1">
        <f t="array" ref="D2106">MIN(Table2[num_loops],_xlfn.FLOOR.MATH(Table1[[#This Row],[h]]/Table2[Band Width]))</f>
        <v>4</v>
      </c>
      <c r="E2106" s="3" cm="1">
        <f t="array" ref="E2106">MIN(Table2[num_loops],_xlfn.FLOOR.MATH((Table2[h_sections]-Table1[[#This Row],[h]])/Table2[Band Width]))</f>
        <v>1</v>
      </c>
      <c r="F2106" s="3">
        <f>MIN(Table1[[#This Row],[ring based on ascending h]],Table1[[#This Row],[ring based on descending h]])</f>
        <v>1</v>
      </c>
      <c r="G2106" s="3"/>
      <c r="H2106" s="3" cm="1">
        <f t="array" ref="H2106">MIN(Table2[num_loops],_xlfn.FLOOR.MATH(Table1[[#This Row],[w]]/Table2[Band Width]))</f>
        <v>4</v>
      </c>
      <c r="I2106" s="3" cm="1">
        <f t="array" ref="I2106">MIN(Table2[num_loops],_xlfn.FLOOR.MATH((Table2[w_sections]-Table1[[#This Row],[w]])/Table2[Band Width]))</f>
        <v>1</v>
      </c>
      <c r="J2106" s="3">
        <f>MIN(Table1[[#This Row],[ring based on ascending w]],Table1[[#This Row],[ring based on descending w]])</f>
        <v>1</v>
      </c>
      <c r="L2106" s="3">
        <f>MIN(Table1[[#This Row],[ring based on H]],Table1[[#This Row],[Ring based on W]])</f>
        <v>1</v>
      </c>
      <c r="M2106" s="3" cm="1">
        <f t="array" ref="M21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07" spans="2:13" x14ac:dyDescent="0.45">
      <c r="B2107" s="1">
        <f t="shared" si="66"/>
        <v>40</v>
      </c>
      <c r="C2107" s="1">
        <f t="shared" si="67"/>
        <v>44</v>
      </c>
      <c r="D2107" s="3" cm="1">
        <f t="array" ref="D2107">MIN(Table2[num_loops],_xlfn.FLOOR.MATH(Table1[[#This Row],[h]]/Table2[Band Width]))</f>
        <v>4</v>
      </c>
      <c r="E2107" s="3" cm="1">
        <f t="array" ref="E2107">MIN(Table2[num_loops],_xlfn.FLOOR.MATH((Table2[h_sections]-Table1[[#This Row],[h]])/Table2[Band Width]))</f>
        <v>1</v>
      </c>
      <c r="F2107" s="3">
        <f>MIN(Table1[[#This Row],[ring based on ascending h]],Table1[[#This Row],[ring based on descending h]])</f>
        <v>1</v>
      </c>
      <c r="G2107" s="3"/>
      <c r="H2107" s="3" cm="1">
        <f t="array" ref="H2107">MIN(Table2[num_loops],_xlfn.FLOOR.MATH(Table1[[#This Row],[w]]/Table2[Band Width]))</f>
        <v>4</v>
      </c>
      <c r="I2107" s="3" cm="1">
        <f t="array" ref="I2107">MIN(Table2[num_loops],_xlfn.FLOOR.MATH((Table2[w_sections]-Table1[[#This Row],[w]])/Table2[Band Width]))</f>
        <v>1</v>
      </c>
      <c r="J2107" s="3">
        <f>MIN(Table1[[#This Row],[ring based on ascending w]],Table1[[#This Row],[ring based on descending w]])</f>
        <v>1</v>
      </c>
      <c r="L2107" s="3">
        <f>MIN(Table1[[#This Row],[ring based on H]],Table1[[#This Row],[Ring based on W]])</f>
        <v>1</v>
      </c>
      <c r="M2107" s="3" cm="1">
        <f t="array" ref="M21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08" spans="2:13" x14ac:dyDescent="0.45">
      <c r="B2108" s="1">
        <f t="shared" si="66"/>
        <v>40</v>
      </c>
      <c r="C2108" s="1">
        <f t="shared" si="67"/>
        <v>45</v>
      </c>
      <c r="D2108" s="3" cm="1">
        <f t="array" ref="D2108">MIN(Table2[num_loops],_xlfn.FLOOR.MATH(Table1[[#This Row],[h]]/Table2[Band Width]))</f>
        <v>4</v>
      </c>
      <c r="E2108" s="3" cm="1">
        <f t="array" ref="E2108">MIN(Table2[num_loops],_xlfn.FLOOR.MATH((Table2[h_sections]-Table1[[#This Row],[h]])/Table2[Band Width]))</f>
        <v>1</v>
      </c>
      <c r="F2108" s="3">
        <f>MIN(Table1[[#This Row],[ring based on ascending h]],Table1[[#This Row],[ring based on descending h]])</f>
        <v>1</v>
      </c>
      <c r="G2108" s="3"/>
      <c r="H2108" s="3" cm="1">
        <f t="array" ref="H2108">MIN(Table2[num_loops],_xlfn.FLOOR.MATH(Table1[[#This Row],[w]]/Table2[Band Width]))</f>
        <v>4</v>
      </c>
      <c r="I2108" s="3" cm="1">
        <f t="array" ref="I2108">MIN(Table2[num_loops],_xlfn.FLOOR.MATH((Table2[w_sections]-Table1[[#This Row],[w]])/Table2[Band Width]))</f>
        <v>0</v>
      </c>
      <c r="J2108" s="3">
        <f>MIN(Table1[[#This Row],[ring based on ascending w]],Table1[[#This Row],[ring based on descending w]])</f>
        <v>0</v>
      </c>
      <c r="L2108" s="3">
        <f>MIN(Table1[[#This Row],[ring based on H]],Table1[[#This Row],[Ring based on W]])</f>
        <v>0</v>
      </c>
      <c r="M2108" s="3" cm="1">
        <f t="array" ref="M21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09" spans="2:13" x14ac:dyDescent="0.45">
      <c r="B2109" s="1">
        <f t="shared" si="66"/>
        <v>40</v>
      </c>
      <c r="C2109" s="1">
        <f t="shared" si="67"/>
        <v>46</v>
      </c>
      <c r="D2109" s="3" cm="1">
        <f t="array" ref="D2109">MIN(Table2[num_loops],_xlfn.FLOOR.MATH(Table1[[#This Row],[h]]/Table2[Band Width]))</f>
        <v>4</v>
      </c>
      <c r="E2109" s="3" cm="1">
        <f t="array" ref="E2109">MIN(Table2[num_loops],_xlfn.FLOOR.MATH((Table2[h_sections]-Table1[[#This Row],[h]])/Table2[Band Width]))</f>
        <v>1</v>
      </c>
      <c r="F2109" s="3">
        <f>MIN(Table1[[#This Row],[ring based on ascending h]],Table1[[#This Row],[ring based on descending h]])</f>
        <v>1</v>
      </c>
      <c r="G2109" s="3"/>
      <c r="H2109" s="3" cm="1">
        <f t="array" ref="H2109">MIN(Table2[num_loops],_xlfn.FLOOR.MATH(Table1[[#This Row],[w]]/Table2[Band Width]))</f>
        <v>4</v>
      </c>
      <c r="I2109" s="3" cm="1">
        <f t="array" ref="I2109">MIN(Table2[num_loops],_xlfn.FLOOR.MATH((Table2[w_sections]-Table1[[#This Row],[w]])/Table2[Band Width]))</f>
        <v>0</v>
      </c>
      <c r="J2109" s="3">
        <f>MIN(Table1[[#This Row],[ring based on ascending w]],Table1[[#This Row],[ring based on descending w]])</f>
        <v>0</v>
      </c>
      <c r="L2109" s="3">
        <f>MIN(Table1[[#This Row],[ring based on H]],Table1[[#This Row],[Ring based on W]])</f>
        <v>0</v>
      </c>
      <c r="M2109" s="3" cm="1">
        <f t="array" ref="M21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0" spans="2:13" x14ac:dyDescent="0.45">
      <c r="B2110" s="1">
        <f t="shared" si="66"/>
        <v>40</v>
      </c>
      <c r="C2110" s="1">
        <f t="shared" si="67"/>
        <v>47</v>
      </c>
      <c r="D2110" s="3" cm="1">
        <f t="array" ref="D2110">MIN(Table2[num_loops],_xlfn.FLOOR.MATH(Table1[[#This Row],[h]]/Table2[Band Width]))</f>
        <v>4</v>
      </c>
      <c r="E2110" s="3" cm="1">
        <f t="array" ref="E2110">MIN(Table2[num_loops],_xlfn.FLOOR.MATH((Table2[h_sections]-Table1[[#This Row],[h]])/Table2[Band Width]))</f>
        <v>1</v>
      </c>
      <c r="F2110" s="3">
        <f>MIN(Table1[[#This Row],[ring based on ascending h]],Table1[[#This Row],[ring based on descending h]])</f>
        <v>1</v>
      </c>
      <c r="G2110" s="3"/>
      <c r="H2110" s="3" cm="1">
        <f t="array" ref="H2110">MIN(Table2[num_loops],_xlfn.FLOOR.MATH(Table1[[#This Row],[w]]/Table2[Band Width]))</f>
        <v>4</v>
      </c>
      <c r="I2110" s="3" cm="1">
        <f t="array" ref="I2110">MIN(Table2[num_loops],_xlfn.FLOOR.MATH((Table2[w_sections]-Table1[[#This Row],[w]])/Table2[Band Width]))</f>
        <v>0</v>
      </c>
      <c r="J2110" s="3">
        <f>MIN(Table1[[#This Row],[ring based on ascending w]],Table1[[#This Row],[ring based on descending w]])</f>
        <v>0</v>
      </c>
      <c r="L2110" s="3">
        <f>MIN(Table1[[#This Row],[ring based on H]],Table1[[#This Row],[Ring based on W]])</f>
        <v>0</v>
      </c>
      <c r="M2110" s="3" cm="1">
        <f t="array" ref="M21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1" spans="2:13" x14ac:dyDescent="0.45">
      <c r="B2111" s="1">
        <f t="shared" si="66"/>
        <v>40</v>
      </c>
      <c r="C2111" s="1">
        <f t="shared" si="67"/>
        <v>48</v>
      </c>
      <c r="D2111" s="3" cm="1">
        <f t="array" ref="D2111">MIN(Table2[num_loops],_xlfn.FLOOR.MATH(Table1[[#This Row],[h]]/Table2[Band Width]))</f>
        <v>4</v>
      </c>
      <c r="E2111" s="3" cm="1">
        <f t="array" ref="E2111">MIN(Table2[num_loops],_xlfn.FLOOR.MATH((Table2[h_sections]-Table1[[#This Row],[h]])/Table2[Band Width]))</f>
        <v>1</v>
      </c>
      <c r="F2111" s="3">
        <f>MIN(Table1[[#This Row],[ring based on ascending h]],Table1[[#This Row],[ring based on descending h]])</f>
        <v>1</v>
      </c>
      <c r="G2111" s="3"/>
      <c r="H2111" s="3" cm="1">
        <f t="array" ref="H2111">MIN(Table2[num_loops],_xlfn.FLOOR.MATH(Table1[[#This Row],[w]]/Table2[Band Width]))</f>
        <v>4</v>
      </c>
      <c r="I2111" s="3" cm="1">
        <f t="array" ref="I2111">MIN(Table2[num_loops],_xlfn.FLOOR.MATH((Table2[w_sections]-Table1[[#This Row],[w]])/Table2[Band Width]))</f>
        <v>0</v>
      </c>
      <c r="J2111" s="3">
        <f>MIN(Table1[[#This Row],[ring based on ascending w]],Table1[[#This Row],[ring based on descending w]])</f>
        <v>0</v>
      </c>
      <c r="L2111" s="3">
        <f>MIN(Table1[[#This Row],[ring based on H]],Table1[[#This Row],[Ring based on W]])</f>
        <v>0</v>
      </c>
      <c r="M2111" s="3" cm="1">
        <f t="array" ref="M21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2" spans="2:13" x14ac:dyDescent="0.45">
      <c r="B2112" s="1">
        <f t="shared" si="66"/>
        <v>40</v>
      </c>
      <c r="C2112" s="1">
        <f t="shared" si="67"/>
        <v>49</v>
      </c>
      <c r="D2112" s="3" cm="1">
        <f t="array" ref="D2112">MIN(Table2[num_loops],_xlfn.FLOOR.MATH(Table1[[#This Row],[h]]/Table2[Band Width]))</f>
        <v>4</v>
      </c>
      <c r="E2112" s="3" cm="1">
        <f t="array" ref="E2112">MIN(Table2[num_loops],_xlfn.FLOOR.MATH((Table2[h_sections]-Table1[[#This Row],[h]])/Table2[Band Width]))</f>
        <v>1</v>
      </c>
      <c r="F2112" s="3">
        <f>MIN(Table1[[#This Row],[ring based on ascending h]],Table1[[#This Row],[ring based on descending h]])</f>
        <v>1</v>
      </c>
      <c r="G2112" s="3"/>
      <c r="H2112" s="3" cm="1">
        <f t="array" ref="H2112">MIN(Table2[num_loops],_xlfn.FLOOR.MATH(Table1[[#This Row],[w]]/Table2[Band Width]))</f>
        <v>4</v>
      </c>
      <c r="I2112" s="3" cm="1">
        <f t="array" ref="I2112">MIN(Table2[num_loops],_xlfn.FLOOR.MATH((Table2[w_sections]-Table1[[#This Row],[w]])/Table2[Band Width]))</f>
        <v>0</v>
      </c>
      <c r="J2112" s="3">
        <f>MIN(Table1[[#This Row],[ring based on ascending w]],Table1[[#This Row],[ring based on descending w]])</f>
        <v>0</v>
      </c>
      <c r="L2112" s="3">
        <f>MIN(Table1[[#This Row],[ring based on H]],Table1[[#This Row],[Ring based on W]])</f>
        <v>0</v>
      </c>
      <c r="M2112" s="3" cm="1">
        <f t="array" ref="M21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3" spans="2:13" x14ac:dyDescent="0.45">
      <c r="B2113" s="1">
        <f t="shared" si="66"/>
        <v>41</v>
      </c>
      <c r="C2113" s="1">
        <f t="shared" si="67"/>
        <v>0</v>
      </c>
      <c r="D2113" s="3" cm="1">
        <f t="array" ref="D2113">MIN(Table2[num_loops],_xlfn.FLOOR.MATH(Table1[[#This Row],[h]]/Table2[Band Width]))</f>
        <v>4</v>
      </c>
      <c r="E2113" s="3" cm="1">
        <f t="array" ref="E2113">MIN(Table2[num_loops],_xlfn.FLOOR.MATH((Table2[h_sections]-Table1[[#This Row],[h]])/Table2[Band Width]))</f>
        <v>1</v>
      </c>
      <c r="F2113" s="3">
        <f>MIN(Table1[[#This Row],[ring based on ascending h]],Table1[[#This Row],[ring based on descending h]])</f>
        <v>1</v>
      </c>
      <c r="G2113" s="3"/>
      <c r="H2113" s="3" cm="1">
        <f t="array" ref="H2113">MIN(Table2[num_loops],_xlfn.FLOOR.MATH(Table1[[#This Row],[w]]/Table2[Band Width]))</f>
        <v>0</v>
      </c>
      <c r="I2113" s="3" cm="1">
        <f t="array" ref="I2113">MIN(Table2[num_loops],_xlfn.FLOOR.MATH((Table2[w_sections]-Table1[[#This Row],[w]])/Table2[Band Width]))</f>
        <v>4</v>
      </c>
      <c r="J2113" s="3">
        <f>MIN(Table1[[#This Row],[ring based on ascending w]],Table1[[#This Row],[ring based on descending w]])</f>
        <v>0</v>
      </c>
      <c r="L2113" s="3">
        <f>MIN(Table1[[#This Row],[ring based on H]],Table1[[#This Row],[Ring based on W]])</f>
        <v>0</v>
      </c>
      <c r="M2113" s="3" cm="1">
        <f t="array" ref="M21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4" spans="2:13" x14ac:dyDescent="0.45">
      <c r="B2114" s="1">
        <f t="shared" si="66"/>
        <v>41</v>
      </c>
      <c r="C2114" s="1">
        <f t="shared" si="67"/>
        <v>1</v>
      </c>
      <c r="D2114" s="3" cm="1">
        <f t="array" ref="D2114">MIN(Table2[num_loops],_xlfn.FLOOR.MATH(Table1[[#This Row],[h]]/Table2[Band Width]))</f>
        <v>4</v>
      </c>
      <c r="E2114" s="3" cm="1">
        <f t="array" ref="E2114">MIN(Table2[num_loops],_xlfn.FLOOR.MATH((Table2[h_sections]-Table1[[#This Row],[h]])/Table2[Band Width]))</f>
        <v>1</v>
      </c>
      <c r="F2114" s="3">
        <f>MIN(Table1[[#This Row],[ring based on ascending h]],Table1[[#This Row],[ring based on descending h]])</f>
        <v>1</v>
      </c>
      <c r="G2114" s="3"/>
      <c r="H2114" s="3" cm="1">
        <f t="array" ref="H2114">MIN(Table2[num_loops],_xlfn.FLOOR.MATH(Table1[[#This Row],[w]]/Table2[Band Width]))</f>
        <v>0</v>
      </c>
      <c r="I2114" s="3" cm="1">
        <f t="array" ref="I2114">MIN(Table2[num_loops],_xlfn.FLOOR.MATH((Table2[w_sections]-Table1[[#This Row],[w]])/Table2[Band Width]))</f>
        <v>4</v>
      </c>
      <c r="J2114" s="3">
        <f>MIN(Table1[[#This Row],[ring based on ascending w]],Table1[[#This Row],[ring based on descending w]])</f>
        <v>0</v>
      </c>
      <c r="L2114" s="3">
        <f>MIN(Table1[[#This Row],[ring based on H]],Table1[[#This Row],[Ring based on W]])</f>
        <v>0</v>
      </c>
      <c r="M2114" s="3" cm="1">
        <f t="array" ref="M21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5" spans="2:13" x14ac:dyDescent="0.45">
      <c r="B2115" s="1">
        <f t="shared" si="66"/>
        <v>41</v>
      </c>
      <c r="C2115" s="1">
        <f t="shared" si="67"/>
        <v>2</v>
      </c>
      <c r="D2115" s="3" cm="1">
        <f t="array" ref="D2115">MIN(Table2[num_loops],_xlfn.FLOOR.MATH(Table1[[#This Row],[h]]/Table2[Band Width]))</f>
        <v>4</v>
      </c>
      <c r="E2115" s="3" cm="1">
        <f t="array" ref="E2115">MIN(Table2[num_loops],_xlfn.FLOOR.MATH((Table2[h_sections]-Table1[[#This Row],[h]])/Table2[Band Width]))</f>
        <v>1</v>
      </c>
      <c r="F2115" s="3">
        <f>MIN(Table1[[#This Row],[ring based on ascending h]],Table1[[#This Row],[ring based on descending h]])</f>
        <v>1</v>
      </c>
      <c r="G2115" s="3"/>
      <c r="H2115" s="3" cm="1">
        <f t="array" ref="H2115">MIN(Table2[num_loops],_xlfn.FLOOR.MATH(Table1[[#This Row],[w]]/Table2[Band Width]))</f>
        <v>0</v>
      </c>
      <c r="I2115" s="3" cm="1">
        <f t="array" ref="I2115">MIN(Table2[num_loops],_xlfn.FLOOR.MATH((Table2[w_sections]-Table1[[#This Row],[w]])/Table2[Band Width]))</f>
        <v>4</v>
      </c>
      <c r="J2115" s="3">
        <f>MIN(Table1[[#This Row],[ring based on ascending w]],Table1[[#This Row],[ring based on descending w]])</f>
        <v>0</v>
      </c>
      <c r="L2115" s="3">
        <f>MIN(Table1[[#This Row],[ring based on H]],Table1[[#This Row],[Ring based on W]])</f>
        <v>0</v>
      </c>
      <c r="M2115" s="3" cm="1">
        <f t="array" ref="M21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6" spans="2:13" x14ac:dyDescent="0.45">
      <c r="B2116" s="1">
        <f t="shared" si="66"/>
        <v>41</v>
      </c>
      <c r="C2116" s="1">
        <f t="shared" si="67"/>
        <v>3</v>
      </c>
      <c r="D2116" s="3" cm="1">
        <f t="array" ref="D2116">MIN(Table2[num_loops],_xlfn.FLOOR.MATH(Table1[[#This Row],[h]]/Table2[Band Width]))</f>
        <v>4</v>
      </c>
      <c r="E2116" s="3" cm="1">
        <f t="array" ref="E2116">MIN(Table2[num_loops],_xlfn.FLOOR.MATH((Table2[h_sections]-Table1[[#This Row],[h]])/Table2[Band Width]))</f>
        <v>1</v>
      </c>
      <c r="F2116" s="3">
        <f>MIN(Table1[[#This Row],[ring based on ascending h]],Table1[[#This Row],[ring based on descending h]])</f>
        <v>1</v>
      </c>
      <c r="G2116" s="3"/>
      <c r="H2116" s="3" cm="1">
        <f t="array" ref="H2116">MIN(Table2[num_loops],_xlfn.FLOOR.MATH(Table1[[#This Row],[w]]/Table2[Band Width]))</f>
        <v>0</v>
      </c>
      <c r="I2116" s="3" cm="1">
        <f t="array" ref="I2116">MIN(Table2[num_loops],_xlfn.FLOOR.MATH((Table2[w_sections]-Table1[[#This Row],[w]])/Table2[Band Width]))</f>
        <v>4</v>
      </c>
      <c r="J2116" s="3">
        <f>MIN(Table1[[#This Row],[ring based on ascending w]],Table1[[#This Row],[ring based on descending w]])</f>
        <v>0</v>
      </c>
      <c r="L2116" s="3">
        <f>MIN(Table1[[#This Row],[ring based on H]],Table1[[#This Row],[Ring based on W]])</f>
        <v>0</v>
      </c>
      <c r="M2116" s="3" cm="1">
        <f t="array" ref="M21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7" spans="2:13" x14ac:dyDescent="0.45">
      <c r="B2117" s="1">
        <f t="shared" si="66"/>
        <v>41</v>
      </c>
      <c r="C2117" s="1">
        <f t="shared" si="67"/>
        <v>4</v>
      </c>
      <c r="D2117" s="3" cm="1">
        <f t="array" ref="D2117">MIN(Table2[num_loops],_xlfn.FLOOR.MATH(Table1[[#This Row],[h]]/Table2[Band Width]))</f>
        <v>4</v>
      </c>
      <c r="E2117" s="3" cm="1">
        <f t="array" ref="E2117">MIN(Table2[num_loops],_xlfn.FLOOR.MATH((Table2[h_sections]-Table1[[#This Row],[h]])/Table2[Band Width]))</f>
        <v>1</v>
      </c>
      <c r="F2117" s="3">
        <f>MIN(Table1[[#This Row],[ring based on ascending h]],Table1[[#This Row],[ring based on descending h]])</f>
        <v>1</v>
      </c>
      <c r="G2117" s="3"/>
      <c r="H2117" s="3" cm="1">
        <f t="array" ref="H2117">MIN(Table2[num_loops],_xlfn.FLOOR.MATH(Table1[[#This Row],[w]]/Table2[Band Width]))</f>
        <v>0</v>
      </c>
      <c r="I2117" s="3" cm="1">
        <f t="array" ref="I2117">MIN(Table2[num_loops],_xlfn.FLOOR.MATH((Table2[w_sections]-Table1[[#This Row],[w]])/Table2[Band Width]))</f>
        <v>4</v>
      </c>
      <c r="J2117" s="3">
        <f>MIN(Table1[[#This Row],[ring based on ascending w]],Table1[[#This Row],[ring based on descending w]])</f>
        <v>0</v>
      </c>
      <c r="L2117" s="3">
        <f>MIN(Table1[[#This Row],[ring based on H]],Table1[[#This Row],[Ring based on W]])</f>
        <v>0</v>
      </c>
      <c r="M2117" s="3" cm="1">
        <f t="array" ref="M21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18" spans="2:13" x14ac:dyDescent="0.45">
      <c r="B2118" s="1">
        <f t="shared" si="66"/>
        <v>41</v>
      </c>
      <c r="C2118" s="1">
        <f t="shared" si="67"/>
        <v>5</v>
      </c>
      <c r="D2118" s="3" cm="1">
        <f t="array" ref="D2118">MIN(Table2[num_loops],_xlfn.FLOOR.MATH(Table1[[#This Row],[h]]/Table2[Band Width]))</f>
        <v>4</v>
      </c>
      <c r="E2118" s="3" cm="1">
        <f t="array" ref="E2118">MIN(Table2[num_loops],_xlfn.FLOOR.MATH((Table2[h_sections]-Table1[[#This Row],[h]])/Table2[Band Width]))</f>
        <v>1</v>
      </c>
      <c r="F2118" s="3">
        <f>MIN(Table1[[#This Row],[ring based on ascending h]],Table1[[#This Row],[ring based on descending h]])</f>
        <v>1</v>
      </c>
      <c r="G2118" s="3"/>
      <c r="H2118" s="3" cm="1">
        <f t="array" ref="H2118">MIN(Table2[num_loops],_xlfn.FLOOR.MATH(Table1[[#This Row],[w]]/Table2[Band Width]))</f>
        <v>1</v>
      </c>
      <c r="I2118" s="3" cm="1">
        <f t="array" ref="I2118">MIN(Table2[num_loops],_xlfn.FLOOR.MATH((Table2[w_sections]-Table1[[#This Row],[w]])/Table2[Band Width]))</f>
        <v>4</v>
      </c>
      <c r="J2118" s="3">
        <f>MIN(Table1[[#This Row],[ring based on ascending w]],Table1[[#This Row],[ring based on descending w]])</f>
        <v>1</v>
      </c>
      <c r="L2118" s="3">
        <f>MIN(Table1[[#This Row],[ring based on H]],Table1[[#This Row],[Ring based on W]])</f>
        <v>1</v>
      </c>
      <c r="M2118" s="3" cm="1">
        <f t="array" ref="M21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19" spans="2:13" x14ac:dyDescent="0.45">
      <c r="B2119" s="1">
        <f t="shared" si="66"/>
        <v>41</v>
      </c>
      <c r="C2119" s="1">
        <f t="shared" si="67"/>
        <v>6</v>
      </c>
      <c r="D2119" s="3" cm="1">
        <f t="array" ref="D2119">MIN(Table2[num_loops],_xlfn.FLOOR.MATH(Table1[[#This Row],[h]]/Table2[Band Width]))</f>
        <v>4</v>
      </c>
      <c r="E2119" s="3" cm="1">
        <f t="array" ref="E2119">MIN(Table2[num_loops],_xlfn.FLOOR.MATH((Table2[h_sections]-Table1[[#This Row],[h]])/Table2[Band Width]))</f>
        <v>1</v>
      </c>
      <c r="F2119" s="3">
        <f>MIN(Table1[[#This Row],[ring based on ascending h]],Table1[[#This Row],[ring based on descending h]])</f>
        <v>1</v>
      </c>
      <c r="G2119" s="3"/>
      <c r="H2119" s="3" cm="1">
        <f t="array" ref="H2119">MIN(Table2[num_loops],_xlfn.FLOOR.MATH(Table1[[#This Row],[w]]/Table2[Band Width]))</f>
        <v>1</v>
      </c>
      <c r="I2119" s="3" cm="1">
        <f t="array" ref="I2119">MIN(Table2[num_loops],_xlfn.FLOOR.MATH((Table2[w_sections]-Table1[[#This Row],[w]])/Table2[Band Width]))</f>
        <v>4</v>
      </c>
      <c r="J2119" s="3">
        <f>MIN(Table1[[#This Row],[ring based on ascending w]],Table1[[#This Row],[ring based on descending w]])</f>
        <v>1</v>
      </c>
      <c r="L2119" s="3">
        <f>MIN(Table1[[#This Row],[ring based on H]],Table1[[#This Row],[Ring based on W]])</f>
        <v>1</v>
      </c>
      <c r="M2119" s="3" cm="1">
        <f t="array" ref="M21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0" spans="2:13" x14ac:dyDescent="0.45">
      <c r="B2120" s="1">
        <f t="shared" si="66"/>
        <v>41</v>
      </c>
      <c r="C2120" s="1">
        <f t="shared" si="67"/>
        <v>7</v>
      </c>
      <c r="D2120" s="3" cm="1">
        <f t="array" ref="D2120">MIN(Table2[num_loops],_xlfn.FLOOR.MATH(Table1[[#This Row],[h]]/Table2[Band Width]))</f>
        <v>4</v>
      </c>
      <c r="E2120" s="3" cm="1">
        <f t="array" ref="E2120">MIN(Table2[num_loops],_xlfn.FLOOR.MATH((Table2[h_sections]-Table1[[#This Row],[h]])/Table2[Band Width]))</f>
        <v>1</v>
      </c>
      <c r="F2120" s="3">
        <f>MIN(Table1[[#This Row],[ring based on ascending h]],Table1[[#This Row],[ring based on descending h]])</f>
        <v>1</v>
      </c>
      <c r="G2120" s="3"/>
      <c r="H2120" s="3" cm="1">
        <f t="array" ref="H2120">MIN(Table2[num_loops],_xlfn.FLOOR.MATH(Table1[[#This Row],[w]]/Table2[Band Width]))</f>
        <v>1</v>
      </c>
      <c r="I2120" s="3" cm="1">
        <f t="array" ref="I2120">MIN(Table2[num_loops],_xlfn.FLOOR.MATH((Table2[w_sections]-Table1[[#This Row],[w]])/Table2[Band Width]))</f>
        <v>4</v>
      </c>
      <c r="J2120" s="3">
        <f>MIN(Table1[[#This Row],[ring based on ascending w]],Table1[[#This Row],[ring based on descending w]])</f>
        <v>1</v>
      </c>
      <c r="L2120" s="3">
        <f>MIN(Table1[[#This Row],[ring based on H]],Table1[[#This Row],[Ring based on W]])</f>
        <v>1</v>
      </c>
      <c r="M2120" s="3" cm="1">
        <f t="array" ref="M21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1" spans="2:13" x14ac:dyDescent="0.45">
      <c r="B2121" s="1">
        <f t="shared" si="66"/>
        <v>41</v>
      </c>
      <c r="C2121" s="1">
        <f t="shared" si="67"/>
        <v>8</v>
      </c>
      <c r="D2121" s="3" cm="1">
        <f t="array" ref="D2121">MIN(Table2[num_loops],_xlfn.FLOOR.MATH(Table1[[#This Row],[h]]/Table2[Band Width]))</f>
        <v>4</v>
      </c>
      <c r="E2121" s="3" cm="1">
        <f t="array" ref="E2121">MIN(Table2[num_loops],_xlfn.FLOOR.MATH((Table2[h_sections]-Table1[[#This Row],[h]])/Table2[Band Width]))</f>
        <v>1</v>
      </c>
      <c r="F2121" s="3">
        <f>MIN(Table1[[#This Row],[ring based on ascending h]],Table1[[#This Row],[ring based on descending h]])</f>
        <v>1</v>
      </c>
      <c r="G2121" s="3"/>
      <c r="H2121" s="3" cm="1">
        <f t="array" ref="H2121">MIN(Table2[num_loops],_xlfn.FLOOR.MATH(Table1[[#This Row],[w]]/Table2[Band Width]))</f>
        <v>1</v>
      </c>
      <c r="I2121" s="3" cm="1">
        <f t="array" ref="I2121">MIN(Table2[num_loops],_xlfn.FLOOR.MATH((Table2[w_sections]-Table1[[#This Row],[w]])/Table2[Band Width]))</f>
        <v>4</v>
      </c>
      <c r="J2121" s="3">
        <f>MIN(Table1[[#This Row],[ring based on ascending w]],Table1[[#This Row],[ring based on descending w]])</f>
        <v>1</v>
      </c>
      <c r="L2121" s="3">
        <f>MIN(Table1[[#This Row],[ring based on H]],Table1[[#This Row],[Ring based on W]])</f>
        <v>1</v>
      </c>
      <c r="M2121" s="3" cm="1">
        <f t="array" ref="M21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2" spans="2:13" x14ac:dyDescent="0.45">
      <c r="B2122" s="1">
        <f t="shared" si="66"/>
        <v>41</v>
      </c>
      <c r="C2122" s="1">
        <f t="shared" si="67"/>
        <v>9</v>
      </c>
      <c r="D2122" s="3" cm="1">
        <f t="array" ref="D2122">MIN(Table2[num_loops],_xlfn.FLOOR.MATH(Table1[[#This Row],[h]]/Table2[Band Width]))</f>
        <v>4</v>
      </c>
      <c r="E2122" s="3" cm="1">
        <f t="array" ref="E2122">MIN(Table2[num_loops],_xlfn.FLOOR.MATH((Table2[h_sections]-Table1[[#This Row],[h]])/Table2[Band Width]))</f>
        <v>1</v>
      </c>
      <c r="F2122" s="3">
        <f>MIN(Table1[[#This Row],[ring based on ascending h]],Table1[[#This Row],[ring based on descending h]])</f>
        <v>1</v>
      </c>
      <c r="G2122" s="3"/>
      <c r="H2122" s="3" cm="1">
        <f t="array" ref="H2122">MIN(Table2[num_loops],_xlfn.FLOOR.MATH(Table1[[#This Row],[w]]/Table2[Band Width]))</f>
        <v>1</v>
      </c>
      <c r="I2122" s="3" cm="1">
        <f t="array" ref="I2122">MIN(Table2[num_loops],_xlfn.FLOOR.MATH((Table2[w_sections]-Table1[[#This Row],[w]])/Table2[Band Width]))</f>
        <v>4</v>
      </c>
      <c r="J2122" s="3">
        <f>MIN(Table1[[#This Row],[ring based on ascending w]],Table1[[#This Row],[ring based on descending w]])</f>
        <v>1</v>
      </c>
      <c r="L2122" s="3">
        <f>MIN(Table1[[#This Row],[ring based on H]],Table1[[#This Row],[Ring based on W]])</f>
        <v>1</v>
      </c>
      <c r="M2122" s="3" cm="1">
        <f t="array" ref="M21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3" spans="2:13" x14ac:dyDescent="0.45">
      <c r="B2123" s="1">
        <f t="shared" si="66"/>
        <v>41</v>
      </c>
      <c r="C2123" s="1">
        <f t="shared" si="67"/>
        <v>10</v>
      </c>
      <c r="D2123" s="3" cm="1">
        <f t="array" ref="D2123">MIN(Table2[num_loops],_xlfn.FLOOR.MATH(Table1[[#This Row],[h]]/Table2[Band Width]))</f>
        <v>4</v>
      </c>
      <c r="E2123" s="3" cm="1">
        <f t="array" ref="E2123">MIN(Table2[num_loops],_xlfn.FLOOR.MATH((Table2[h_sections]-Table1[[#This Row],[h]])/Table2[Band Width]))</f>
        <v>1</v>
      </c>
      <c r="F2123" s="3">
        <f>MIN(Table1[[#This Row],[ring based on ascending h]],Table1[[#This Row],[ring based on descending h]])</f>
        <v>1</v>
      </c>
      <c r="G2123" s="3"/>
      <c r="H2123" s="3" cm="1">
        <f t="array" ref="H2123">MIN(Table2[num_loops],_xlfn.FLOOR.MATH(Table1[[#This Row],[w]]/Table2[Band Width]))</f>
        <v>2</v>
      </c>
      <c r="I2123" s="3" cm="1">
        <f t="array" ref="I2123">MIN(Table2[num_loops],_xlfn.FLOOR.MATH((Table2[w_sections]-Table1[[#This Row],[w]])/Table2[Band Width]))</f>
        <v>4</v>
      </c>
      <c r="J2123" s="3">
        <f>MIN(Table1[[#This Row],[ring based on ascending w]],Table1[[#This Row],[ring based on descending w]])</f>
        <v>2</v>
      </c>
      <c r="L2123" s="3">
        <f>MIN(Table1[[#This Row],[ring based on H]],Table1[[#This Row],[Ring based on W]])</f>
        <v>1</v>
      </c>
      <c r="M2123" s="3" cm="1">
        <f t="array" ref="M21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4" spans="2:13" x14ac:dyDescent="0.45">
      <c r="B2124" s="1">
        <f t="shared" si="66"/>
        <v>41</v>
      </c>
      <c r="C2124" s="1">
        <f t="shared" si="67"/>
        <v>11</v>
      </c>
      <c r="D2124" s="3" cm="1">
        <f t="array" ref="D2124">MIN(Table2[num_loops],_xlfn.FLOOR.MATH(Table1[[#This Row],[h]]/Table2[Band Width]))</f>
        <v>4</v>
      </c>
      <c r="E2124" s="3" cm="1">
        <f t="array" ref="E2124">MIN(Table2[num_loops],_xlfn.FLOOR.MATH((Table2[h_sections]-Table1[[#This Row],[h]])/Table2[Band Width]))</f>
        <v>1</v>
      </c>
      <c r="F2124" s="3">
        <f>MIN(Table1[[#This Row],[ring based on ascending h]],Table1[[#This Row],[ring based on descending h]])</f>
        <v>1</v>
      </c>
      <c r="G2124" s="3"/>
      <c r="H2124" s="3" cm="1">
        <f t="array" ref="H2124">MIN(Table2[num_loops],_xlfn.FLOOR.MATH(Table1[[#This Row],[w]]/Table2[Band Width]))</f>
        <v>2</v>
      </c>
      <c r="I2124" s="3" cm="1">
        <f t="array" ref="I2124">MIN(Table2[num_loops],_xlfn.FLOOR.MATH((Table2[w_sections]-Table1[[#This Row],[w]])/Table2[Band Width]))</f>
        <v>4</v>
      </c>
      <c r="J2124" s="3">
        <f>MIN(Table1[[#This Row],[ring based on ascending w]],Table1[[#This Row],[ring based on descending w]])</f>
        <v>2</v>
      </c>
      <c r="L2124" s="3">
        <f>MIN(Table1[[#This Row],[ring based on H]],Table1[[#This Row],[Ring based on W]])</f>
        <v>1</v>
      </c>
      <c r="M2124" s="3" cm="1">
        <f t="array" ref="M21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5" spans="2:13" x14ac:dyDescent="0.45">
      <c r="B2125" s="1">
        <f t="shared" si="66"/>
        <v>41</v>
      </c>
      <c r="C2125" s="1">
        <f t="shared" si="67"/>
        <v>12</v>
      </c>
      <c r="D2125" s="3" cm="1">
        <f t="array" ref="D2125">MIN(Table2[num_loops],_xlfn.FLOOR.MATH(Table1[[#This Row],[h]]/Table2[Band Width]))</f>
        <v>4</v>
      </c>
      <c r="E2125" s="3" cm="1">
        <f t="array" ref="E2125">MIN(Table2[num_loops],_xlfn.FLOOR.MATH((Table2[h_sections]-Table1[[#This Row],[h]])/Table2[Band Width]))</f>
        <v>1</v>
      </c>
      <c r="F2125" s="3">
        <f>MIN(Table1[[#This Row],[ring based on ascending h]],Table1[[#This Row],[ring based on descending h]])</f>
        <v>1</v>
      </c>
      <c r="G2125" s="3"/>
      <c r="H2125" s="3" cm="1">
        <f t="array" ref="H2125">MIN(Table2[num_loops],_xlfn.FLOOR.MATH(Table1[[#This Row],[w]]/Table2[Band Width]))</f>
        <v>2</v>
      </c>
      <c r="I2125" s="3" cm="1">
        <f t="array" ref="I2125">MIN(Table2[num_loops],_xlfn.FLOOR.MATH((Table2[w_sections]-Table1[[#This Row],[w]])/Table2[Band Width]))</f>
        <v>4</v>
      </c>
      <c r="J2125" s="3">
        <f>MIN(Table1[[#This Row],[ring based on ascending w]],Table1[[#This Row],[ring based on descending w]])</f>
        <v>2</v>
      </c>
      <c r="L2125" s="3">
        <f>MIN(Table1[[#This Row],[ring based on H]],Table1[[#This Row],[Ring based on W]])</f>
        <v>1</v>
      </c>
      <c r="M2125" s="3" cm="1">
        <f t="array" ref="M21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6" spans="2:13" x14ac:dyDescent="0.45">
      <c r="B2126" s="1">
        <f t="shared" si="66"/>
        <v>41</v>
      </c>
      <c r="C2126" s="1">
        <f t="shared" si="67"/>
        <v>13</v>
      </c>
      <c r="D2126" s="3" cm="1">
        <f t="array" ref="D2126">MIN(Table2[num_loops],_xlfn.FLOOR.MATH(Table1[[#This Row],[h]]/Table2[Band Width]))</f>
        <v>4</v>
      </c>
      <c r="E2126" s="3" cm="1">
        <f t="array" ref="E2126">MIN(Table2[num_loops],_xlfn.FLOOR.MATH((Table2[h_sections]-Table1[[#This Row],[h]])/Table2[Band Width]))</f>
        <v>1</v>
      </c>
      <c r="F2126" s="3">
        <f>MIN(Table1[[#This Row],[ring based on ascending h]],Table1[[#This Row],[ring based on descending h]])</f>
        <v>1</v>
      </c>
      <c r="G2126" s="3"/>
      <c r="H2126" s="3" cm="1">
        <f t="array" ref="H2126">MIN(Table2[num_loops],_xlfn.FLOOR.MATH(Table1[[#This Row],[w]]/Table2[Band Width]))</f>
        <v>2</v>
      </c>
      <c r="I2126" s="3" cm="1">
        <f t="array" ref="I2126">MIN(Table2[num_loops],_xlfn.FLOOR.MATH((Table2[w_sections]-Table1[[#This Row],[w]])/Table2[Band Width]))</f>
        <v>4</v>
      </c>
      <c r="J2126" s="3">
        <f>MIN(Table1[[#This Row],[ring based on ascending w]],Table1[[#This Row],[ring based on descending w]])</f>
        <v>2</v>
      </c>
      <c r="L2126" s="3">
        <f>MIN(Table1[[#This Row],[ring based on H]],Table1[[#This Row],[Ring based on W]])</f>
        <v>1</v>
      </c>
      <c r="M2126" s="3" cm="1">
        <f t="array" ref="M21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7" spans="2:13" x14ac:dyDescent="0.45">
      <c r="B2127" s="1">
        <f t="shared" si="66"/>
        <v>41</v>
      </c>
      <c r="C2127" s="1">
        <f t="shared" si="67"/>
        <v>14</v>
      </c>
      <c r="D2127" s="3" cm="1">
        <f t="array" ref="D2127">MIN(Table2[num_loops],_xlfn.FLOOR.MATH(Table1[[#This Row],[h]]/Table2[Band Width]))</f>
        <v>4</v>
      </c>
      <c r="E2127" s="3" cm="1">
        <f t="array" ref="E2127">MIN(Table2[num_loops],_xlfn.FLOOR.MATH((Table2[h_sections]-Table1[[#This Row],[h]])/Table2[Band Width]))</f>
        <v>1</v>
      </c>
      <c r="F2127" s="3">
        <f>MIN(Table1[[#This Row],[ring based on ascending h]],Table1[[#This Row],[ring based on descending h]])</f>
        <v>1</v>
      </c>
      <c r="G2127" s="3"/>
      <c r="H2127" s="3" cm="1">
        <f t="array" ref="H2127">MIN(Table2[num_loops],_xlfn.FLOOR.MATH(Table1[[#This Row],[w]]/Table2[Band Width]))</f>
        <v>2</v>
      </c>
      <c r="I2127" s="3" cm="1">
        <f t="array" ref="I2127">MIN(Table2[num_loops],_xlfn.FLOOR.MATH((Table2[w_sections]-Table1[[#This Row],[w]])/Table2[Band Width]))</f>
        <v>4</v>
      </c>
      <c r="J2127" s="3">
        <f>MIN(Table1[[#This Row],[ring based on ascending w]],Table1[[#This Row],[ring based on descending w]])</f>
        <v>2</v>
      </c>
      <c r="L2127" s="3">
        <f>MIN(Table1[[#This Row],[ring based on H]],Table1[[#This Row],[Ring based on W]])</f>
        <v>1</v>
      </c>
      <c r="M2127" s="3" cm="1">
        <f t="array" ref="M21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8" spans="2:13" x14ac:dyDescent="0.45">
      <c r="B2128" s="1">
        <f t="shared" si="66"/>
        <v>41</v>
      </c>
      <c r="C2128" s="1">
        <f t="shared" si="67"/>
        <v>15</v>
      </c>
      <c r="D2128" s="3" cm="1">
        <f t="array" ref="D2128">MIN(Table2[num_loops],_xlfn.FLOOR.MATH(Table1[[#This Row],[h]]/Table2[Band Width]))</f>
        <v>4</v>
      </c>
      <c r="E2128" s="3" cm="1">
        <f t="array" ref="E2128">MIN(Table2[num_loops],_xlfn.FLOOR.MATH((Table2[h_sections]-Table1[[#This Row],[h]])/Table2[Band Width]))</f>
        <v>1</v>
      </c>
      <c r="F2128" s="3">
        <f>MIN(Table1[[#This Row],[ring based on ascending h]],Table1[[#This Row],[ring based on descending h]])</f>
        <v>1</v>
      </c>
      <c r="G2128" s="3"/>
      <c r="H2128" s="3" cm="1">
        <f t="array" ref="H2128">MIN(Table2[num_loops],_xlfn.FLOOR.MATH(Table1[[#This Row],[w]]/Table2[Band Width]))</f>
        <v>3</v>
      </c>
      <c r="I2128" s="3" cm="1">
        <f t="array" ref="I2128">MIN(Table2[num_loops],_xlfn.FLOOR.MATH((Table2[w_sections]-Table1[[#This Row],[w]])/Table2[Band Width]))</f>
        <v>4</v>
      </c>
      <c r="J2128" s="3">
        <f>MIN(Table1[[#This Row],[ring based on ascending w]],Table1[[#This Row],[ring based on descending w]])</f>
        <v>3</v>
      </c>
      <c r="L2128" s="3">
        <f>MIN(Table1[[#This Row],[ring based on H]],Table1[[#This Row],[Ring based on W]])</f>
        <v>1</v>
      </c>
      <c r="M2128" s="3" cm="1">
        <f t="array" ref="M21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29" spans="2:13" x14ac:dyDescent="0.45">
      <c r="B2129" s="1">
        <f t="shared" si="66"/>
        <v>41</v>
      </c>
      <c r="C2129" s="1">
        <f t="shared" si="67"/>
        <v>16</v>
      </c>
      <c r="D2129" s="3" cm="1">
        <f t="array" ref="D2129">MIN(Table2[num_loops],_xlfn.FLOOR.MATH(Table1[[#This Row],[h]]/Table2[Band Width]))</f>
        <v>4</v>
      </c>
      <c r="E2129" s="3" cm="1">
        <f t="array" ref="E2129">MIN(Table2[num_loops],_xlfn.FLOOR.MATH((Table2[h_sections]-Table1[[#This Row],[h]])/Table2[Band Width]))</f>
        <v>1</v>
      </c>
      <c r="F2129" s="3">
        <f>MIN(Table1[[#This Row],[ring based on ascending h]],Table1[[#This Row],[ring based on descending h]])</f>
        <v>1</v>
      </c>
      <c r="G2129" s="3"/>
      <c r="H2129" s="3" cm="1">
        <f t="array" ref="H2129">MIN(Table2[num_loops],_xlfn.FLOOR.MATH(Table1[[#This Row],[w]]/Table2[Band Width]))</f>
        <v>3</v>
      </c>
      <c r="I2129" s="3" cm="1">
        <f t="array" ref="I2129">MIN(Table2[num_loops],_xlfn.FLOOR.MATH((Table2[w_sections]-Table1[[#This Row],[w]])/Table2[Band Width]))</f>
        <v>4</v>
      </c>
      <c r="J2129" s="3">
        <f>MIN(Table1[[#This Row],[ring based on ascending w]],Table1[[#This Row],[ring based on descending w]])</f>
        <v>3</v>
      </c>
      <c r="L2129" s="3">
        <f>MIN(Table1[[#This Row],[ring based on H]],Table1[[#This Row],[Ring based on W]])</f>
        <v>1</v>
      </c>
      <c r="M2129" s="3" cm="1">
        <f t="array" ref="M21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0" spans="2:13" x14ac:dyDescent="0.45">
      <c r="B2130" s="1">
        <f t="shared" si="66"/>
        <v>41</v>
      </c>
      <c r="C2130" s="1">
        <f t="shared" si="67"/>
        <v>17</v>
      </c>
      <c r="D2130" s="3" cm="1">
        <f t="array" ref="D2130">MIN(Table2[num_loops],_xlfn.FLOOR.MATH(Table1[[#This Row],[h]]/Table2[Band Width]))</f>
        <v>4</v>
      </c>
      <c r="E2130" s="3" cm="1">
        <f t="array" ref="E2130">MIN(Table2[num_loops],_xlfn.FLOOR.MATH((Table2[h_sections]-Table1[[#This Row],[h]])/Table2[Band Width]))</f>
        <v>1</v>
      </c>
      <c r="F2130" s="3">
        <f>MIN(Table1[[#This Row],[ring based on ascending h]],Table1[[#This Row],[ring based on descending h]])</f>
        <v>1</v>
      </c>
      <c r="G2130" s="3"/>
      <c r="H2130" s="3" cm="1">
        <f t="array" ref="H2130">MIN(Table2[num_loops],_xlfn.FLOOR.MATH(Table1[[#This Row],[w]]/Table2[Band Width]))</f>
        <v>3</v>
      </c>
      <c r="I2130" s="3" cm="1">
        <f t="array" ref="I2130">MIN(Table2[num_loops],_xlfn.FLOOR.MATH((Table2[w_sections]-Table1[[#This Row],[w]])/Table2[Band Width]))</f>
        <v>4</v>
      </c>
      <c r="J2130" s="3">
        <f>MIN(Table1[[#This Row],[ring based on ascending w]],Table1[[#This Row],[ring based on descending w]])</f>
        <v>3</v>
      </c>
      <c r="L2130" s="3">
        <f>MIN(Table1[[#This Row],[ring based on H]],Table1[[#This Row],[Ring based on W]])</f>
        <v>1</v>
      </c>
      <c r="M2130" s="3" cm="1">
        <f t="array" ref="M21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1" spans="2:13" x14ac:dyDescent="0.45">
      <c r="B2131" s="1">
        <f t="shared" si="66"/>
        <v>41</v>
      </c>
      <c r="C2131" s="1">
        <f t="shared" si="67"/>
        <v>18</v>
      </c>
      <c r="D2131" s="3" cm="1">
        <f t="array" ref="D2131">MIN(Table2[num_loops],_xlfn.FLOOR.MATH(Table1[[#This Row],[h]]/Table2[Band Width]))</f>
        <v>4</v>
      </c>
      <c r="E2131" s="3" cm="1">
        <f t="array" ref="E2131">MIN(Table2[num_loops],_xlfn.FLOOR.MATH((Table2[h_sections]-Table1[[#This Row],[h]])/Table2[Band Width]))</f>
        <v>1</v>
      </c>
      <c r="F2131" s="3">
        <f>MIN(Table1[[#This Row],[ring based on ascending h]],Table1[[#This Row],[ring based on descending h]])</f>
        <v>1</v>
      </c>
      <c r="G2131" s="3"/>
      <c r="H2131" s="3" cm="1">
        <f t="array" ref="H2131">MIN(Table2[num_loops],_xlfn.FLOOR.MATH(Table1[[#This Row],[w]]/Table2[Band Width]))</f>
        <v>3</v>
      </c>
      <c r="I2131" s="3" cm="1">
        <f t="array" ref="I2131">MIN(Table2[num_loops],_xlfn.FLOOR.MATH((Table2[w_sections]-Table1[[#This Row],[w]])/Table2[Band Width]))</f>
        <v>4</v>
      </c>
      <c r="J2131" s="3">
        <f>MIN(Table1[[#This Row],[ring based on ascending w]],Table1[[#This Row],[ring based on descending w]])</f>
        <v>3</v>
      </c>
      <c r="L2131" s="3">
        <f>MIN(Table1[[#This Row],[ring based on H]],Table1[[#This Row],[Ring based on W]])</f>
        <v>1</v>
      </c>
      <c r="M2131" s="3" cm="1">
        <f t="array" ref="M21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2" spans="2:13" x14ac:dyDescent="0.45">
      <c r="B2132" s="1">
        <f t="shared" si="66"/>
        <v>41</v>
      </c>
      <c r="C2132" s="1">
        <f t="shared" si="67"/>
        <v>19</v>
      </c>
      <c r="D2132" s="3" cm="1">
        <f t="array" ref="D2132">MIN(Table2[num_loops],_xlfn.FLOOR.MATH(Table1[[#This Row],[h]]/Table2[Band Width]))</f>
        <v>4</v>
      </c>
      <c r="E2132" s="3" cm="1">
        <f t="array" ref="E2132">MIN(Table2[num_loops],_xlfn.FLOOR.MATH((Table2[h_sections]-Table1[[#This Row],[h]])/Table2[Band Width]))</f>
        <v>1</v>
      </c>
      <c r="F2132" s="3">
        <f>MIN(Table1[[#This Row],[ring based on ascending h]],Table1[[#This Row],[ring based on descending h]])</f>
        <v>1</v>
      </c>
      <c r="G2132" s="3"/>
      <c r="H2132" s="3" cm="1">
        <f t="array" ref="H2132">MIN(Table2[num_loops],_xlfn.FLOOR.MATH(Table1[[#This Row],[w]]/Table2[Band Width]))</f>
        <v>3</v>
      </c>
      <c r="I2132" s="3" cm="1">
        <f t="array" ref="I2132">MIN(Table2[num_loops],_xlfn.FLOOR.MATH((Table2[w_sections]-Table1[[#This Row],[w]])/Table2[Band Width]))</f>
        <v>4</v>
      </c>
      <c r="J2132" s="3">
        <f>MIN(Table1[[#This Row],[ring based on ascending w]],Table1[[#This Row],[ring based on descending w]])</f>
        <v>3</v>
      </c>
      <c r="L2132" s="3">
        <f>MIN(Table1[[#This Row],[ring based on H]],Table1[[#This Row],[Ring based on W]])</f>
        <v>1</v>
      </c>
      <c r="M2132" s="3" cm="1">
        <f t="array" ref="M21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3" spans="2:13" x14ac:dyDescent="0.45">
      <c r="B2133" s="1">
        <f t="shared" si="66"/>
        <v>41</v>
      </c>
      <c r="C2133" s="1">
        <f t="shared" si="67"/>
        <v>20</v>
      </c>
      <c r="D2133" s="3" cm="1">
        <f t="array" ref="D2133">MIN(Table2[num_loops],_xlfn.FLOOR.MATH(Table1[[#This Row],[h]]/Table2[Band Width]))</f>
        <v>4</v>
      </c>
      <c r="E2133" s="3" cm="1">
        <f t="array" ref="E2133">MIN(Table2[num_loops],_xlfn.FLOOR.MATH((Table2[h_sections]-Table1[[#This Row],[h]])/Table2[Band Width]))</f>
        <v>1</v>
      </c>
      <c r="F2133" s="3">
        <f>MIN(Table1[[#This Row],[ring based on ascending h]],Table1[[#This Row],[ring based on descending h]])</f>
        <v>1</v>
      </c>
      <c r="G2133" s="3"/>
      <c r="H2133" s="3" cm="1">
        <f t="array" ref="H2133">MIN(Table2[num_loops],_xlfn.FLOOR.MATH(Table1[[#This Row],[w]]/Table2[Band Width]))</f>
        <v>4</v>
      </c>
      <c r="I2133" s="3" cm="1">
        <f t="array" ref="I2133">MIN(Table2[num_loops],_xlfn.FLOOR.MATH((Table2[w_sections]-Table1[[#This Row],[w]])/Table2[Band Width]))</f>
        <v>4</v>
      </c>
      <c r="J2133" s="3">
        <f>MIN(Table1[[#This Row],[ring based on ascending w]],Table1[[#This Row],[ring based on descending w]])</f>
        <v>4</v>
      </c>
      <c r="L2133" s="3">
        <f>MIN(Table1[[#This Row],[ring based on H]],Table1[[#This Row],[Ring based on W]])</f>
        <v>1</v>
      </c>
      <c r="M2133" s="3" cm="1">
        <f t="array" ref="M21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4" spans="2:13" x14ac:dyDescent="0.45">
      <c r="B2134" s="1">
        <f t="shared" si="66"/>
        <v>41</v>
      </c>
      <c r="C2134" s="1">
        <f t="shared" si="67"/>
        <v>21</v>
      </c>
      <c r="D2134" s="3" cm="1">
        <f t="array" ref="D2134">MIN(Table2[num_loops],_xlfn.FLOOR.MATH(Table1[[#This Row],[h]]/Table2[Band Width]))</f>
        <v>4</v>
      </c>
      <c r="E2134" s="3" cm="1">
        <f t="array" ref="E2134">MIN(Table2[num_loops],_xlfn.FLOOR.MATH((Table2[h_sections]-Table1[[#This Row],[h]])/Table2[Band Width]))</f>
        <v>1</v>
      </c>
      <c r="F2134" s="3">
        <f>MIN(Table1[[#This Row],[ring based on ascending h]],Table1[[#This Row],[ring based on descending h]])</f>
        <v>1</v>
      </c>
      <c r="G2134" s="3"/>
      <c r="H2134" s="3" cm="1">
        <f t="array" ref="H2134">MIN(Table2[num_loops],_xlfn.FLOOR.MATH(Table1[[#This Row],[w]]/Table2[Band Width]))</f>
        <v>4</v>
      </c>
      <c r="I2134" s="3" cm="1">
        <f t="array" ref="I2134">MIN(Table2[num_loops],_xlfn.FLOOR.MATH((Table2[w_sections]-Table1[[#This Row],[w]])/Table2[Band Width]))</f>
        <v>4</v>
      </c>
      <c r="J2134" s="3">
        <f>MIN(Table1[[#This Row],[ring based on ascending w]],Table1[[#This Row],[ring based on descending w]])</f>
        <v>4</v>
      </c>
      <c r="L2134" s="3">
        <f>MIN(Table1[[#This Row],[ring based on H]],Table1[[#This Row],[Ring based on W]])</f>
        <v>1</v>
      </c>
      <c r="M2134" s="3" cm="1">
        <f t="array" ref="M21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5" spans="2:13" x14ac:dyDescent="0.45">
      <c r="B2135" s="1">
        <f t="shared" si="66"/>
        <v>41</v>
      </c>
      <c r="C2135" s="1">
        <f t="shared" si="67"/>
        <v>22</v>
      </c>
      <c r="D2135" s="3" cm="1">
        <f t="array" ref="D2135">MIN(Table2[num_loops],_xlfn.FLOOR.MATH(Table1[[#This Row],[h]]/Table2[Band Width]))</f>
        <v>4</v>
      </c>
      <c r="E2135" s="3" cm="1">
        <f t="array" ref="E2135">MIN(Table2[num_loops],_xlfn.FLOOR.MATH((Table2[h_sections]-Table1[[#This Row],[h]])/Table2[Band Width]))</f>
        <v>1</v>
      </c>
      <c r="F2135" s="3">
        <f>MIN(Table1[[#This Row],[ring based on ascending h]],Table1[[#This Row],[ring based on descending h]])</f>
        <v>1</v>
      </c>
      <c r="G2135" s="3"/>
      <c r="H2135" s="3" cm="1">
        <f t="array" ref="H2135">MIN(Table2[num_loops],_xlfn.FLOOR.MATH(Table1[[#This Row],[w]]/Table2[Band Width]))</f>
        <v>4</v>
      </c>
      <c r="I2135" s="3" cm="1">
        <f t="array" ref="I2135">MIN(Table2[num_loops],_xlfn.FLOOR.MATH((Table2[w_sections]-Table1[[#This Row],[w]])/Table2[Band Width]))</f>
        <v>4</v>
      </c>
      <c r="J2135" s="3">
        <f>MIN(Table1[[#This Row],[ring based on ascending w]],Table1[[#This Row],[ring based on descending w]])</f>
        <v>4</v>
      </c>
      <c r="L2135" s="3">
        <f>MIN(Table1[[#This Row],[ring based on H]],Table1[[#This Row],[Ring based on W]])</f>
        <v>1</v>
      </c>
      <c r="M2135" s="3" cm="1">
        <f t="array" ref="M21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6" spans="2:13" x14ac:dyDescent="0.45">
      <c r="B2136" s="1">
        <f t="shared" si="66"/>
        <v>41</v>
      </c>
      <c r="C2136" s="1">
        <f t="shared" si="67"/>
        <v>23</v>
      </c>
      <c r="D2136" s="3" cm="1">
        <f t="array" ref="D2136">MIN(Table2[num_loops],_xlfn.FLOOR.MATH(Table1[[#This Row],[h]]/Table2[Band Width]))</f>
        <v>4</v>
      </c>
      <c r="E2136" s="3" cm="1">
        <f t="array" ref="E2136">MIN(Table2[num_loops],_xlfn.FLOOR.MATH((Table2[h_sections]-Table1[[#This Row],[h]])/Table2[Band Width]))</f>
        <v>1</v>
      </c>
      <c r="F2136" s="3">
        <f>MIN(Table1[[#This Row],[ring based on ascending h]],Table1[[#This Row],[ring based on descending h]])</f>
        <v>1</v>
      </c>
      <c r="G2136" s="3"/>
      <c r="H2136" s="3" cm="1">
        <f t="array" ref="H2136">MIN(Table2[num_loops],_xlfn.FLOOR.MATH(Table1[[#This Row],[w]]/Table2[Band Width]))</f>
        <v>4</v>
      </c>
      <c r="I2136" s="3" cm="1">
        <f t="array" ref="I2136">MIN(Table2[num_loops],_xlfn.FLOOR.MATH((Table2[w_sections]-Table1[[#This Row],[w]])/Table2[Band Width]))</f>
        <v>4</v>
      </c>
      <c r="J2136" s="3">
        <f>MIN(Table1[[#This Row],[ring based on ascending w]],Table1[[#This Row],[ring based on descending w]])</f>
        <v>4</v>
      </c>
      <c r="L2136" s="3">
        <f>MIN(Table1[[#This Row],[ring based on H]],Table1[[#This Row],[Ring based on W]])</f>
        <v>1</v>
      </c>
      <c r="M2136" s="3" cm="1">
        <f t="array" ref="M21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7" spans="2:13" x14ac:dyDescent="0.45">
      <c r="B2137" s="1">
        <f t="shared" si="66"/>
        <v>41</v>
      </c>
      <c r="C2137" s="1">
        <f t="shared" si="67"/>
        <v>24</v>
      </c>
      <c r="D2137" s="3" cm="1">
        <f t="array" ref="D2137">MIN(Table2[num_loops],_xlfn.FLOOR.MATH(Table1[[#This Row],[h]]/Table2[Band Width]))</f>
        <v>4</v>
      </c>
      <c r="E2137" s="3" cm="1">
        <f t="array" ref="E2137">MIN(Table2[num_loops],_xlfn.FLOOR.MATH((Table2[h_sections]-Table1[[#This Row],[h]])/Table2[Band Width]))</f>
        <v>1</v>
      </c>
      <c r="F2137" s="3">
        <f>MIN(Table1[[#This Row],[ring based on ascending h]],Table1[[#This Row],[ring based on descending h]])</f>
        <v>1</v>
      </c>
      <c r="G2137" s="3"/>
      <c r="H2137" s="3" cm="1">
        <f t="array" ref="H2137">MIN(Table2[num_loops],_xlfn.FLOOR.MATH(Table1[[#This Row],[w]]/Table2[Band Width]))</f>
        <v>4</v>
      </c>
      <c r="I2137" s="3" cm="1">
        <f t="array" ref="I2137">MIN(Table2[num_loops],_xlfn.FLOOR.MATH((Table2[w_sections]-Table1[[#This Row],[w]])/Table2[Band Width]))</f>
        <v>4</v>
      </c>
      <c r="J2137" s="3">
        <f>MIN(Table1[[#This Row],[ring based on ascending w]],Table1[[#This Row],[ring based on descending w]])</f>
        <v>4</v>
      </c>
      <c r="L2137" s="3">
        <f>MIN(Table1[[#This Row],[ring based on H]],Table1[[#This Row],[Ring based on W]])</f>
        <v>1</v>
      </c>
      <c r="M2137" s="3" cm="1">
        <f t="array" ref="M21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8" spans="2:13" x14ac:dyDescent="0.45">
      <c r="B2138" s="1">
        <f t="shared" si="66"/>
        <v>41</v>
      </c>
      <c r="C2138" s="1">
        <f t="shared" si="67"/>
        <v>25</v>
      </c>
      <c r="D2138" s="3" cm="1">
        <f t="array" ref="D2138">MIN(Table2[num_loops],_xlfn.FLOOR.MATH(Table1[[#This Row],[h]]/Table2[Band Width]))</f>
        <v>4</v>
      </c>
      <c r="E2138" s="3" cm="1">
        <f t="array" ref="E2138">MIN(Table2[num_loops],_xlfn.FLOOR.MATH((Table2[h_sections]-Table1[[#This Row],[h]])/Table2[Band Width]))</f>
        <v>1</v>
      </c>
      <c r="F2138" s="3">
        <f>MIN(Table1[[#This Row],[ring based on ascending h]],Table1[[#This Row],[ring based on descending h]])</f>
        <v>1</v>
      </c>
      <c r="G2138" s="3"/>
      <c r="H2138" s="3" cm="1">
        <f t="array" ref="H2138">MIN(Table2[num_loops],_xlfn.FLOOR.MATH(Table1[[#This Row],[w]]/Table2[Band Width]))</f>
        <v>4</v>
      </c>
      <c r="I2138" s="3" cm="1">
        <f t="array" ref="I2138">MIN(Table2[num_loops],_xlfn.FLOOR.MATH((Table2[w_sections]-Table1[[#This Row],[w]])/Table2[Band Width]))</f>
        <v>4</v>
      </c>
      <c r="J2138" s="3">
        <f>MIN(Table1[[#This Row],[ring based on ascending w]],Table1[[#This Row],[ring based on descending w]])</f>
        <v>4</v>
      </c>
      <c r="L2138" s="3">
        <f>MIN(Table1[[#This Row],[ring based on H]],Table1[[#This Row],[Ring based on W]])</f>
        <v>1</v>
      </c>
      <c r="M2138" s="3" cm="1">
        <f t="array" ref="M21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39" spans="2:13" x14ac:dyDescent="0.45">
      <c r="B2139" s="1">
        <f t="shared" si="66"/>
        <v>41</v>
      </c>
      <c r="C2139" s="1">
        <f t="shared" si="67"/>
        <v>26</v>
      </c>
      <c r="D2139" s="3" cm="1">
        <f t="array" ref="D2139">MIN(Table2[num_loops],_xlfn.FLOOR.MATH(Table1[[#This Row],[h]]/Table2[Band Width]))</f>
        <v>4</v>
      </c>
      <c r="E2139" s="3" cm="1">
        <f t="array" ref="E2139">MIN(Table2[num_loops],_xlfn.FLOOR.MATH((Table2[h_sections]-Table1[[#This Row],[h]])/Table2[Band Width]))</f>
        <v>1</v>
      </c>
      <c r="F2139" s="3">
        <f>MIN(Table1[[#This Row],[ring based on ascending h]],Table1[[#This Row],[ring based on descending h]])</f>
        <v>1</v>
      </c>
      <c r="G2139" s="3"/>
      <c r="H2139" s="3" cm="1">
        <f t="array" ref="H2139">MIN(Table2[num_loops],_xlfn.FLOOR.MATH(Table1[[#This Row],[w]]/Table2[Band Width]))</f>
        <v>4</v>
      </c>
      <c r="I2139" s="3" cm="1">
        <f t="array" ref="I2139">MIN(Table2[num_loops],_xlfn.FLOOR.MATH((Table2[w_sections]-Table1[[#This Row],[w]])/Table2[Band Width]))</f>
        <v>4</v>
      </c>
      <c r="J2139" s="3">
        <f>MIN(Table1[[#This Row],[ring based on ascending w]],Table1[[#This Row],[ring based on descending w]])</f>
        <v>4</v>
      </c>
      <c r="L2139" s="3">
        <f>MIN(Table1[[#This Row],[ring based on H]],Table1[[#This Row],[Ring based on W]])</f>
        <v>1</v>
      </c>
      <c r="M2139" s="3" cm="1">
        <f t="array" ref="M21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0" spans="2:13" x14ac:dyDescent="0.45">
      <c r="B2140" s="1">
        <f t="shared" si="66"/>
        <v>41</v>
      </c>
      <c r="C2140" s="1">
        <f t="shared" si="67"/>
        <v>27</v>
      </c>
      <c r="D2140" s="3" cm="1">
        <f t="array" ref="D2140">MIN(Table2[num_loops],_xlfn.FLOOR.MATH(Table1[[#This Row],[h]]/Table2[Band Width]))</f>
        <v>4</v>
      </c>
      <c r="E2140" s="3" cm="1">
        <f t="array" ref="E2140">MIN(Table2[num_loops],_xlfn.FLOOR.MATH((Table2[h_sections]-Table1[[#This Row],[h]])/Table2[Band Width]))</f>
        <v>1</v>
      </c>
      <c r="F2140" s="3">
        <f>MIN(Table1[[#This Row],[ring based on ascending h]],Table1[[#This Row],[ring based on descending h]])</f>
        <v>1</v>
      </c>
      <c r="G2140" s="3"/>
      <c r="H2140" s="3" cm="1">
        <f t="array" ref="H2140">MIN(Table2[num_loops],_xlfn.FLOOR.MATH(Table1[[#This Row],[w]]/Table2[Band Width]))</f>
        <v>4</v>
      </c>
      <c r="I2140" s="3" cm="1">
        <f t="array" ref="I2140">MIN(Table2[num_loops],_xlfn.FLOOR.MATH((Table2[w_sections]-Table1[[#This Row],[w]])/Table2[Band Width]))</f>
        <v>4</v>
      </c>
      <c r="J2140" s="3">
        <f>MIN(Table1[[#This Row],[ring based on ascending w]],Table1[[#This Row],[ring based on descending w]])</f>
        <v>4</v>
      </c>
      <c r="L2140" s="3">
        <f>MIN(Table1[[#This Row],[ring based on H]],Table1[[#This Row],[Ring based on W]])</f>
        <v>1</v>
      </c>
      <c r="M2140" s="3" cm="1">
        <f t="array" ref="M21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1" spans="2:13" x14ac:dyDescent="0.45">
      <c r="B2141" s="1">
        <f t="shared" si="66"/>
        <v>41</v>
      </c>
      <c r="C2141" s="1">
        <f t="shared" si="67"/>
        <v>28</v>
      </c>
      <c r="D2141" s="3" cm="1">
        <f t="array" ref="D2141">MIN(Table2[num_loops],_xlfn.FLOOR.MATH(Table1[[#This Row],[h]]/Table2[Band Width]))</f>
        <v>4</v>
      </c>
      <c r="E2141" s="3" cm="1">
        <f t="array" ref="E2141">MIN(Table2[num_loops],_xlfn.FLOOR.MATH((Table2[h_sections]-Table1[[#This Row],[h]])/Table2[Band Width]))</f>
        <v>1</v>
      </c>
      <c r="F2141" s="3">
        <f>MIN(Table1[[#This Row],[ring based on ascending h]],Table1[[#This Row],[ring based on descending h]])</f>
        <v>1</v>
      </c>
      <c r="G2141" s="3"/>
      <c r="H2141" s="3" cm="1">
        <f t="array" ref="H2141">MIN(Table2[num_loops],_xlfn.FLOOR.MATH(Table1[[#This Row],[w]]/Table2[Band Width]))</f>
        <v>4</v>
      </c>
      <c r="I2141" s="3" cm="1">
        <f t="array" ref="I2141">MIN(Table2[num_loops],_xlfn.FLOOR.MATH((Table2[w_sections]-Table1[[#This Row],[w]])/Table2[Band Width]))</f>
        <v>4</v>
      </c>
      <c r="J2141" s="3">
        <f>MIN(Table1[[#This Row],[ring based on ascending w]],Table1[[#This Row],[ring based on descending w]])</f>
        <v>4</v>
      </c>
      <c r="L2141" s="3">
        <f>MIN(Table1[[#This Row],[ring based on H]],Table1[[#This Row],[Ring based on W]])</f>
        <v>1</v>
      </c>
      <c r="M2141" s="3" cm="1">
        <f t="array" ref="M21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2" spans="2:13" x14ac:dyDescent="0.45">
      <c r="B2142" s="1">
        <f t="shared" si="66"/>
        <v>41</v>
      </c>
      <c r="C2142" s="1">
        <f t="shared" si="67"/>
        <v>29</v>
      </c>
      <c r="D2142" s="3" cm="1">
        <f t="array" ref="D2142">MIN(Table2[num_loops],_xlfn.FLOOR.MATH(Table1[[#This Row],[h]]/Table2[Band Width]))</f>
        <v>4</v>
      </c>
      <c r="E2142" s="3" cm="1">
        <f t="array" ref="E2142">MIN(Table2[num_loops],_xlfn.FLOOR.MATH((Table2[h_sections]-Table1[[#This Row],[h]])/Table2[Band Width]))</f>
        <v>1</v>
      </c>
      <c r="F2142" s="3">
        <f>MIN(Table1[[#This Row],[ring based on ascending h]],Table1[[#This Row],[ring based on descending h]])</f>
        <v>1</v>
      </c>
      <c r="G2142" s="3"/>
      <c r="H2142" s="3" cm="1">
        <f t="array" ref="H2142">MIN(Table2[num_loops],_xlfn.FLOOR.MATH(Table1[[#This Row],[w]]/Table2[Band Width]))</f>
        <v>4</v>
      </c>
      <c r="I2142" s="3" cm="1">
        <f t="array" ref="I2142">MIN(Table2[num_loops],_xlfn.FLOOR.MATH((Table2[w_sections]-Table1[[#This Row],[w]])/Table2[Band Width]))</f>
        <v>4</v>
      </c>
      <c r="J2142" s="3">
        <f>MIN(Table1[[#This Row],[ring based on ascending w]],Table1[[#This Row],[ring based on descending w]])</f>
        <v>4</v>
      </c>
      <c r="L2142" s="3">
        <f>MIN(Table1[[#This Row],[ring based on H]],Table1[[#This Row],[Ring based on W]])</f>
        <v>1</v>
      </c>
      <c r="M2142" s="3" cm="1">
        <f t="array" ref="M21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3" spans="2:13" x14ac:dyDescent="0.45">
      <c r="B2143" s="1">
        <f t="shared" si="66"/>
        <v>41</v>
      </c>
      <c r="C2143" s="1">
        <f t="shared" si="67"/>
        <v>30</v>
      </c>
      <c r="D2143" s="3" cm="1">
        <f t="array" ref="D2143">MIN(Table2[num_loops],_xlfn.FLOOR.MATH(Table1[[#This Row],[h]]/Table2[Band Width]))</f>
        <v>4</v>
      </c>
      <c r="E2143" s="3" cm="1">
        <f t="array" ref="E2143">MIN(Table2[num_loops],_xlfn.FLOOR.MATH((Table2[h_sections]-Table1[[#This Row],[h]])/Table2[Band Width]))</f>
        <v>1</v>
      </c>
      <c r="F2143" s="3">
        <f>MIN(Table1[[#This Row],[ring based on ascending h]],Table1[[#This Row],[ring based on descending h]])</f>
        <v>1</v>
      </c>
      <c r="G2143" s="3"/>
      <c r="H2143" s="3" cm="1">
        <f t="array" ref="H2143">MIN(Table2[num_loops],_xlfn.FLOOR.MATH(Table1[[#This Row],[w]]/Table2[Band Width]))</f>
        <v>4</v>
      </c>
      <c r="I2143" s="3" cm="1">
        <f t="array" ref="I2143">MIN(Table2[num_loops],_xlfn.FLOOR.MATH((Table2[w_sections]-Table1[[#This Row],[w]])/Table2[Band Width]))</f>
        <v>3</v>
      </c>
      <c r="J2143" s="3">
        <f>MIN(Table1[[#This Row],[ring based on ascending w]],Table1[[#This Row],[ring based on descending w]])</f>
        <v>3</v>
      </c>
      <c r="L2143" s="3">
        <f>MIN(Table1[[#This Row],[ring based on H]],Table1[[#This Row],[Ring based on W]])</f>
        <v>1</v>
      </c>
      <c r="M2143" s="3" cm="1">
        <f t="array" ref="M21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4" spans="2:13" x14ac:dyDescent="0.45">
      <c r="B2144" s="1">
        <f t="shared" si="66"/>
        <v>41</v>
      </c>
      <c r="C2144" s="1">
        <f t="shared" si="67"/>
        <v>31</v>
      </c>
      <c r="D2144" s="3" cm="1">
        <f t="array" ref="D2144">MIN(Table2[num_loops],_xlfn.FLOOR.MATH(Table1[[#This Row],[h]]/Table2[Band Width]))</f>
        <v>4</v>
      </c>
      <c r="E2144" s="3" cm="1">
        <f t="array" ref="E2144">MIN(Table2[num_loops],_xlfn.FLOOR.MATH((Table2[h_sections]-Table1[[#This Row],[h]])/Table2[Band Width]))</f>
        <v>1</v>
      </c>
      <c r="F2144" s="3">
        <f>MIN(Table1[[#This Row],[ring based on ascending h]],Table1[[#This Row],[ring based on descending h]])</f>
        <v>1</v>
      </c>
      <c r="G2144" s="3"/>
      <c r="H2144" s="3" cm="1">
        <f t="array" ref="H2144">MIN(Table2[num_loops],_xlfn.FLOOR.MATH(Table1[[#This Row],[w]]/Table2[Band Width]))</f>
        <v>4</v>
      </c>
      <c r="I2144" s="3" cm="1">
        <f t="array" ref="I2144">MIN(Table2[num_loops],_xlfn.FLOOR.MATH((Table2[w_sections]-Table1[[#This Row],[w]])/Table2[Band Width]))</f>
        <v>3</v>
      </c>
      <c r="J2144" s="3">
        <f>MIN(Table1[[#This Row],[ring based on ascending w]],Table1[[#This Row],[ring based on descending w]])</f>
        <v>3</v>
      </c>
      <c r="L2144" s="3">
        <f>MIN(Table1[[#This Row],[ring based on H]],Table1[[#This Row],[Ring based on W]])</f>
        <v>1</v>
      </c>
      <c r="M2144" s="3" cm="1">
        <f t="array" ref="M21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5" spans="2:13" x14ac:dyDescent="0.45">
      <c r="B2145" s="1">
        <f t="shared" si="66"/>
        <v>41</v>
      </c>
      <c r="C2145" s="1">
        <f t="shared" si="67"/>
        <v>32</v>
      </c>
      <c r="D2145" s="3" cm="1">
        <f t="array" ref="D2145">MIN(Table2[num_loops],_xlfn.FLOOR.MATH(Table1[[#This Row],[h]]/Table2[Band Width]))</f>
        <v>4</v>
      </c>
      <c r="E2145" s="3" cm="1">
        <f t="array" ref="E2145">MIN(Table2[num_loops],_xlfn.FLOOR.MATH((Table2[h_sections]-Table1[[#This Row],[h]])/Table2[Band Width]))</f>
        <v>1</v>
      </c>
      <c r="F2145" s="3">
        <f>MIN(Table1[[#This Row],[ring based on ascending h]],Table1[[#This Row],[ring based on descending h]])</f>
        <v>1</v>
      </c>
      <c r="G2145" s="3"/>
      <c r="H2145" s="3" cm="1">
        <f t="array" ref="H2145">MIN(Table2[num_loops],_xlfn.FLOOR.MATH(Table1[[#This Row],[w]]/Table2[Band Width]))</f>
        <v>4</v>
      </c>
      <c r="I2145" s="3" cm="1">
        <f t="array" ref="I2145">MIN(Table2[num_loops],_xlfn.FLOOR.MATH((Table2[w_sections]-Table1[[#This Row],[w]])/Table2[Band Width]))</f>
        <v>3</v>
      </c>
      <c r="J2145" s="3">
        <f>MIN(Table1[[#This Row],[ring based on ascending w]],Table1[[#This Row],[ring based on descending w]])</f>
        <v>3</v>
      </c>
      <c r="L2145" s="3">
        <f>MIN(Table1[[#This Row],[ring based on H]],Table1[[#This Row],[Ring based on W]])</f>
        <v>1</v>
      </c>
      <c r="M2145" s="3" cm="1">
        <f t="array" ref="M21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6" spans="2:13" x14ac:dyDescent="0.45">
      <c r="B2146" s="1">
        <f t="shared" si="66"/>
        <v>41</v>
      </c>
      <c r="C2146" s="1">
        <f t="shared" si="67"/>
        <v>33</v>
      </c>
      <c r="D2146" s="3" cm="1">
        <f t="array" ref="D2146">MIN(Table2[num_loops],_xlfn.FLOOR.MATH(Table1[[#This Row],[h]]/Table2[Band Width]))</f>
        <v>4</v>
      </c>
      <c r="E2146" s="3" cm="1">
        <f t="array" ref="E2146">MIN(Table2[num_loops],_xlfn.FLOOR.MATH((Table2[h_sections]-Table1[[#This Row],[h]])/Table2[Band Width]))</f>
        <v>1</v>
      </c>
      <c r="F2146" s="3">
        <f>MIN(Table1[[#This Row],[ring based on ascending h]],Table1[[#This Row],[ring based on descending h]])</f>
        <v>1</v>
      </c>
      <c r="G2146" s="3"/>
      <c r="H2146" s="3" cm="1">
        <f t="array" ref="H2146">MIN(Table2[num_loops],_xlfn.FLOOR.MATH(Table1[[#This Row],[w]]/Table2[Band Width]))</f>
        <v>4</v>
      </c>
      <c r="I2146" s="3" cm="1">
        <f t="array" ref="I2146">MIN(Table2[num_loops],_xlfn.FLOOR.MATH((Table2[w_sections]-Table1[[#This Row],[w]])/Table2[Band Width]))</f>
        <v>3</v>
      </c>
      <c r="J2146" s="3">
        <f>MIN(Table1[[#This Row],[ring based on ascending w]],Table1[[#This Row],[ring based on descending w]])</f>
        <v>3</v>
      </c>
      <c r="L2146" s="3">
        <f>MIN(Table1[[#This Row],[ring based on H]],Table1[[#This Row],[Ring based on W]])</f>
        <v>1</v>
      </c>
      <c r="M2146" s="3" cm="1">
        <f t="array" ref="M21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7" spans="2:13" x14ac:dyDescent="0.45">
      <c r="B2147" s="1">
        <f t="shared" si="66"/>
        <v>41</v>
      </c>
      <c r="C2147" s="1">
        <f t="shared" si="67"/>
        <v>34</v>
      </c>
      <c r="D2147" s="3" cm="1">
        <f t="array" ref="D2147">MIN(Table2[num_loops],_xlfn.FLOOR.MATH(Table1[[#This Row],[h]]/Table2[Band Width]))</f>
        <v>4</v>
      </c>
      <c r="E2147" s="3" cm="1">
        <f t="array" ref="E2147">MIN(Table2[num_loops],_xlfn.FLOOR.MATH((Table2[h_sections]-Table1[[#This Row],[h]])/Table2[Band Width]))</f>
        <v>1</v>
      </c>
      <c r="F2147" s="3">
        <f>MIN(Table1[[#This Row],[ring based on ascending h]],Table1[[#This Row],[ring based on descending h]])</f>
        <v>1</v>
      </c>
      <c r="G2147" s="3"/>
      <c r="H2147" s="3" cm="1">
        <f t="array" ref="H2147">MIN(Table2[num_loops],_xlfn.FLOOR.MATH(Table1[[#This Row],[w]]/Table2[Band Width]))</f>
        <v>4</v>
      </c>
      <c r="I2147" s="3" cm="1">
        <f t="array" ref="I2147">MIN(Table2[num_loops],_xlfn.FLOOR.MATH((Table2[w_sections]-Table1[[#This Row],[w]])/Table2[Band Width]))</f>
        <v>3</v>
      </c>
      <c r="J2147" s="3">
        <f>MIN(Table1[[#This Row],[ring based on ascending w]],Table1[[#This Row],[ring based on descending w]])</f>
        <v>3</v>
      </c>
      <c r="L2147" s="3">
        <f>MIN(Table1[[#This Row],[ring based on H]],Table1[[#This Row],[Ring based on W]])</f>
        <v>1</v>
      </c>
      <c r="M2147" s="3" cm="1">
        <f t="array" ref="M21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8" spans="2:13" x14ac:dyDescent="0.45">
      <c r="B2148" s="1">
        <f t="shared" si="66"/>
        <v>41</v>
      </c>
      <c r="C2148" s="1">
        <f t="shared" si="67"/>
        <v>35</v>
      </c>
      <c r="D2148" s="3" cm="1">
        <f t="array" ref="D2148">MIN(Table2[num_loops],_xlfn.FLOOR.MATH(Table1[[#This Row],[h]]/Table2[Band Width]))</f>
        <v>4</v>
      </c>
      <c r="E2148" s="3" cm="1">
        <f t="array" ref="E2148">MIN(Table2[num_loops],_xlfn.FLOOR.MATH((Table2[h_sections]-Table1[[#This Row],[h]])/Table2[Band Width]))</f>
        <v>1</v>
      </c>
      <c r="F2148" s="3">
        <f>MIN(Table1[[#This Row],[ring based on ascending h]],Table1[[#This Row],[ring based on descending h]])</f>
        <v>1</v>
      </c>
      <c r="G2148" s="3"/>
      <c r="H2148" s="3" cm="1">
        <f t="array" ref="H2148">MIN(Table2[num_loops],_xlfn.FLOOR.MATH(Table1[[#This Row],[w]]/Table2[Band Width]))</f>
        <v>4</v>
      </c>
      <c r="I2148" s="3" cm="1">
        <f t="array" ref="I2148">MIN(Table2[num_loops],_xlfn.FLOOR.MATH((Table2[w_sections]-Table1[[#This Row],[w]])/Table2[Band Width]))</f>
        <v>2</v>
      </c>
      <c r="J2148" s="3">
        <f>MIN(Table1[[#This Row],[ring based on ascending w]],Table1[[#This Row],[ring based on descending w]])</f>
        <v>2</v>
      </c>
      <c r="L2148" s="3">
        <f>MIN(Table1[[#This Row],[ring based on H]],Table1[[#This Row],[Ring based on W]])</f>
        <v>1</v>
      </c>
      <c r="M2148" s="3" cm="1">
        <f t="array" ref="M21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49" spans="2:13" x14ac:dyDescent="0.45">
      <c r="B2149" s="1">
        <f t="shared" si="66"/>
        <v>41</v>
      </c>
      <c r="C2149" s="1">
        <f t="shared" si="67"/>
        <v>36</v>
      </c>
      <c r="D2149" s="3" cm="1">
        <f t="array" ref="D2149">MIN(Table2[num_loops],_xlfn.FLOOR.MATH(Table1[[#This Row],[h]]/Table2[Band Width]))</f>
        <v>4</v>
      </c>
      <c r="E2149" s="3" cm="1">
        <f t="array" ref="E2149">MIN(Table2[num_loops],_xlfn.FLOOR.MATH((Table2[h_sections]-Table1[[#This Row],[h]])/Table2[Band Width]))</f>
        <v>1</v>
      </c>
      <c r="F2149" s="3">
        <f>MIN(Table1[[#This Row],[ring based on ascending h]],Table1[[#This Row],[ring based on descending h]])</f>
        <v>1</v>
      </c>
      <c r="G2149" s="3"/>
      <c r="H2149" s="3" cm="1">
        <f t="array" ref="H2149">MIN(Table2[num_loops],_xlfn.FLOOR.MATH(Table1[[#This Row],[w]]/Table2[Band Width]))</f>
        <v>4</v>
      </c>
      <c r="I2149" s="3" cm="1">
        <f t="array" ref="I2149">MIN(Table2[num_loops],_xlfn.FLOOR.MATH((Table2[w_sections]-Table1[[#This Row],[w]])/Table2[Band Width]))</f>
        <v>2</v>
      </c>
      <c r="J2149" s="3">
        <f>MIN(Table1[[#This Row],[ring based on ascending w]],Table1[[#This Row],[ring based on descending w]])</f>
        <v>2</v>
      </c>
      <c r="L2149" s="3">
        <f>MIN(Table1[[#This Row],[ring based on H]],Table1[[#This Row],[Ring based on W]])</f>
        <v>1</v>
      </c>
      <c r="M2149" s="3" cm="1">
        <f t="array" ref="M21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50" spans="2:13" x14ac:dyDescent="0.45">
      <c r="B2150" s="1">
        <f t="shared" si="66"/>
        <v>41</v>
      </c>
      <c r="C2150" s="1">
        <f t="shared" si="67"/>
        <v>37</v>
      </c>
      <c r="D2150" s="3" cm="1">
        <f t="array" ref="D2150">MIN(Table2[num_loops],_xlfn.FLOOR.MATH(Table1[[#This Row],[h]]/Table2[Band Width]))</f>
        <v>4</v>
      </c>
      <c r="E2150" s="3" cm="1">
        <f t="array" ref="E2150">MIN(Table2[num_loops],_xlfn.FLOOR.MATH((Table2[h_sections]-Table1[[#This Row],[h]])/Table2[Band Width]))</f>
        <v>1</v>
      </c>
      <c r="F2150" s="3">
        <f>MIN(Table1[[#This Row],[ring based on ascending h]],Table1[[#This Row],[ring based on descending h]])</f>
        <v>1</v>
      </c>
      <c r="G2150" s="3"/>
      <c r="H2150" s="3" cm="1">
        <f t="array" ref="H2150">MIN(Table2[num_loops],_xlfn.FLOOR.MATH(Table1[[#This Row],[w]]/Table2[Band Width]))</f>
        <v>4</v>
      </c>
      <c r="I2150" s="3" cm="1">
        <f t="array" ref="I2150">MIN(Table2[num_loops],_xlfn.FLOOR.MATH((Table2[w_sections]-Table1[[#This Row],[w]])/Table2[Band Width]))</f>
        <v>2</v>
      </c>
      <c r="J2150" s="3">
        <f>MIN(Table1[[#This Row],[ring based on ascending w]],Table1[[#This Row],[ring based on descending w]])</f>
        <v>2</v>
      </c>
      <c r="L2150" s="3">
        <f>MIN(Table1[[#This Row],[ring based on H]],Table1[[#This Row],[Ring based on W]])</f>
        <v>1</v>
      </c>
      <c r="M2150" s="3" cm="1">
        <f t="array" ref="M21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51" spans="2:13" x14ac:dyDescent="0.45">
      <c r="B2151" s="1">
        <f t="shared" si="66"/>
        <v>41</v>
      </c>
      <c r="C2151" s="1">
        <f t="shared" si="67"/>
        <v>38</v>
      </c>
      <c r="D2151" s="3" cm="1">
        <f t="array" ref="D2151">MIN(Table2[num_loops],_xlfn.FLOOR.MATH(Table1[[#This Row],[h]]/Table2[Band Width]))</f>
        <v>4</v>
      </c>
      <c r="E2151" s="3" cm="1">
        <f t="array" ref="E2151">MIN(Table2[num_loops],_xlfn.FLOOR.MATH((Table2[h_sections]-Table1[[#This Row],[h]])/Table2[Band Width]))</f>
        <v>1</v>
      </c>
      <c r="F2151" s="3">
        <f>MIN(Table1[[#This Row],[ring based on ascending h]],Table1[[#This Row],[ring based on descending h]])</f>
        <v>1</v>
      </c>
      <c r="G2151" s="3"/>
      <c r="H2151" s="3" cm="1">
        <f t="array" ref="H2151">MIN(Table2[num_loops],_xlfn.FLOOR.MATH(Table1[[#This Row],[w]]/Table2[Band Width]))</f>
        <v>4</v>
      </c>
      <c r="I2151" s="3" cm="1">
        <f t="array" ref="I2151">MIN(Table2[num_loops],_xlfn.FLOOR.MATH((Table2[w_sections]-Table1[[#This Row],[w]])/Table2[Band Width]))</f>
        <v>2</v>
      </c>
      <c r="J2151" s="3">
        <f>MIN(Table1[[#This Row],[ring based on ascending w]],Table1[[#This Row],[ring based on descending w]])</f>
        <v>2</v>
      </c>
      <c r="L2151" s="3">
        <f>MIN(Table1[[#This Row],[ring based on H]],Table1[[#This Row],[Ring based on W]])</f>
        <v>1</v>
      </c>
      <c r="M2151" s="3" cm="1">
        <f t="array" ref="M21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52" spans="2:13" x14ac:dyDescent="0.45">
      <c r="B2152" s="1">
        <f t="shared" si="66"/>
        <v>41</v>
      </c>
      <c r="C2152" s="1">
        <f t="shared" si="67"/>
        <v>39</v>
      </c>
      <c r="D2152" s="3" cm="1">
        <f t="array" ref="D2152">MIN(Table2[num_loops],_xlfn.FLOOR.MATH(Table1[[#This Row],[h]]/Table2[Band Width]))</f>
        <v>4</v>
      </c>
      <c r="E2152" s="3" cm="1">
        <f t="array" ref="E2152">MIN(Table2[num_loops],_xlfn.FLOOR.MATH((Table2[h_sections]-Table1[[#This Row],[h]])/Table2[Band Width]))</f>
        <v>1</v>
      </c>
      <c r="F2152" s="3">
        <f>MIN(Table1[[#This Row],[ring based on ascending h]],Table1[[#This Row],[ring based on descending h]])</f>
        <v>1</v>
      </c>
      <c r="G2152" s="3"/>
      <c r="H2152" s="3" cm="1">
        <f t="array" ref="H2152">MIN(Table2[num_loops],_xlfn.FLOOR.MATH(Table1[[#This Row],[w]]/Table2[Band Width]))</f>
        <v>4</v>
      </c>
      <c r="I2152" s="3" cm="1">
        <f t="array" ref="I2152">MIN(Table2[num_loops],_xlfn.FLOOR.MATH((Table2[w_sections]-Table1[[#This Row],[w]])/Table2[Band Width]))</f>
        <v>2</v>
      </c>
      <c r="J2152" s="3">
        <f>MIN(Table1[[#This Row],[ring based on ascending w]],Table1[[#This Row],[ring based on descending w]])</f>
        <v>2</v>
      </c>
      <c r="L2152" s="3">
        <f>MIN(Table1[[#This Row],[ring based on H]],Table1[[#This Row],[Ring based on W]])</f>
        <v>1</v>
      </c>
      <c r="M2152" s="3" cm="1">
        <f t="array" ref="M21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53" spans="2:13" x14ac:dyDescent="0.45">
      <c r="B2153" s="1">
        <f t="shared" si="66"/>
        <v>41</v>
      </c>
      <c r="C2153" s="1">
        <f t="shared" si="67"/>
        <v>40</v>
      </c>
      <c r="D2153" s="3" cm="1">
        <f t="array" ref="D2153">MIN(Table2[num_loops],_xlfn.FLOOR.MATH(Table1[[#This Row],[h]]/Table2[Band Width]))</f>
        <v>4</v>
      </c>
      <c r="E2153" s="3" cm="1">
        <f t="array" ref="E2153">MIN(Table2[num_loops],_xlfn.FLOOR.MATH((Table2[h_sections]-Table1[[#This Row],[h]])/Table2[Band Width]))</f>
        <v>1</v>
      </c>
      <c r="F2153" s="3">
        <f>MIN(Table1[[#This Row],[ring based on ascending h]],Table1[[#This Row],[ring based on descending h]])</f>
        <v>1</v>
      </c>
      <c r="G2153" s="3"/>
      <c r="H2153" s="3" cm="1">
        <f t="array" ref="H2153">MIN(Table2[num_loops],_xlfn.FLOOR.MATH(Table1[[#This Row],[w]]/Table2[Band Width]))</f>
        <v>4</v>
      </c>
      <c r="I2153" s="3" cm="1">
        <f t="array" ref="I2153">MIN(Table2[num_loops],_xlfn.FLOOR.MATH((Table2[w_sections]-Table1[[#This Row],[w]])/Table2[Band Width]))</f>
        <v>1</v>
      </c>
      <c r="J2153" s="3">
        <f>MIN(Table1[[#This Row],[ring based on ascending w]],Table1[[#This Row],[ring based on descending w]])</f>
        <v>1</v>
      </c>
      <c r="L2153" s="3">
        <f>MIN(Table1[[#This Row],[ring based on H]],Table1[[#This Row],[Ring based on W]])</f>
        <v>1</v>
      </c>
      <c r="M2153" s="3" cm="1">
        <f t="array" ref="M21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54" spans="2:13" x14ac:dyDescent="0.45">
      <c r="B2154" s="1">
        <f t="shared" si="66"/>
        <v>41</v>
      </c>
      <c r="C2154" s="1">
        <f t="shared" si="67"/>
        <v>41</v>
      </c>
      <c r="D2154" s="3" cm="1">
        <f t="array" ref="D2154">MIN(Table2[num_loops],_xlfn.FLOOR.MATH(Table1[[#This Row],[h]]/Table2[Band Width]))</f>
        <v>4</v>
      </c>
      <c r="E2154" s="3" cm="1">
        <f t="array" ref="E2154">MIN(Table2[num_loops],_xlfn.FLOOR.MATH((Table2[h_sections]-Table1[[#This Row],[h]])/Table2[Band Width]))</f>
        <v>1</v>
      </c>
      <c r="F2154" s="3">
        <f>MIN(Table1[[#This Row],[ring based on ascending h]],Table1[[#This Row],[ring based on descending h]])</f>
        <v>1</v>
      </c>
      <c r="G2154" s="3"/>
      <c r="H2154" s="3" cm="1">
        <f t="array" ref="H2154">MIN(Table2[num_loops],_xlfn.FLOOR.MATH(Table1[[#This Row],[w]]/Table2[Band Width]))</f>
        <v>4</v>
      </c>
      <c r="I2154" s="3" cm="1">
        <f t="array" ref="I2154">MIN(Table2[num_loops],_xlfn.FLOOR.MATH((Table2[w_sections]-Table1[[#This Row],[w]])/Table2[Band Width]))</f>
        <v>1</v>
      </c>
      <c r="J2154" s="3">
        <f>MIN(Table1[[#This Row],[ring based on ascending w]],Table1[[#This Row],[ring based on descending w]])</f>
        <v>1</v>
      </c>
      <c r="L2154" s="3">
        <f>MIN(Table1[[#This Row],[ring based on H]],Table1[[#This Row],[Ring based on W]])</f>
        <v>1</v>
      </c>
      <c r="M2154" s="3" cm="1">
        <f t="array" ref="M21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55" spans="2:13" x14ac:dyDescent="0.45">
      <c r="B2155" s="1">
        <f t="shared" si="66"/>
        <v>41</v>
      </c>
      <c r="C2155" s="1">
        <f t="shared" si="67"/>
        <v>42</v>
      </c>
      <c r="D2155" s="3" cm="1">
        <f t="array" ref="D2155">MIN(Table2[num_loops],_xlfn.FLOOR.MATH(Table1[[#This Row],[h]]/Table2[Band Width]))</f>
        <v>4</v>
      </c>
      <c r="E2155" s="3" cm="1">
        <f t="array" ref="E2155">MIN(Table2[num_loops],_xlfn.FLOOR.MATH((Table2[h_sections]-Table1[[#This Row],[h]])/Table2[Band Width]))</f>
        <v>1</v>
      </c>
      <c r="F2155" s="3">
        <f>MIN(Table1[[#This Row],[ring based on ascending h]],Table1[[#This Row],[ring based on descending h]])</f>
        <v>1</v>
      </c>
      <c r="G2155" s="3"/>
      <c r="H2155" s="3" cm="1">
        <f t="array" ref="H2155">MIN(Table2[num_loops],_xlfn.FLOOR.MATH(Table1[[#This Row],[w]]/Table2[Band Width]))</f>
        <v>4</v>
      </c>
      <c r="I2155" s="3" cm="1">
        <f t="array" ref="I2155">MIN(Table2[num_loops],_xlfn.FLOOR.MATH((Table2[w_sections]-Table1[[#This Row],[w]])/Table2[Band Width]))</f>
        <v>1</v>
      </c>
      <c r="J2155" s="3">
        <f>MIN(Table1[[#This Row],[ring based on ascending w]],Table1[[#This Row],[ring based on descending w]])</f>
        <v>1</v>
      </c>
      <c r="L2155" s="3">
        <f>MIN(Table1[[#This Row],[ring based on H]],Table1[[#This Row],[Ring based on W]])</f>
        <v>1</v>
      </c>
      <c r="M2155" s="3" cm="1">
        <f t="array" ref="M21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56" spans="2:13" x14ac:dyDescent="0.45">
      <c r="B2156" s="1">
        <f t="shared" si="66"/>
        <v>41</v>
      </c>
      <c r="C2156" s="1">
        <f t="shared" si="67"/>
        <v>43</v>
      </c>
      <c r="D2156" s="3" cm="1">
        <f t="array" ref="D2156">MIN(Table2[num_loops],_xlfn.FLOOR.MATH(Table1[[#This Row],[h]]/Table2[Band Width]))</f>
        <v>4</v>
      </c>
      <c r="E2156" s="3" cm="1">
        <f t="array" ref="E2156">MIN(Table2[num_loops],_xlfn.FLOOR.MATH((Table2[h_sections]-Table1[[#This Row],[h]])/Table2[Band Width]))</f>
        <v>1</v>
      </c>
      <c r="F2156" s="3">
        <f>MIN(Table1[[#This Row],[ring based on ascending h]],Table1[[#This Row],[ring based on descending h]])</f>
        <v>1</v>
      </c>
      <c r="G2156" s="3"/>
      <c r="H2156" s="3" cm="1">
        <f t="array" ref="H2156">MIN(Table2[num_loops],_xlfn.FLOOR.MATH(Table1[[#This Row],[w]]/Table2[Band Width]))</f>
        <v>4</v>
      </c>
      <c r="I2156" s="3" cm="1">
        <f t="array" ref="I2156">MIN(Table2[num_loops],_xlfn.FLOOR.MATH((Table2[w_sections]-Table1[[#This Row],[w]])/Table2[Band Width]))</f>
        <v>1</v>
      </c>
      <c r="J2156" s="3">
        <f>MIN(Table1[[#This Row],[ring based on ascending w]],Table1[[#This Row],[ring based on descending w]])</f>
        <v>1</v>
      </c>
      <c r="L2156" s="3">
        <f>MIN(Table1[[#This Row],[ring based on H]],Table1[[#This Row],[Ring based on W]])</f>
        <v>1</v>
      </c>
      <c r="M2156" s="3" cm="1">
        <f t="array" ref="M21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57" spans="2:13" x14ac:dyDescent="0.45">
      <c r="B2157" s="1">
        <f t="shared" si="66"/>
        <v>41</v>
      </c>
      <c r="C2157" s="1">
        <f t="shared" si="67"/>
        <v>44</v>
      </c>
      <c r="D2157" s="3" cm="1">
        <f t="array" ref="D2157">MIN(Table2[num_loops],_xlfn.FLOOR.MATH(Table1[[#This Row],[h]]/Table2[Band Width]))</f>
        <v>4</v>
      </c>
      <c r="E2157" s="3" cm="1">
        <f t="array" ref="E2157">MIN(Table2[num_loops],_xlfn.FLOOR.MATH((Table2[h_sections]-Table1[[#This Row],[h]])/Table2[Band Width]))</f>
        <v>1</v>
      </c>
      <c r="F2157" s="3">
        <f>MIN(Table1[[#This Row],[ring based on ascending h]],Table1[[#This Row],[ring based on descending h]])</f>
        <v>1</v>
      </c>
      <c r="G2157" s="3"/>
      <c r="H2157" s="3" cm="1">
        <f t="array" ref="H2157">MIN(Table2[num_loops],_xlfn.FLOOR.MATH(Table1[[#This Row],[w]]/Table2[Band Width]))</f>
        <v>4</v>
      </c>
      <c r="I2157" s="3" cm="1">
        <f t="array" ref="I2157">MIN(Table2[num_loops],_xlfn.FLOOR.MATH((Table2[w_sections]-Table1[[#This Row],[w]])/Table2[Band Width]))</f>
        <v>1</v>
      </c>
      <c r="J2157" s="3">
        <f>MIN(Table1[[#This Row],[ring based on ascending w]],Table1[[#This Row],[ring based on descending w]])</f>
        <v>1</v>
      </c>
      <c r="L2157" s="3">
        <f>MIN(Table1[[#This Row],[ring based on H]],Table1[[#This Row],[Ring based on W]])</f>
        <v>1</v>
      </c>
      <c r="M2157" s="3" cm="1">
        <f t="array" ref="M21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58" spans="2:13" x14ac:dyDescent="0.45">
      <c r="B2158" s="1">
        <f t="shared" si="66"/>
        <v>41</v>
      </c>
      <c r="C2158" s="1">
        <f t="shared" si="67"/>
        <v>45</v>
      </c>
      <c r="D2158" s="3" cm="1">
        <f t="array" ref="D2158">MIN(Table2[num_loops],_xlfn.FLOOR.MATH(Table1[[#This Row],[h]]/Table2[Band Width]))</f>
        <v>4</v>
      </c>
      <c r="E2158" s="3" cm="1">
        <f t="array" ref="E2158">MIN(Table2[num_loops],_xlfn.FLOOR.MATH((Table2[h_sections]-Table1[[#This Row],[h]])/Table2[Band Width]))</f>
        <v>1</v>
      </c>
      <c r="F2158" s="3">
        <f>MIN(Table1[[#This Row],[ring based on ascending h]],Table1[[#This Row],[ring based on descending h]])</f>
        <v>1</v>
      </c>
      <c r="G2158" s="3"/>
      <c r="H2158" s="3" cm="1">
        <f t="array" ref="H2158">MIN(Table2[num_loops],_xlfn.FLOOR.MATH(Table1[[#This Row],[w]]/Table2[Band Width]))</f>
        <v>4</v>
      </c>
      <c r="I2158" s="3" cm="1">
        <f t="array" ref="I2158">MIN(Table2[num_loops],_xlfn.FLOOR.MATH((Table2[w_sections]-Table1[[#This Row],[w]])/Table2[Band Width]))</f>
        <v>0</v>
      </c>
      <c r="J2158" s="3">
        <f>MIN(Table1[[#This Row],[ring based on ascending w]],Table1[[#This Row],[ring based on descending w]])</f>
        <v>0</v>
      </c>
      <c r="L2158" s="3">
        <f>MIN(Table1[[#This Row],[ring based on H]],Table1[[#This Row],[Ring based on W]])</f>
        <v>0</v>
      </c>
      <c r="M2158" s="3" cm="1">
        <f t="array" ref="M21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59" spans="2:13" x14ac:dyDescent="0.45">
      <c r="B2159" s="1">
        <f t="shared" si="66"/>
        <v>41</v>
      </c>
      <c r="C2159" s="1">
        <f t="shared" si="67"/>
        <v>46</v>
      </c>
      <c r="D2159" s="3" cm="1">
        <f t="array" ref="D2159">MIN(Table2[num_loops],_xlfn.FLOOR.MATH(Table1[[#This Row],[h]]/Table2[Band Width]))</f>
        <v>4</v>
      </c>
      <c r="E2159" s="3" cm="1">
        <f t="array" ref="E2159">MIN(Table2[num_loops],_xlfn.FLOOR.MATH((Table2[h_sections]-Table1[[#This Row],[h]])/Table2[Band Width]))</f>
        <v>1</v>
      </c>
      <c r="F2159" s="3">
        <f>MIN(Table1[[#This Row],[ring based on ascending h]],Table1[[#This Row],[ring based on descending h]])</f>
        <v>1</v>
      </c>
      <c r="G2159" s="3"/>
      <c r="H2159" s="3" cm="1">
        <f t="array" ref="H2159">MIN(Table2[num_loops],_xlfn.FLOOR.MATH(Table1[[#This Row],[w]]/Table2[Band Width]))</f>
        <v>4</v>
      </c>
      <c r="I2159" s="3" cm="1">
        <f t="array" ref="I2159">MIN(Table2[num_loops],_xlfn.FLOOR.MATH((Table2[w_sections]-Table1[[#This Row],[w]])/Table2[Band Width]))</f>
        <v>0</v>
      </c>
      <c r="J2159" s="3">
        <f>MIN(Table1[[#This Row],[ring based on ascending w]],Table1[[#This Row],[ring based on descending w]])</f>
        <v>0</v>
      </c>
      <c r="L2159" s="3">
        <f>MIN(Table1[[#This Row],[ring based on H]],Table1[[#This Row],[Ring based on W]])</f>
        <v>0</v>
      </c>
      <c r="M2159" s="3" cm="1">
        <f t="array" ref="M21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0" spans="2:13" x14ac:dyDescent="0.45">
      <c r="B2160" s="1">
        <f t="shared" si="66"/>
        <v>41</v>
      </c>
      <c r="C2160" s="1">
        <f t="shared" si="67"/>
        <v>47</v>
      </c>
      <c r="D2160" s="3" cm="1">
        <f t="array" ref="D2160">MIN(Table2[num_loops],_xlfn.FLOOR.MATH(Table1[[#This Row],[h]]/Table2[Band Width]))</f>
        <v>4</v>
      </c>
      <c r="E2160" s="3" cm="1">
        <f t="array" ref="E2160">MIN(Table2[num_loops],_xlfn.FLOOR.MATH((Table2[h_sections]-Table1[[#This Row],[h]])/Table2[Band Width]))</f>
        <v>1</v>
      </c>
      <c r="F2160" s="3">
        <f>MIN(Table1[[#This Row],[ring based on ascending h]],Table1[[#This Row],[ring based on descending h]])</f>
        <v>1</v>
      </c>
      <c r="G2160" s="3"/>
      <c r="H2160" s="3" cm="1">
        <f t="array" ref="H2160">MIN(Table2[num_loops],_xlfn.FLOOR.MATH(Table1[[#This Row],[w]]/Table2[Band Width]))</f>
        <v>4</v>
      </c>
      <c r="I2160" s="3" cm="1">
        <f t="array" ref="I2160">MIN(Table2[num_loops],_xlfn.FLOOR.MATH((Table2[w_sections]-Table1[[#This Row],[w]])/Table2[Band Width]))</f>
        <v>0</v>
      </c>
      <c r="J2160" s="3">
        <f>MIN(Table1[[#This Row],[ring based on ascending w]],Table1[[#This Row],[ring based on descending w]])</f>
        <v>0</v>
      </c>
      <c r="L2160" s="3">
        <f>MIN(Table1[[#This Row],[ring based on H]],Table1[[#This Row],[Ring based on W]])</f>
        <v>0</v>
      </c>
      <c r="M2160" s="3" cm="1">
        <f t="array" ref="M21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1" spans="2:13" x14ac:dyDescent="0.45">
      <c r="B2161" s="1">
        <f t="shared" si="66"/>
        <v>41</v>
      </c>
      <c r="C2161" s="1">
        <f t="shared" si="67"/>
        <v>48</v>
      </c>
      <c r="D2161" s="3" cm="1">
        <f t="array" ref="D2161">MIN(Table2[num_loops],_xlfn.FLOOR.MATH(Table1[[#This Row],[h]]/Table2[Band Width]))</f>
        <v>4</v>
      </c>
      <c r="E2161" s="3" cm="1">
        <f t="array" ref="E2161">MIN(Table2[num_loops],_xlfn.FLOOR.MATH((Table2[h_sections]-Table1[[#This Row],[h]])/Table2[Band Width]))</f>
        <v>1</v>
      </c>
      <c r="F2161" s="3">
        <f>MIN(Table1[[#This Row],[ring based on ascending h]],Table1[[#This Row],[ring based on descending h]])</f>
        <v>1</v>
      </c>
      <c r="G2161" s="3"/>
      <c r="H2161" s="3" cm="1">
        <f t="array" ref="H2161">MIN(Table2[num_loops],_xlfn.FLOOR.MATH(Table1[[#This Row],[w]]/Table2[Band Width]))</f>
        <v>4</v>
      </c>
      <c r="I2161" s="3" cm="1">
        <f t="array" ref="I2161">MIN(Table2[num_loops],_xlfn.FLOOR.MATH((Table2[w_sections]-Table1[[#This Row],[w]])/Table2[Band Width]))</f>
        <v>0</v>
      </c>
      <c r="J2161" s="3">
        <f>MIN(Table1[[#This Row],[ring based on ascending w]],Table1[[#This Row],[ring based on descending w]])</f>
        <v>0</v>
      </c>
      <c r="L2161" s="3">
        <f>MIN(Table1[[#This Row],[ring based on H]],Table1[[#This Row],[Ring based on W]])</f>
        <v>0</v>
      </c>
      <c r="M2161" s="3" cm="1">
        <f t="array" ref="M21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2" spans="2:13" x14ac:dyDescent="0.45">
      <c r="B2162" s="1">
        <f t="shared" ref="B2162:B2225" si="68">B2112+1</f>
        <v>41</v>
      </c>
      <c r="C2162" s="1">
        <f t="shared" ref="C2162:C2225" si="69">C2112</f>
        <v>49</v>
      </c>
      <c r="D2162" s="3" cm="1">
        <f t="array" ref="D2162">MIN(Table2[num_loops],_xlfn.FLOOR.MATH(Table1[[#This Row],[h]]/Table2[Band Width]))</f>
        <v>4</v>
      </c>
      <c r="E2162" s="3" cm="1">
        <f t="array" ref="E2162">MIN(Table2[num_loops],_xlfn.FLOOR.MATH((Table2[h_sections]-Table1[[#This Row],[h]])/Table2[Band Width]))</f>
        <v>1</v>
      </c>
      <c r="F2162" s="3">
        <f>MIN(Table1[[#This Row],[ring based on ascending h]],Table1[[#This Row],[ring based on descending h]])</f>
        <v>1</v>
      </c>
      <c r="G2162" s="3"/>
      <c r="H2162" s="3" cm="1">
        <f t="array" ref="H2162">MIN(Table2[num_loops],_xlfn.FLOOR.MATH(Table1[[#This Row],[w]]/Table2[Band Width]))</f>
        <v>4</v>
      </c>
      <c r="I2162" s="3" cm="1">
        <f t="array" ref="I2162">MIN(Table2[num_loops],_xlfn.FLOOR.MATH((Table2[w_sections]-Table1[[#This Row],[w]])/Table2[Band Width]))</f>
        <v>0</v>
      </c>
      <c r="J2162" s="3">
        <f>MIN(Table1[[#This Row],[ring based on ascending w]],Table1[[#This Row],[ring based on descending w]])</f>
        <v>0</v>
      </c>
      <c r="L2162" s="3">
        <f>MIN(Table1[[#This Row],[ring based on H]],Table1[[#This Row],[Ring based on W]])</f>
        <v>0</v>
      </c>
      <c r="M2162" s="3" cm="1">
        <f t="array" ref="M21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3" spans="2:13" x14ac:dyDescent="0.45">
      <c r="B2163" s="1">
        <f t="shared" si="68"/>
        <v>42</v>
      </c>
      <c r="C2163" s="1">
        <f t="shared" si="69"/>
        <v>0</v>
      </c>
      <c r="D2163" s="3" cm="1">
        <f t="array" ref="D2163">MIN(Table2[num_loops],_xlfn.FLOOR.MATH(Table1[[#This Row],[h]]/Table2[Band Width]))</f>
        <v>4</v>
      </c>
      <c r="E2163" s="3" cm="1">
        <f t="array" ref="E2163">MIN(Table2[num_loops],_xlfn.FLOOR.MATH((Table2[h_sections]-Table1[[#This Row],[h]])/Table2[Band Width]))</f>
        <v>1</v>
      </c>
      <c r="F2163" s="3">
        <f>MIN(Table1[[#This Row],[ring based on ascending h]],Table1[[#This Row],[ring based on descending h]])</f>
        <v>1</v>
      </c>
      <c r="G2163" s="3"/>
      <c r="H2163" s="3" cm="1">
        <f t="array" ref="H2163">MIN(Table2[num_loops],_xlfn.FLOOR.MATH(Table1[[#This Row],[w]]/Table2[Band Width]))</f>
        <v>0</v>
      </c>
      <c r="I2163" s="3" cm="1">
        <f t="array" ref="I2163">MIN(Table2[num_loops],_xlfn.FLOOR.MATH((Table2[w_sections]-Table1[[#This Row],[w]])/Table2[Band Width]))</f>
        <v>4</v>
      </c>
      <c r="J2163" s="3">
        <f>MIN(Table1[[#This Row],[ring based on ascending w]],Table1[[#This Row],[ring based on descending w]])</f>
        <v>0</v>
      </c>
      <c r="L2163" s="3">
        <f>MIN(Table1[[#This Row],[ring based on H]],Table1[[#This Row],[Ring based on W]])</f>
        <v>0</v>
      </c>
      <c r="M2163" s="3" cm="1">
        <f t="array" ref="M21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4" spans="2:13" x14ac:dyDescent="0.45">
      <c r="B2164" s="1">
        <f t="shared" si="68"/>
        <v>42</v>
      </c>
      <c r="C2164" s="1">
        <f t="shared" si="69"/>
        <v>1</v>
      </c>
      <c r="D2164" s="3" cm="1">
        <f t="array" ref="D2164">MIN(Table2[num_loops],_xlfn.FLOOR.MATH(Table1[[#This Row],[h]]/Table2[Band Width]))</f>
        <v>4</v>
      </c>
      <c r="E2164" s="3" cm="1">
        <f t="array" ref="E2164">MIN(Table2[num_loops],_xlfn.FLOOR.MATH((Table2[h_sections]-Table1[[#This Row],[h]])/Table2[Band Width]))</f>
        <v>1</v>
      </c>
      <c r="F2164" s="3">
        <f>MIN(Table1[[#This Row],[ring based on ascending h]],Table1[[#This Row],[ring based on descending h]])</f>
        <v>1</v>
      </c>
      <c r="G2164" s="3"/>
      <c r="H2164" s="3" cm="1">
        <f t="array" ref="H2164">MIN(Table2[num_loops],_xlfn.FLOOR.MATH(Table1[[#This Row],[w]]/Table2[Band Width]))</f>
        <v>0</v>
      </c>
      <c r="I2164" s="3" cm="1">
        <f t="array" ref="I2164">MIN(Table2[num_loops],_xlfn.FLOOR.MATH((Table2[w_sections]-Table1[[#This Row],[w]])/Table2[Band Width]))</f>
        <v>4</v>
      </c>
      <c r="J2164" s="3">
        <f>MIN(Table1[[#This Row],[ring based on ascending w]],Table1[[#This Row],[ring based on descending w]])</f>
        <v>0</v>
      </c>
      <c r="L2164" s="3">
        <f>MIN(Table1[[#This Row],[ring based on H]],Table1[[#This Row],[Ring based on W]])</f>
        <v>0</v>
      </c>
      <c r="M2164" s="3" cm="1">
        <f t="array" ref="M21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5" spans="2:13" x14ac:dyDescent="0.45">
      <c r="B2165" s="1">
        <f t="shared" si="68"/>
        <v>42</v>
      </c>
      <c r="C2165" s="1">
        <f t="shared" si="69"/>
        <v>2</v>
      </c>
      <c r="D2165" s="3" cm="1">
        <f t="array" ref="D2165">MIN(Table2[num_loops],_xlfn.FLOOR.MATH(Table1[[#This Row],[h]]/Table2[Band Width]))</f>
        <v>4</v>
      </c>
      <c r="E2165" s="3" cm="1">
        <f t="array" ref="E2165">MIN(Table2[num_loops],_xlfn.FLOOR.MATH((Table2[h_sections]-Table1[[#This Row],[h]])/Table2[Band Width]))</f>
        <v>1</v>
      </c>
      <c r="F2165" s="3">
        <f>MIN(Table1[[#This Row],[ring based on ascending h]],Table1[[#This Row],[ring based on descending h]])</f>
        <v>1</v>
      </c>
      <c r="G2165" s="3"/>
      <c r="H2165" s="3" cm="1">
        <f t="array" ref="H2165">MIN(Table2[num_loops],_xlfn.FLOOR.MATH(Table1[[#This Row],[w]]/Table2[Band Width]))</f>
        <v>0</v>
      </c>
      <c r="I2165" s="3" cm="1">
        <f t="array" ref="I2165">MIN(Table2[num_loops],_xlfn.FLOOR.MATH((Table2[w_sections]-Table1[[#This Row],[w]])/Table2[Band Width]))</f>
        <v>4</v>
      </c>
      <c r="J2165" s="3">
        <f>MIN(Table1[[#This Row],[ring based on ascending w]],Table1[[#This Row],[ring based on descending w]])</f>
        <v>0</v>
      </c>
      <c r="L2165" s="3">
        <f>MIN(Table1[[#This Row],[ring based on H]],Table1[[#This Row],[Ring based on W]])</f>
        <v>0</v>
      </c>
      <c r="M2165" s="3" cm="1">
        <f t="array" ref="M21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6" spans="2:13" x14ac:dyDescent="0.45">
      <c r="B2166" s="1">
        <f t="shared" si="68"/>
        <v>42</v>
      </c>
      <c r="C2166" s="1">
        <f t="shared" si="69"/>
        <v>3</v>
      </c>
      <c r="D2166" s="3" cm="1">
        <f t="array" ref="D2166">MIN(Table2[num_loops],_xlfn.FLOOR.MATH(Table1[[#This Row],[h]]/Table2[Band Width]))</f>
        <v>4</v>
      </c>
      <c r="E2166" s="3" cm="1">
        <f t="array" ref="E2166">MIN(Table2[num_loops],_xlfn.FLOOR.MATH((Table2[h_sections]-Table1[[#This Row],[h]])/Table2[Band Width]))</f>
        <v>1</v>
      </c>
      <c r="F2166" s="3">
        <f>MIN(Table1[[#This Row],[ring based on ascending h]],Table1[[#This Row],[ring based on descending h]])</f>
        <v>1</v>
      </c>
      <c r="G2166" s="3"/>
      <c r="H2166" s="3" cm="1">
        <f t="array" ref="H2166">MIN(Table2[num_loops],_xlfn.FLOOR.MATH(Table1[[#This Row],[w]]/Table2[Band Width]))</f>
        <v>0</v>
      </c>
      <c r="I2166" s="3" cm="1">
        <f t="array" ref="I2166">MIN(Table2[num_loops],_xlfn.FLOOR.MATH((Table2[w_sections]-Table1[[#This Row],[w]])/Table2[Band Width]))</f>
        <v>4</v>
      </c>
      <c r="J2166" s="3">
        <f>MIN(Table1[[#This Row],[ring based on ascending w]],Table1[[#This Row],[ring based on descending w]])</f>
        <v>0</v>
      </c>
      <c r="L2166" s="3">
        <f>MIN(Table1[[#This Row],[ring based on H]],Table1[[#This Row],[Ring based on W]])</f>
        <v>0</v>
      </c>
      <c r="M2166" s="3" cm="1">
        <f t="array" ref="M21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7" spans="2:13" x14ac:dyDescent="0.45">
      <c r="B2167" s="1">
        <f t="shared" si="68"/>
        <v>42</v>
      </c>
      <c r="C2167" s="1">
        <f t="shared" si="69"/>
        <v>4</v>
      </c>
      <c r="D2167" s="3" cm="1">
        <f t="array" ref="D2167">MIN(Table2[num_loops],_xlfn.FLOOR.MATH(Table1[[#This Row],[h]]/Table2[Band Width]))</f>
        <v>4</v>
      </c>
      <c r="E2167" s="3" cm="1">
        <f t="array" ref="E2167">MIN(Table2[num_loops],_xlfn.FLOOR.MATH((Table2[h_sections]-Table1[[#This Row],[h]])/Table2[Band Width]))</f>
        <v>1</v>
      </c>
      <c r="F2167" s="3">
        <f>MIN(Table1[[#This Row],[ring based on ascending h]],Table1[[#This Row],[ring based on descending h]])</f>
        <v>1</v>
      </c>
      <c r="G2167" s="3"/>
      <c r="H2167" s="3" cm="1">
        <f t="array" ref="H2167">MIN(Table2[num_loops],_xlfn.FLOOR.MATH(Table1[[#This Row],[w]]/Table2[Band Width]))</f>
        <v>0</v>
      </c>
      <c r="I2167" s="3" cm="1">
        <f t="array" ref="I2167">MIN(Table2[num_loops],_xlfn.FLOOR.MATH((Table2[w_sections]-Table1[[#This Row],[w]])/Table2[Band Width]))</f>
        <v>4</v>
      </c>
      <c r="J2167" s="3">
        <f>MIN(Table1[[#This Row],[ring based on ascending w]],Table1[[#This Row],[ring based on descending w]])</f>
        <v>0</v>
      </c>
      <c r="L2167" s="3">
        <f>MIN(Table1[[#This Row],[ring based on H]],Table1[[#This Row],[Ring based on W]])</f>
        <v>0</v>
      </c>
      <c r="M2167" s="3" cm="1">
        <f t="array" ref="M21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168" spans="2:13" x14ac:dyDescent="0.45">
      <c r="B2168" s="1">
        <f t="shared" si="68"/>
        <v>42</v>
      </c>
      <c r="C2168" s="1">
        <f t="shared" si="69"/>
        <v>5</v>
      </c>
      <c r="D2168" s="3" cm="1">
        <f t="array" ref="D2168">MIN(Table2[num_loops],_xlfn.FLOOR.MATH(Table1[[#This Row],[h]]/Table2[Band Width]))</f>
        <v>4</v>
      </c>
      <c r="E2168" s="3" cm="1">
        <f t="array" ref="E2168">MIN(Table2[num_loops],_xlfn.FLOOR.MATH((Table2[h_sections]-Table1[[#This Row],[h]])/Table2[Band Width]))</f>
        <v>1</v>
      </c>
      <c r="F2168" s="3">
        <f>MIN(Table1[[#This Row],[ring based on ascending h]],Table1[[#This Row],[ring based on descending h]])</f>
        <v>1</v>
      </c>
      <c r="G2168" s="3"/>
      <c r="H2168" s="3" cm="1">
        <f t="array" ref="H2168">MIN(Table2[num_loops],_xlfn.FLOOR.MATH(Table1[[#This Row],[w]]/Table2[Band Width]))</f>
        <v>1</v>
      </c>
      <c r="I2168" s="3" cm="1">
        <f t="array" ref="I2168">MIN(Table2[num_loops],_xlfn.FLOOR.MATH((Table2[w_sections]-Table1[[#This Row],[w]])/Table2[Band Width]))</f>
        <v>4</v>
      </c>
      <c r="J2168" s="3">
        <f>MIN(Table1[[#This Row],[ring based on ascending w]],Table1[[#This Row],[ring based on descending w]])</f>
        <v>1</v>
      </c>
      <c r="L2168" s="3">
        <f>MIN(Table1[[#This Row],[ring based on H]],Table1[[#This Row],[Ring based on W]])</f>
        <v>1</v>
      </c>
      <c r="M2168" s="3" cm="1">
        <f t="array" ref="M21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69" spans="2:13" x14ac:dyDescent="0.45">
      <c r="B2169" s="1">
        <f t="shared" si="68"/>
        <v>42</v>
      </c>
      <c r="C2169" s="1">
        <f t="shared" si="69"/>
        <v>6</v>
      </c>
      <c r="D2169" s="3" cm="1">
        <f t="array" ref="D2169">MIN(Table2[num_loops],_xlfn.FLOOR.MATH(Table1[[#This Row],[h]]/Table2[Band Width]))</f>
        <v>4</v>
      </c>
      <c r="E2169" s="3" cm="1">
        <f t="array" ref="E2169">MIN(Table2[num_loops],_xlfn.FLOOR.MATH((Table2[h_sections]-Table1[[#This Row],[h]])/Table2[Band Width]))</f>
        <v>1</v>
      </c>
      <c r="F2169" s="3">
        <f>MIN(Table1[[#This Row],[ring based on ascending h]],Table1[[#This Row],[ring based on descending h]])</f>
        <v>1</v>
      </c>
      <c r="G2169" s="3"/>
      <c r="H2169" s="3" cm="1">
        <f t="array" ref="H2169">MIN(Table2[num_loops],_xlfn.FLOOR.MATH(Table1[[#This Row],[w]]/Table2[Band Width]))</f>
        <v>1</v>
      </c>
      <c r="I2169" s="3" cm="1">
        <f t="array" ref="I2169">MIN(Table2[num_loops],_xlfn.FLOOR.MATH((Table2[w_sections]-Table1[[#This Row],[w]])/Table2[Band Width]))</f>
        <v>4</v>
      </c>
      <c r="J2169" s="3">
        <f>MIN(Table1[[#This Row],[ring based on ascending w]],Table1[[#This Row],[ring based on descending w]])</f>
        <v>1</v>
      </c>
      <c r="L2169" s="3">
        <f>MIN(Table1[[#This Row],[ring based on H]],Table1[[#This Row],[Ring based on W]])</f>
        <v>1</v>
      </c>
      <c r="M2169" s="3" cm="1">
        <f t="array" ref="M21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0" spans="2:13" x14ac:dyDescent="0.45">
      <c r="B2170" s="1">
        <f t="shared" si="68"/>
        <v>42</v>
      </c>
      <c r="C2170" s="1">
        <f t="shared" si="69"/>
        <v>7</v>
      </c>
      <c r="D2170" s="3" cm="1">
        <f t="array" ref="D2170">MIN(Table2[num_loops],_xlfn.FLOOR.MATH(Table1[[#This Row],[h]]/Table2[Band Width]))</f>
        <v>4</v>
      </c>
      <c r="E2170" s="3" cm="1">
        <f t="array" ref="E2170">MIN(Table2[num_loops],_xlfn.FLOOR.MATH((Table2[h_sections]-Table1[[#This Row],[h]])/Table2[Band Width]))</f>
        <v>1</v>
      </c>
      <c r="F2170" s="3">
        <f>MIN(Table1[[#This Row],[ring based on ascending h]],Table1[[#This Row],[ring based on descending h]])</f>
        <v>1</v>
      </c>
      <c r="G2170" s="3"/>
      <c r="H2170" s="3" cm="1">
        <f t="array" ref="H2170">MIN(Table2[num_loops],_xlfn.FLOOR.MATH(Table1[[#This Row],[w]]/Table2[Band Width]))</f>
        <v>1</v>
      </c>
      <c r="I2170" s="3" cm="1">
        <f t="array" ref="I2170">MIN(Table2[num_loops],_xlfn.FLOOR.MATH((Table2[w_sections]-Table1[[#This Row],[w]])/Table2[Band Width]))</f>
        <v>4</v>
      </c>
      <c r="J2170" s="3">
        <f>MIN(Table1[[#This Row],[ring based on ascending w]],Table1[[#This Row],[ring based on descending w]])</f>
        <v>1</v>
      </c>
      <c r="L2170" s="3">
        <f>MIN(Table1[[#This Row],[ring based on H]],Table1[[#This Row],[Ring based on W]])</f>
        <v>1</v>
      </c>
      <c r="M2170" s="3" cm="1">
        <f t="array" ref="M21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1" spans="2:13" x14ac:dyDescent="0.45">
      <c r="B2171" s="1">
        <f t="shared" si="68"/>
        <v>42</v>
      </c>
      <c r="C2171" s="1">
        <f t="shared" si="69"/>
        <v>8</v>
      </c>
      <c r="D2171" s="3" cm="1">
        <f t="array" ref="D2171">MIN(Table2[num_loops],_xlfn.FLOOR.MATH(Table1[[#This Row],[h]]/Table2[Band Width]))</f>
        <v>4</v>
      </c>
      <c r="E2171" s="3" cm="1">
        <f t="array" ref="E2171">MIN(Table2[num_loops],_xlfn.FLOOR.MATH((Table2[h_sections]-Table1[[#This Row],[h]])/Table2[Band Width]))</f>
        <v>1</v>
      </c>
      <c r="F2171" s="3">
        <f>MIN(Table1[[#This Row],[ring based on ascending h]],Table1[[#This Row],[ring based on descending h]])</f>
        <v>1</v>
      </c>
      <c r="G2171" s="3"/>
      <c r="H2171" s="3" cm="1">
        <f t="array" ref="H2171">MIN(Table2[num_loops],_xlfn.FLOOR.MATH(Table1[[#This Row],[w]]/Table2[Band Width]))</f>
        <v>1</v>
      </c>
      <c r="I2171" s="3" cm="1">
        <f t="array" ref="I2171">MIN(Table2[num_loops],_xlfn.FLOOR.MATH((Table2[w_sections]-Table1[[#This Row],[w]])/Table2[Band Width]))</f>
        <v>4</v>
      </c>
      <c r="J2171" s="3">
        <f>MIN(Table1[[#This Row],[ring based on ascending w]],Table1[[#This Row],[ring based on descending w]])</f>
        <v>1</v>
      </c>
      <c r="L2171" s="3">
        <f>MIN(Table1[[#This Row],[ring based on H]],Table1[[#This Row],[Ring based on W]])</f>
        <v>1</v>
      </c>
      <c r="M2171" s="3" cm="1">
        <f t="array" ref="M21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2" spans="2:13" x14ac:dyDescent="0.45">
      <c r="B2172" s="1">
        <f t="shared" si="68"/>
        <v>42</v>
      </c>
      <c r="C2172" s="1">
        <f t="shared" si="69"/>
        <v>9</v>
      </c>
      <c r="D2172" s="3" cm="1">
        <f t="array" ref="D2172">MIN(Table2[num_loops],_xlfn.FLOOR.MATH(Table1[[#This Row],[h]]/Table2[Band Width]))</f>
        <v>4</v>
      </c>
      <c r="E2172" s="3" cm="1">
        <f t="array" ref="E2172">MIN(Table2[num_loops],_xlfn.FLOOR.MATH((Table2[h_sections]-Table1[[#This Row],[h]])/Table2[Band Width]))</f>
        <v>1</v>
      </c>
      <c r="F2172" s="3">
        <f>MIN(Table1[[#This Row],[ring based on ascending h]],Table1[[#This Row],[ring based on descending h]])</f>
        <v>1</v>
      </c>
      <c r="G2172" s="3"/>
      <c r="H2172" s="3" cm="1">
        <f t="array" ref="H2172">MIN(Table2[num_loops],_xlfn.FLOOR.MATH(Table1[[#This Row],[w]]/Table2[Band Width]))</f>
        <v>1</v>
      </c>
      <c r="I2172" s="3" cm="1">
        <f t="array" ref="I2172">MIN(Table2[num_loops],_xlfn.FLOOR.MATH((Table2[w_sections]-Table1[[#This Row],[w]])/Table2[Band Width]))</f>
        <v>4</v>
      </c>
      <c r="J2172" s="3">
        <f>MIN(Table1[[#This Row],[ring based on ascending w]],Table1[[#This Row],[ring based on descending w]])</f>
        <v>1</v>
      </c>
      <c r="L2172" s="3">
        <f>MIN(Table1[[#This Row],[ring based on H]],Table1[[#This Row],[Ring based on W]])</f>
        <v>1</v>
      </c>
      <c r="M2172" s="3" cm="1">
        <f t="array" ref="M21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3" spans="2:13" x14ac:dyDescent="0.45">
      <c r="B2173" s="1">
        <f t="shared" si="68"/>
        <v>42</v>
      </c>
      <c r="C2173" s="1">
        <f t="shared" si="69"/>
        <v>10</v>
      </c>
      <c r="D2173" s="3" cm="1">
        <f t="array" ref="D2173">MIN(Table2[num_loops],_xlfn.FLOOR.MATH(Table1[[#This Row],[h]]/Table2[Band Width]))</f>
        <v>4</v>
      </c>
      <c r="E2173" s="3" cm="1">
        <f t="array" ref="E2173">MIN(Table2[num_loops],_xlfn.FLOOR.MATH((Table2[h_sections]-Table1[[#This Row],[h]])/Table2[Band Width]))</f>
        <v>1</v>
      </c>
      <c r="F2173" s="3">
        <f>MIN(Table1[[#This Row],[ring based on ascending h]],Table1[[#This Row],[ring based on descending h]])</f>
        <v>1</v>
      </c>
      <c r="G2173" s="3"/>
      <c r="H2173" s="3" cm="1">
        <f t="array" ref="H2173">MIN(Table2[num_loops],_xlfn.FLOOR.MATH(Table1[[#This Row],[w]]/Table2[Band Width]))</f>
        <v>2</v>
      </c>
      <c r="I2173" s="3" cm="1">
        <f t="array" ref="I2173">MIN(Table2[num_loops],_xlfn.FLOOR.MATH((Table2[w_sections]-Table1[[#This Row],[w]])/Table2[Band Width]))</f>
        <v>4</v>
      </c>
      <c r="J2173" s="3">
        <f>MIN(Table1[[#This Row],[ring based on ascending w]],Table1[[#This Row],[ring based on descending w]])</f>
        <v>2</v>
      </c>
      <c r="L2173" s="3">
        <f>MIN(Table1[[#This Row],[ring based on H]],Table1[[#This Row],[Ring based on W]])</f>
        <v>1</v>
      </c>
      <c r="M2173" s="3" cm="1">
        <f t="array" ref="M21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4" spans="2:13" x14ac:dyDescent="0.45">
      <c r="B2174" s="1">
        <f t="shared" si="68"/>
        <v>42</v>
      </c>
      <c r="C2174" s="1">
        <f t="shared" si="69"/>
        <v>11</v>
      </c>
      <c r="D2174" s="3" cm="1">
        <f t="array" ref="D2174">MIN(Table2[num_loops],_xlfn.FLOOR.MATH(Table1[[#This Row],[h]]/Table2[Band Width]))</f>
        <v>4</v>
      </c>
      <c r="E2174" s="3" cm="1">
        <f t="array" ref="E2174">MIN(Table2[num_loops],_xlfn.FLOOR.MATH((Table2[h_sections]-Table1[[#This Row],[h]])/Table2[Band Width]))</f>
        <v>1</v>
      </c>
      <c r="F2174" s="3">
        <f>MIN(Table1[[#This Row],[ring based on ascending h]],Table1[[#This Row],[ring based on descending h]])</f>
        <v>1</v>
      </c>
      <c r="G2174" s="3"/>
      <c r="H2174" s="3" cm="1">
        <f t="array" ref="H2174">MIN(Table2[num_loops],_xlfn.FLOOR.MATH(Table1[[#This Row],[w]]/Table2[Band Width]))</f>
        <v>2</v>
      </c>
      <c r="I2174" s="3" cm="1">
        <f t="array" ref="I2174">MIN(Table2[num_loops],_xlfn.FLOOR.MATH((Table2[w_sections]-Table1[[#This Row],[w]])/Table2[Band Width]))</f>
        <v>4</v>
      </c>
      <c r="J2174" s="3">
        <f>MIN(Table1[[#This Row],[ring based on ascending w]],Table1[[#This Row],[ring based on descending w]])</f>
        <v>2</v>
      </c>
      <c r="L2174" s="3">
        <f>MIN(Table1[[#This Row],[ring based on H]],Table1[[#This Row],[Ring based on W]])</f>
        <v>1</v>
      </c>
      <c r="M2174" s="3" cm="1">
        <f t="array" ref="M21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5" spans="2:13" x14ac:dyDescent="0.45">
      <c r="B2175" s="1">
        <f t="shared" si="68"/>
        <v>42</v>
      </c>
      <c r="C2175" s="1">
        <f t="shared" si="69"/>
        <v>12</v>
      </c>
      <c r="D2175" s="3" cm="1">
        <f t="array" ref="D2175">MIN(Table2[num_loops],_xlfn.FLOOR.MATH(Table1[[#This Row],[h]]/Table2[Band Width]))</f>
        <v>4</v>
      </c>
      <c r="E2175" s="3" cm="1">
        <f t="array" ref="E2175">MIN(Table2[num_loops],_xlfn.FLOOR.MATH((Table2[h_sections]-Table1[[#This Row],[h]])/Table2[Band Width]))</f>
        <v>1</v>
      </c>
      <c r="F2175" s="3">
        <f>MIN(Table1[[#This Row],[ring based on ascending h]],Table1[[#This Row],[ring based on descending h]])</f>
        <v>1</v>
      </c>
      <c r="G2175" s="3"/>
      <c r="H2175" s="3" cm="1">
        <f t="array" ref="H2175">MIN(Table2[num_loops],_xlfn.FLOOR.MATH(Table1[[#This Row],[w]]/Table2[Band Width]))</f>
        <v>2</v>
      </c>
      <c r="I2175" s="3" cm="1">
        <f t="array" ref="I2175">MIN(Table2[num_loops],_xlfn.FLOOR.MATH((Table2[w_sections]-Table1[[#This Row],[w]])/Table2[Band Width]))</f>
        <v>4</v>
      </c>
      <c r="J2175" s="3">
        <f>MIN(Table1[[#This Row],[ring based on ascending w]],Table1[[#This Row],[ring based on descending w]])</f>
        <v>2</v>
      </c>
      <c r="L2175" s="3">
        <f>MIN(Table1[[#This Row],[ring based on H]],Table1[[#This Row],[Ring based on W]])</f>
        <v>1</v>
      </c>
      <c r="M2175" s="3" cm="1">
        <f t="array" ref="M21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6" spans="2:13" x14ac:dyDescent="0.45">
      <c r="B2176" s="1">
        <f t="shared" si="68"/>
        <v>42</v>
      </c>
      <c r="C2176" s="1">
        <f t="shared" si="69"/>
        <v>13</v>
      </c>
      <c r="D2176" s="3" cm="1">
        <f t="array" ref="D2176">MIN(Table2[num_loops],_xlfn.FLOOR.MATH(Table1[[#This Row],[h]]/Table2[Band Width]))</f>
        <v>4</v>
      </c>
      <c r="E2176" s="3" cm="1">
        <f t="array" ref="E2176">MIN(Table2[num_loops],_xlfn.FLOOR.MATH((Table2[h_sections]-Table1[[#This Row],[h]])/Table2[Band Width]))</f>
        <v>1</v>
      </c>
      <c r="F2176" s="3">
        <f>MIN(Table1[[#This Row],[ring based on ascending h]],Table1[[#This Row],[ring based on descending h]])</f>
        <v>1</v>
      </c>
      <c r="G2176" s="3"/>
      <c r="H2176" s="3" cm="1">
        <f t="array" ref="H2176">MIN(Table2[num_loops],_xlfn.FLOOR.MATH(Table1[[#This Row],[w]]/Table2[Band Width]))</f>
        <v>2</v>
      </c>
      <c r="I2176" s="3" cm="1">
        <f t="array" ref="I2176">MIN(Table2[num_loops],_xlfn.FLOOR.MATH((Table2[w_sections]-Table1[[#This Row],[w]])/Table2[Band Width]))</f>
        <v>4</v>
      </c>
      <c r="J2176" s="3">
        <f>MIN(Table1[[#This Row],[ring based on ascending w]],Table1[[#This Row],[ring based on descending w]])</f>
        <v>2</v>
      </c>
      <c r="L2176" s="3">
        <f>MIN(Table1[[#This Row],[ring based on H]],Table1[[#This Row],[Ring based on W]])</f>
        <v>1</v>
      </c>
      <c r="M2176" s="3" cm="1">
        <f t="array" ref="M21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7" spans="2:13" x14ac:dyDescent="0.45">
      <c r="B2177" s="1">
        <f t="shared" si="68"/>
        <v>42</v>
      </c>
      <c r="C2177" s="1">
        <f t="shared" si="69"/>
        <v>14</v>
      </c>
      <c r="D2177" s="3" cm="1">
        <f t="array" ref="D2177">MIN(Table2[num_loops],_xlfn.FLOOR.MATH(Table1[[#This Row],[h]]/Table2[Band Width]))</f>
        <v>4</v>
      </c>
      <c r="E2177" s="3" cm="1">
        <f t="array" ref="E2177">MIN(Table2[num_loops],_xlfn.FLOOR.MATH((Table2[h_sections]-Table1[[#This Row],[h]])/Table2[Band Width]))</f>
        <v>1</v>
      </c>
      <c r="F2177" s="3">
        <f>MIN(Table1[[#This Row],[ring based on ascending h]],Table1[[#This Row],[ring based on descending h]])</f>
        <v>1</v>
      </c>
      <c r="G2177" s="3"/>
      <c r="H2177" s="3" cm="1">
        <f t="array" ref="H2177">MIN(Table2[num_loops],_xlfn.FLOOR.MATH(Table1[[#This Row],[w]]/Table2[Band Width]))</f>
        <v>2</v>
      </c>
      <c r="I2177" s="3" cm="1">
        <f t="array" ref="I2177">MIN(Table2[num_loops],_xlfn.FLOOR.MATH((Table2[w_sections]-Table1[[#This Row],[w]])/Table2[Band Width]))</f>
        <v>4</v>
      </c>
      <c r="J2177" s="3">
        <f>MIN(Table1[[#This Row],[ring based on ascending w]],Table1[[#This Row],[ring based on descending w]])</f>
        <v>2</v>
      </c>
      <c r="L2177" s="3">
        <f>MIN(Table1[[#This Row],[ring based on H]],Table1[[#This Row],[Ring based on W]])</f>
        <v>1</v>
      </c>
      <c r="M2177" s="3" cm="1">
        <f t="array" ref="M21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8" spans="2:13" x14ac:dyDescent="0.45">
      <c r="B2178" s="1">
        <f t="shared" si="68"/>
        <v>42</v>
      </c>
      <c r="C2178" s="1">
        <f t="shared" si="69"/>
        <v>15</v>
      </c>
      <c r="D2178" s="3" cm="1">
        <f t="array" ref="D2178">MIN(Table2[num_loops],_xlfn.FLOOR.MATH(Table1[[#This Row],[h]]/Table2[Band Width]))</f>
        <v>4</v>
      </c>
      <c r="E2178" s="3" cm="1">
        <f t="array" ref="E2178">MIN(Table2[num_loops],_xlfn.FLOOR.MATH((Table2[h_sections]-Table1[[#This Row],[h]])/Table2[Band Width]))</f>
        <v>1</v>
      </c>
      <c r="F2178" s="3">
        <f>MIN(Table1[[#This Row],[ring based on ascending h]],Table1[[#This Row],[ring based on descending h]])</f>
        <v>1</v>
      </c>
      <c r="G2178" s="3"/>
      <c r="H2178" s="3" cm="1">
        <f t="array" ref="H2178">MIN(Table2[num_loops],_xlfn.FLOOR.MATH(Table1[[#This Row],[w]]/Table2[Band Width]))</f>
        <v>3</v>
      </c>
      <c r="I2178" s="3" cm="1">
        <f t="array" ref="I2178">MIN(Table2[num_loops],_xlfn.FLOOR.MATH((Table2[w_sections]-Table1[[#This Row],[w]])/Table2[Band Width]))</f>
        <v>4</v>
      </c>
      <c r="J2178" s="3">
        <f>MIN(Table1[[#This Row],[ring based on ascending w]],Table1[[#This Row],[ring based on descending w]])</f>
        <v>3</v>
      </c>
      <c r="L2178" s="3">
        <f>MIN(Table1[[#This Row],[ring based on H]],Table1[[#This Row],[Ring based on W]])</f>
        <v>1</v>
      </c>
      <c r="M2178" s="3" cm="1">
        <f t="array" ref="M21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79" spans="2:13" x14ac:dyDescent="0.45">
      <c r="B2179" s="1">
        <f t="shared" si="68"/>
        <v>42</v>
      </c>
      <c r="C2179" s="1">
        <f t="shared" si="69"/>
        <v>16</v>
      </c>
      <c r="D2179" s="3" cm="1">
        <f t="array" ref="D2179">MIN(Table2[num_loops],_xlfn.FLOOR.MATH(Table1[[#This Row],[h]]/Table2[Band Width]))</f>
        <v>4</v>
      </c>
      <c r="E2179" s="3" cm="1">
        <f t="array" ref="E2179">MIN(Table2[num_loops],_xlfn.FLOOR.MATH((Table2[h_sections]-Table1[[#This Row],[h]])/Table2[Band Width]))</f>
        <v>1</v>
      </c>
      <c r="F2179" s="3">
        <f>MIN(Table1[[#This Row],[ring based on ascending h]],Table1[[#This Row],[ring based on descending h]])</f>
        <v>1</v>
      </c>
      <c r="G2179" s="3"/>
      <c r="H2179" s="3" cm="1">
        <f t="array" ref="H2179">MIN(Table2[num_loops],_xlfn.FLOOR.MATH(Table1[[#This Row],[w]]/Table2[Band Width]))</f>
        <v>3</v>
      </c>
      <c r="I2179" s="3" cm="1">
        <f t="array" ref="I2179">MIN(Table2[num_loops],_xlfn.FLOOR.MATH((Table2[w_sections]-Table1[[#This Row],[w]])/Table2[Band Width]))</f>
        <v>4</v>
      </c>
      <c r="J2179" s="3">
        <f>MIN(Table1[[#This Row],[ring based on ascending w]],Table1[[#This Row],[ring based on descending w]])</f>
        <v>3</v>
      </c>
      <c r="L2179" s="3">
        <f>MIN(Table1[[#This Row],[ring based on H]],Table1[[#This Row],[Ring based on W]])</f>
        <v>1</v>
      </c>
      <c r="M2179" s="3" cm="1">
        <f t="array" ref="M21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0" spans="2:13" x14ac:dyDescent="0.45">
      <c r="B2180" s="1">
        <f t="shared" si="68"/>
        <v>42</v>
      </c>
      <c r="C2180" s="1">
        <f t="shared" si="69"/>
        <v>17</v>
      </c>
      <c r="D2180" s="3" cm="1">
        <f t="array" ref="D2180">MIN(Table2[num_loops],_xlfn.FLOOR.MATH(Table1[[#This Row],[h]]/Table2[Band Width]))</f>
        <v>4</v>
      </c>
      <c r="E2180" s="3" cm="1">
        <f t="array" ref="E2180">MIN(Table2[num_loops],_xlfn.FLOOR.MATH((Table2[h_sections]-Table1[[#This Row],[h]])/Table2[Band Width]))</f>
        <v>1</v>
      </c>
      <c r="F2180" s="3">
        <f>MIN(Table1[[#This Row],[ring based on ascending h]],Table1[[#This Row],[ring based on descending h]])</f>
        <v>1</v>
      </c>
      <c r="G2180" s="3"/>
      <c r="H2180" s="3" cm="1">
        <f t="array" ref="H2180">MIN(Table2[num_loops],_xlfn.FLOOR.MATH(Table1[[#This Row],[w]]/Table2[Band Width]))</f>
        <v>3</v>
      </c>
      <c r="I2180" s="3" cm="1">
        <f t="array" ref="I2180">MIN(Table2[num_loops],_xlfn.FLOOR.MATH((Table2[w_sections]-Table1[[#This Row],[w]])/Table2[Band Width]))</f>
        <v>4</v>
      </c>
      <c r="J2180" s="3">
        <f>MIN(Table1[[#This Row],[ring based on ascending w]],Table1[[#This Row],[ring based on descending w]])</f>
        <v>3</v>
      </c>
      <c r="L2180" s="3">
        <f>MIN(Table1[[#This Row],[ring based on H]],Table1[[#This Row],[Ring based on W]])</f>
        <v>1</v>
      </c>
      <c r="M2180" s="3" cm="1">
        <f t="array" ref="M21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1" spans="2:13" x14ac:dyDescent="0.45">
      <c r="B2181" s="1">
        <f t="shared" si="68"/>
        <v>42</v>
      </c>
      <c r="C2181" s="1">
        <f t="shared" si="69"/>
        <v>18</v>
      </c>
      <c r="D2181" s="3" cm="1">
        <f t="array" ref="D2181">MIN(Table2[num_loops],_xlfn.FLOOR.MATH(Table1[[#This Row],[h]]/Table2[Band Width]))</f>
        <v>4</v>
      </c>
      <c r="E2181" s="3" cm="1">
        <f t="array" ref="E2181">MIN(Table2[num_loops],_xlfn.FLOOR.MATH((Table2[h_sections]-Table1[[#This Row],[h]])/Table2[Band Width]))</f>
        <v>1</v>
      </c>
      <c r="F2181" s="3">
        <f>MIN(Table1[[#This Row],[ring based on ascending h]],Table1[[#This Row],[ring based on descending h]])</f>
        <v>1</v>
      </c>
      <c r="G2181" s="3"/>
      <c r="H2181" s="3" cm="1">
        <f t="array" ref="H2181">MIN(Table2[num_loops],_xlfn.FLOOR.MATH(Table1[[#This Row],[w]]/Table2[Band Width]))</f>
        <v>3</v>
      </c>
      <c r="I2181" s="3" cm="1">
        <f t="array" ref="I2181">MIN(Table2[num_loops],_xlfn.FLOOR.MATH((Table2[w_sections]-Table1[[#This Row],[w]])/Table2[Band Width]))</f>
        <v>4</v>
      </c>
      <c r="J2181" s="3">
        <f>MIN(Table1[[#This Row],[ring based on ascending w]],Table1[[#This Row],[ring based on descending w]])</f>
        <v>3</v>
      </c>
      <c r="L2181" s="3">
        <f>MIN(Table1[[#This Row],[ring based on H]],Table1[[#This Row],[Ring based on W]])</f>
        <v>1</v>
      </c>
      <c r="M2181" s="3" cm="1">
        <f t="array" ref="M21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2" spans="2:13" x14ac:dyDescent="0.45">
      <c r="B2182" s="1">
        <f t="shared" si="68"/>
        <v>42</v>
      </c>
      <c r="C2182" s="1">
        <f t="shared" si="69"/>
        <v>19</v>
      </c>
      <c r="D2182" s="3" cm="1">
        <f t="array" ref="D2182">MIN(Table2[num_loops],_xlfn.FLOOR.MATH(Table1[[#This Row],[h]]/Table2[Band Width]))</f>
        <v>4</v>
      </c>
      <c r="E2182" s="3" cm="1">
        <f t="array" ref="E2182">MIN(Table2[num_loops],_xlfn.FLOOR.MATH((Table2[h_sections]-Table1[[#This Row],[h]])/Table2[Band Width]))</f>
        <v>1</v>
      </c>
      <c r="F2182" s="3">
        <f>MIN(Table1[[#This Row],[ring based on ascending h]],Table1[[#This Row],[ring based on descending h]])</f>
        <v>1</v>
      </c>
      <c r="G2182" s="3"/>
      <c r="H2182" s="3" cm="1">
        <f t="array" ref="H2182">MIN(Table2[num_loops],_xlfn.FLOOR.MATH(Table1[[#This Row],[w]]/Table2[Band Width]))</f>
        <v>3</v>
      </c>
      <c r="I2182" s="3" cm="1">
        <f t="array" ref="I2182">MIN(Table2[num_loops],_xlfn.FLOOR.MATH((Table2[w_sections]-Table1[[#This Row],[w]])/Table2[Band Width]))</f>
        <v>4</v>
      </c>
      <c r="J2182" s="3">
        <f>MIN(Table1[[#This Row],[ring based on ascending w]],Table1[[#This Row],[ring based on descending w]])</f>
        <v>3</v>
      </c>
      <c r="L2182" s="3">
        <f>MIN(Table1[[#This Row],[ring based on H]],Table1[[#This Row],[Ring based on W]])</f>
        <v>1</v>
      </c>
      <c r="M2182" s="3" cm="1">
        <f t="array" ref="M21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3" spans="2:13" x14ac:dyDescent="0.45">
      <c r="B2183" s="1">
        <f t="shared" si="68"/>
        <v>42</v>
      </c>
      <c r="C2183" s="1">
        <f t="shared" si="69"/>
        <v>20</v>
      </c>
      <c r="D2183" s="3" cm="1">
        <f t="array" ref="D2183">MIN(Table2[num_loops],_xlfn.FLOOR.MATH(Table1[[#This Row],[h]]/Table2[Band Width]))</f>
        <v>4</v>
      </c>
      <c r="E2183" s="3" cm="1">
        <f t="array" ref="E2183">MIN(Table2[num_loops],_xlfn.FLOOR.MATH((Table2[h_sections]-Table1[[#This Row],[h]])/Table2[Band Width]))</f>
        <v>1</v>
      </c>
      <c r="F2183" s="3">
        <f>MIN(Table1[[#This Row],[ring based on ascending h]],Table1[[#This Row],[ring based on descending h]])</f>
        <v>1</v>
      </c>
      <c r="G2183" s="3"/>
      <c r="H2183" s="3" cm="1">
        <f t="array" ref="H2183">MIN(Table2[num_loops],_xlfn.FLOOR.MATH(Table1[[#This Row],[w]]/Table2[Band Width]))</f>
        <v>4</v>
      </c>
      <c r="I2183" s="3" cm="1">
        <f t="array" ref="I2183">MIN(Table2[num_loops],_xlfn.FLOOR.MATH((Table2[w_sections]-Table1[[#This Row],[w]])/Table2[Band Width]))</f>
        <v>4</v>
      </c>
      <c r="J2183" s="3">
        <f>MIN(Table1[[#This Row],[ring based on ascending w]],Table1[[#This Row],[ring based on descending w]])</f>
        <v>4</v>
      </c>
      <c r="L2183" s="3">
        <f>MIN(Table1[[#This Row],[ring based on H]],Table1[[#This Row],[Ring based on W]])</f>
        <v>1</v>
      </c>
      <c r="M2183" s="3" cm="1">
        <f t="array" ref="M21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4" spans="2:13" x14ac:dyDescent="0.45">
      <c r="B2184" s="1">
        <f t="shared" si="68"/>
        <v>42</v>
      </c>
      <c r="C2184" s="1">
        <f t="shared" si="69"/>
        <v>21</v>
      </c>
      <c r="D2184" s="3" cm="1">
        <f t="array" ref="D2184">MIN(Table2[num_loops],_xlfn.FLOOR.MATH(Table1[[#This Row],[h]]/Table2[Band Width]))</f>
        <v>4</v>
      </c>
      <c r="E2184" s="3" cm="1">
        <f t="array" ref="E2184">MIN(Table2[num_loops],_xlfn.FLOOR.MATH((Table2[h_sections]-Table1[[#This Row],[h]])/Table2[Band Width]))</f>
        <v>1</v>
      </c>
      <c r="F2184" s="3">
        <f>MIN(Table1[[#This Row],[ring based on ascending h]],Table1[[#This Row],[ring based on descending h]])</f>
        <v>1</v>
      </c>
      <c r="G2184" s="3"/>
      <c r="H2184" s="3" cm="1">
        <f t="array" ref="H2184">MIN(Table2[num_loops],_xlfn.FLOOR.MATH(Table1[[#This Row],[w]]/Table2[Band Width]))</f>
        <v>4</v>
      </c>
      <c r="I2184" s="3" cm="1">
        <f t="array" ref="I2184">MIN(Table2[num_loops],_xlfn.FLOOR.MATH((Table2[w_sections]-Table1[[#This Row],[w]])/Table2[Band Width]))</f>
        <v>4</v>
      </c>
      <c r="J2184" s="3">
        <f>MIN(Table1[[#This Row],[ring based on ascending w]],Table1[[#This Row],[ring based on descending w]])</f>
        <v>4</v>
      </c>
      <c r="L2184" s="3">
        <f>MIN(Table1[[#This Row],[ring based on H]],Table1[[#This Row],[Ring based on W]])</f>
        <v>1</v>
      </c>
      <c r="M2184" s="3" cm="1">
        <f t="array" ref="M21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5" spans="2:13" x14ac:dyDescent="0.45">
      <c r="B2185" s="1">
        <f t="shared" si="68"/>
        <v>42</v>
      </c>
      <c r="C2185" s="1">
        <f t="shared" si="69"/>
        <v>22</v>
      </c>
      <c r="D2185" s="3" cm="1">
        <f t="array" ref="D2185">MIN(Table2[num_loops],_xlfn.FLOOR.MATH(Table1[[#This Row],[h]]/Table2[Band Width]))</f>
        <v>4</v>
      </c>
      <c r="E2185" s="3" cm="1">
        <f t="array" ref="E2185">MIN(Table2[num_loops],_xlfn.FLOOR.MATH((Table2[h_sections]-Table1[[#This Row],[h]])/Table2[Band Width]))</f>
        <v>1</v>
      </c>
      <c r="F2185" s="3">
        <f>MIN(Table1[[#This Row],[ring based on ascending h]],Table1[[#This Row],[ring based on descending h]])</f>
        <v>1</v>
      </c>
      <c r="G2185" s="3"/>
      <c r="H2185" s="3" cm="1">
        <f t="array" ref="H2185">MIN(Table2[num_loops],_xlfn.FLOOR.MATH(Table1[[#This Row],[w]]/Table2[Band Width]))</f>
        <v>4</v>
      </c>
      <c r="I2185" s="3" cm="1">
        <f t="array" ref="I2185">MIN(Table2[num_loops],_xlfn.FLOOR.MATH((Table2[w_sections]-Table1[[#This Row],[w]])/Table2[Band Width]))</f>
        <v>4</v>
      </c>
      <c r="J2185" s="3">
        <f>MIN(Table1[[#This Row],[ring based on ascending w]],Table1[[#This Row],[ring based on descending w]])</f>
        <v>4</v>
      </c>
      <c r="L2185" s="3">
        <f>MIN(Table1[[#This Row],[ring based on H]],Table1[[#This Row],[Ring based on W]])</f>
        <v>1</v>
      </c>
      <c r="M2185" s="3" cm="1">
        <f t="array" ref="M21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6" spans="2:13" x14ac:dyDescent="0.45">
      <c r="B2186" s="1">
        <f t="shared" si="68"/>
        <v>42</v>
      </c>
      <c r="C2186" s="1">
        <f t="shared" si="69"/>
        <v>23</v>
      </c>
      <c r="D2186" s="3" cm="1">
        <f t="array" ref="D2186">MIN(Table2[num_loops],_xlfn.FLOOR.MATH(Table1[[#This Row],[h]]/Table2[Band Width]))</f>
        <v>4</v>
      </c>
      <c r="E2186" s="3" cm="1">
        <f t="array" ref="E2186">MIN(Table2[num_loops],_xlfn.FLOOR.MATH((Table2[h_sections]-Table1[[#This Row],[h]])/Table2[Band Width]))</f>
        <v>1</v>
      </c>
      <c r="F2186" s="3">
        <f>MIN(Table1[[#This Row],[ring based on ascending h]],Table1[[#This Row],[ring based on descending h]])</f>
        <v>1</v>
      </c>
      <c r="G2186" s="3"/>
      <c r="H2186" s="3" cm="1">
        <f t="array" ref="H2186">MIN(Table2[num_loops],_xlfn.FLOOR.MATH(Table1[[#This Row],[w]]/Table2[Band Width]))</f>
        <v>4</v>
      </c>
      <c r="I2186" s="3" cm="1">
        <f t="array" ref="I2186">MIN(Table2[num_loops],_xlfn.FLOOR.MATH((Table2[w_sections]-Table1[[#This Row],[w]])/Table2[Band Width]))</f>
        <v>4</v>
      </c>
      <c r="J2186" s="3">
        <f>MIN(Table1[[#This Row],[ring based on ascending w]],Table1[[#This Row],[ring based on descending w]])</f>
        <v>4</v>
      </c>
      <c r="L2186" s="3">
        <f>MIN(Table1[[#This Row],[ring based on H]],Table1[[#This Row],[Ring based on W]])</f>
        <v>1</v>
      </c>
      <c r="M2186" s="3" cm="1">
        <f t="array" ref="M21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7" spans="2:13" x14ac:dyDescent="0.45">
      <c r="B2187" s="1">
        <f t="shared" si="68"/>
        <v>42</v>
      </c>
      <c r="C2187" s="1">
        <f t="shared" si="69"/>
        <v>24</v>
      </c>
      <c r="D2187" s="3" cm="1">
        <f t="array" ref="D2187">MIN(Table2[num_loops],_xlfn.FLOOR.MATH(Table1[[#This Row],[h]]/Table2[Band Width]))</f>
        <v>4</v>
      </c>
      <c r="E2187" s="3" cm="1">
        <f t="array" ref="E2187">MIN(Table2[num_loops],_xlfn.FLOOR.MATH((Table2[h_sections]-Table1[[#This Row],[h]])/Table2[Band Width]))</f>
        <v>1</v>
      </c>
      <c r="F2187" s="3">
        <f>MIN(Table1[[#This Row],[ring based on ascending h]],Table1[[#This Row],[ring based on descending h]])</f>
        <v>1</v>
      </c>
      <c r="G2187" s="3"/>
      <c r="H2187" s="3" cm="1">
        <f t="array" ref="H2187">MIN(Table2[num_loops],_xlfn.FLOOR.MATH(Table1[[#This Row],[w]]/Table2[Band Width]))</f>
        <v>4</v>
      </c>
      <c r="I2187" s="3" cm="1">
        <f t="array" ref="I2187">MIN(Table2[num_loops],_xlfn.FLOOR.MATH((Table2[w_sections]-Table1[[#This Row],[w]])/Table2[Band Width]))</f>
        <v>4</v>
      </c>
      <c r="J2187" s="3">
        <f>MIN(Table1[[#This Row],[ring based on ascending w]],Table1[[#This Row],[ring based on descending w]])</f>
        <v>4</v>
      </c>
      <c r="L2187" s="3">
        <f>MIN(Table1[[#This Row],[ring based on H]],Table1[[#This Row],[Ring based on W]])</f>
        <v>1</v>
      </c>
      <c r="M2187" s="3" cm="1">
        <f t="array" ref="M21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8" spans="2:13" x14ac:dyDescent="0.45">
      <c r="B2188" s="1">
        <f t="shared" si="68"/>
        <v>42</v>
      </c>
      <c r="C2188" s="1">
        <f t="shared" si="69"/>
        <v>25</v>
      </c>
      <c r="D2188" s="3" cm="1">
        <f t="array" ref="D2188">MIN(Table2[num_loops],_xlfn.FLOOR.MATH(Table1[[#This Row],[h]]/Table2[Band Width]))</f>
        <v>4</v>
      </c>
      <c r="E2188" s="3" cm="1">
        <f t="array" ref="E2188">MIN(Table2[num_loops],_xlfn.FLOOR.MATH((Table2[h_sections]-Table1[[#This Row],[h]])/Table2[Band Width]))</f>
        <v>1</v>
      </c>
      <c r="F2188" s="3">
        <f>MIN(Table1[[#This Row],[ring based on ascending h]],Table1[[#This Row],[ring based on descending h]])</f>
        <v>1</v>
      </c>
      <c r="G2188" s="3"/>
      <c r="H2188" s="3" cm="1">
        <f t="array" ref="H2188">MIN(Table2[num_loops],_xlfn.FLOOR.MATH(Table1[[#This Row],[w]]/Table2[Band Width]))</f>
        <v>4</v>
      </c>
      <c r="I2188" s="3" cm="1">
        <f t="array" ref="I2188">MIN(Table2[num_loops],_xlfn.FLOOR.MATH((Table2[w_sections]-Table1[[#This Row],[w]])/Table2[Band Width]))</f>
        <v>4</v>
      </c>
      <c r="J2188" s="3">
        <f>MIN(Table1[[#This Row],[ring based on ascending w]],Table1[[#This Row],[ring based on descending w]])</f>
        <v>4</v>
      </c>
      <c r="L2188" s="3">
        <f>MIN(Table1[[#This Row],[ring based on H]],Table1[[#This Row],[Ring based on W]])</f>
        <v>1</v>
      </c>
      <c r="M2188" s="3" cm="1">
        <f t="array" ref="M21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89" spans="2:13" x14ac:dyDescent="0.45">
      <c r="B2189" s="1">
        <f t="shared" si="68"/>
        <v>42</v>
      </c>
      <c r="C2189" s="1">
        <f t="shared" si="69"/>
        <v>26</v>
      </c>
      <c r="D2189" s="3" cm="1">
        <f t="array" ref="D2189">MIN(Table2[num_loops],_xlfn.FLOOR.MATH(Table1[[#This Row],[h]]/Table2[Band Width]))</f>
        <v>4</v>
      </c>
      <c r="E2189" s="3" cm="1">
        <f t="array" ref="E2189">MIN(Table2[num_loops],_xlfn.FLOOR.MATH((Table2[h_sections]-Table1[[#This Row],[h]])/Table2[Band Width]))</f>
        <v>1</v>
      </c>
      <c r="F2189" s="3">
        <f>MIN(Table1[[#This Row],[ring based on ascending h]],Table1[[#This Row],[ring based on descending h]])</f>
        <v>1</v>
      </c>
      <c r="G2189" s="3"/>
      <c r="H2189" s="3" cm="1">
        <f t="array" ref="H2189">MIN(Table2[num_loops],_xlfn.FLOOR.MATH(Table1[[#This Row],[w]]/Table2[Band Width]))</f>
        <v>4</v>
      </c>
      <c r="I2189" s="3" cm="1">
        <f t="array" ref="I2189">MIN(Table2[num_loops],_xlfn.FLOOR.MATH((Table2[w_sections]-Table1[[#This Row],[w]])/Table2[Band Width]))</f>
        <v>4</v>
      </c>
      <c r="J2189" s="3">
        <f>MIN(Table1[[#This Row],[ring based on ascending w]],Table1[[#This Row],[ring based on descending w]])</f>
        <v>4</v>
      </c>
      <c r="L2189" s="3">
        <f>MIN(Table1[[#This Row],[ring based on H]],Table1[[#This Row],[Ring based on W]])</f>
        <v>1</v>
      </c>
      <c r="M2189" s="3" cm="1">
        <f t="array" ref="M21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0" spans="2:13" x14ac:dyDescent="0.45">
      <c r="B2190" s="1">
        <f t="shared" si="68"/>
        <v>42</v>
      </c>
      <c r="C2190" s="1">
        <f t="shared" si="69"/>
        <v>27</v>
      </c>
      <c r="D2190" s="3" cm="1">
        <f t="array" ref="D2190">MIN(Table2[num_loops],_xlfn.FLOOR.MATH(Table1[[#This Row],[h]]/Table2[Band Width]))</f>
        <v>4</v>
      </c>
      <c r="E2190" s="3" cm="1">
        <f t="array" ref="E2190">MIN(Table2[num_loops],_xlfn.FLOOR.MATH((Table2[h_sections]-Table1[[#This Row],[h]])/Table2[Band Width]))</f>
        <v>1</v>
      </c>
      <c r="F2190" s="3">
        <f>MIN(Table1[[#This Row],[ring based on ascending h]],Table1[[#This Row],[ring based on descending h]])</f>
        <v>1</v>
      </c>
      <c r="G2190" s="3"/>
      <c r="H2190" s="3" cm="1">
        <f t="array" ref="H2190">MIN(Table2[num_loops],_xlfn.FLOOR.MATH(Table1[[#This Row],[w]]/Table2[Band Width]))</f>
        <v>4</v>
      </c>
      <c r="I2190" s="3" cm="1">
        <f t="array" ref="I2190">MIN(Table2[num_loops],_xlfn.FLOOR.MATH((Table2[w_sections]-Table1[[#This Row],[w]])/Table2[Band Width]))</f>
        <v>4</v>
      </c>
      <c r="J2190" s="3">
        <f>MIN(Table1[[#This Row],[ring based on ascending w]],Table1[[#This Row],[ring based on descending w]])</f>
        <v>4</v>
      </c>
      <c r="L2190" s="3">
        <f>MIN(Table1[[#This Row],[ring based on H]],Table1[[#This Row],[Ring based on W]])</f>
        <v>1</v>
      </c>
      <c r="M2190" s="3" cm="1">
        <f t="array" ref="M21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1" spans="2:13" x14ac:dyDescent="0.45">
      <c r="B2191" s="1">
        <f t="shared" si="68"/>
        <v>42</v>
      </c>
      <c r="C2191" s="1">
        <f t="shared" si="69"/>
        <v>28</v>
      </c>
      <c r="D2191" s="3" cm="1">
        <f t="array" ref="D2191">MIN(Table2[num_loops],_xlfn.FLOOR.MATH(Table1[[#This Row],[h]]/Table2[Band Width]))</f>
        <v>4</v>
      </c>
      <c r="E2191" s="3" cm="1">
        <f t="array" ref="E2191">MIN(Table2[num_loops],_xlfn.FLOOR.MATH((Table2[h_sections]-Table1[[#This Row],[h]])/Table2[Band Width]))</f>
        <v>1</v>
      </c>
      <c r="F2191" s="3">
        <f>MIN(Table1[[#This Row],[ring based on ascending h]],Table1[[#This Row],[ring based on descending h]])</f>
        <v>1</v>
      </c>
      <c r="G2191" s="3"/>
      <c r="H2191" s="3" cm="1">
        <f t="array" ref="H2191">MIN(Table2[num_loops],_xlfn.FLOOR.MATH(Table1[[#This Row],[w]]/Table2[Band Width]))</f>
        <v>4</v>
      </c>
      <c r="I2191" s="3" cm="1">
        <f t="array" ref="I2191">MIN(Table2[num_loops],_xlfn.FLOOR.MATH((Table2[w_sections]-Table1[[#This Row],[w]])/Table2[Band Width]))</f>
        <v>4</v>
      </c>
      <c r="J2191" s="3">
        <f>MIN(Table1[[#This Row],[ring based on ascending w]],Table1[[#This Row],[ring based on descending w]])</f>
        <v>4</v>
      </c>
      <c r="L2191" s="3">
        <f>MIN(Table1[[#This Row],[ring based on H]],Table1[[#This Row],[Ring based on W]])</f>
        <v>1</v>
      </c>
      <c r="M2191" s="3" cm="1">
        <f t="array" ref="M21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2" spans="2:13" x14ac:dyDescent="0.45">
      <c r="B2192" s="1">
        <f t="shared" si="68"/>
        <v>42</v>
      </c>
      <c r="C2192" s="1">
        <f t="shared" si="69"/>
        <v>29</v>
      </c>
      <c r="D2192" s="3" cm="1">
        <f t="array" ref="D2192">MIN(Table2[num_loops],_xlfn.FLOOR.MATH(Table1[[#This Row],[h]]/Table2[Band Width]))</f>
        <v>4</v>
      </c>
      <c r="E2192" s="3" cm="1">
        <f t="array" ref="E2192">MIN(Table2[num_loops],_xlfn.FLOOR.MATH((Table2[h_sections]-Table1[[#This Row],[h]])/Table2[Band Width]))</f>
        <v>1</v>
      </c>
      <c r="F2192" s="3">
        <f>MIN(Table1[[#This Row],[ring based on ascending h]],Table1[[#This Row],[ring based on descending h]])</f>
        <v>1</v>
      </c>
      <c r="G2192" s="3"/>
      <c r="H2192" s="3" cm="1">
        <f t="array" ref="H2192">MIN(Table2[num_loops],_xlfn.FLOOR.MATH(Table1[[#This Row],[w]]/Table2[Band Width]))</f>
        <v>4</v>
      </c>
      <c r="I2192" s="3" cm="1">
        <f t="array" ref="I2192">MIN(Table2[num_loops],_xlfn.FLOOR.MATH((Table2[w_sections]-Table1[[#This Row],[w]])/Table2[Band Width]))</f>
        <v>4</v>
      </c>
      <c r="J2192" s="3">
        <f>MIN(Table1[[#This Row],[ring based on ascending w]],Table1[[#This Row],[ring based on descending w]])</f>
        <v>4</v>
      </c>
      <c r="L2192" s="3">
        <f>MIN(Table1[[#This Row],[ring based on H]],Table1[[#This Row],[Ring based on W]])</f>
        <v>1</v>
      </c>
      <c r="M2192" s="3" cm="1">
        <f t="array" ref="M21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3" spans="2:13" x14ac:dyDescent="0.45">
      <c r="B2193" s="1">
        <f t="shared" si="68"/>
        <v>42</v>
      </c>
      <c r="C2193" s="1">
        <f t="shared" si="69"/>
        <v>30</v>
      </c>
      <c r="D2193" s="3" cm="1">
        <f t="array" ref="D2193">MIN(Table2[num_loops],_xlfn.FLOOR.MATH(Table1[[#This Row],[h]]/Table2[Band Width]))</f>
        <v>4</v>
      </c>
      <c r="E2193" s="3" cm="1">
        <f t="array" ref="E2193">MIN(Table2[num_loops],_xlfn.FLOOR.MATH((Table2[h_sections]-Table1[[#This Row],[h]])/Table2[Band Width]))</f>
        <v>1</v>
      </c>
      <c r="F2193" s="3">
        <f>MIN(Table1[[#This Row],[ring based on ascending h]],Table1[[#This Row],[ring based on descending h]])</f>
        <v>1</v>
      </c>
      <c r="G2193" s="3"/>
      <c r="H2193" s="3" cm="1">
        <f t="array" ref="H2193">MIN(Table2[num_loops],_xlfn.FLOOR.MATH(Table1[[#This Row],[w]]/Table2[Band Width]))</f>
        <v>4</v>
      </c>
      <c r="I2193" s="3" cm="1">
        <f t="array" ref="I2193">MIN(Table2[num_loops],_xlfn.FLOOR.MATH((Table2[w_sections]-Table1[[#This Row],[w]])/Table2[Band Width]))</f>
        <v>3</v>
      </c>
      <c r="J2193" s="3">
        <f>MIN(Table1[[#This Row],[ring based on ascending w]],Table1[[#This Row],[ring based on descending w]])</f>
        <v>3</v>
      </c>
      <c r="L2193" s="3">
        <f>MIN(Table1[[#This Row],[ring based on H]],Table1[[#This Row],[Ring based on W]])</f>
        <v>1</v>
      </c>
      <c r="M2193" s="3" cm="1">
        <f t="array" ref="M21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4" spans="2:13" x14ac:dyDescent="0.45">
      <c r="B2194" s="1">
        <f t="shared" si="68"/>
        <v>42</v>
      </c>
      <c r="C2194" s="1">
        <f t="shared" si="69"/>
        <v>31</v>
      </c>
      <c r="D2194" s="3" cm="1">
        <f t="array" ref="D2194">MIN(Table2[num_loops],_xlfn.FLOOR.MATH(Table1[[#This Row],[h]]/Table2[Band Width]))</f>
        <v>4</v>
      </c>
      <c r="E2194" s="3" cm="1">
        <f t="array" ref="E2194">MIN(Table2[num_loops],_xlfn.FLOOR.MATH((Table2[h_sections]-Table1[[#This Row],[h]])/Table2[Band Width]))</f>
        <v>1</v>
      </c>
      <c r="F2194" s="3">
        <f>MIN(Table1[[#This Row],[ring based on ascending h]],Table1[[#This Row],[ring based on descending h]])</f>
        <v>1</v>
      </c>
      <c r="G2194" s="3"/>
      <c r="H2194" s="3" cm="1">
        <f t="array" ref="H2194">MIN(Table2[num_loops],_xlfn.FLOOR.MATH(Table1[[#This Row],[w]]/Table2[Band Width]))</f>
        <v>4</v>
      </c>
      <c r="I2194" s="3" cm="1">
        <f t="array" ref="I2194">MIN(Table2[num_loops],_xlfn.FLOOR.MATH((Table2[w_sections]-Table1[[#This Row],[w]])/Table2[Band Width]))</f>
        <v>3</v>
      </c>
      <c r="J2194" s="3">
        <f>MIN(Table1[[#This Row],[ring based on ascending w]],Table1[[#This Row],[ring based on descending w]])</f>
        <v>3</v>
      </c>
      <c r="L2194" s="3">
        <f>MIN(Table1[[#This Row],[ring based on H]],Table1[[#This Row],[Ring based on W]])</f>
        <v>1</v>
      </c>
      <c r="M2194" s="3" cm="1">
        <f t="array" ref="M21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5" spans="2:13" x14ac:dyDescent="0.45">
      <c r="B2195" s="1">
        <f t="shared" si="68"/>
        <v>42</v>
      </c>
      <c r="C2195" s="1">
        <f t="shared" si="69"/>
        <v>32</v>
      </c>
      <c r="D2195" s="3" cm="1">
        <f t="array" ref="D2195">MIN(Table2[num_loops],_xlfn.FLOOR.MATH(Table1[[#This Row],[h]]/Table2[Band Width]))</f>
        <v>4</v>
      </c>
      <c r="E2195" s="3" cm="1">
        <f t="array" ref="E2195">MIN(Table2[num_loops],_xlfn.FLOOR.MATH((Table2[h_sections]-Table1[[#This Row],[h]])/Table2[Band Width]))</f>
        <v>1</v>
      </c>
      <c r="F2195" s="3">
        <f>MIN(Table1[[#This Row],[ring based on ascending h]],Table1[[#This Row],[ring based on descending h]])</f>
        <v>1</v>
      </c>
      <c r="G2195" s="3"/>
      <c r="H2195" s="3" cm="1">
        <f t="array" ref="H2195">MIN(Table2[num_loops],_xlfn.FLOOR.MATH(Table1[[#This Row],[w]]/Table2[Band Width]))</f>
        <v>4</v>
      </c>
      <c r="I2195" s="3" cm="1">
        <f t="array" ref="I2195">MIN(Table2[num_loops],_xlfn.FLOOR.MATH((Table2[w_sections]-Table1[[#This Row],[w]])/Table2[Band Width]))</f>
        <v>3</v>
      </c>
      <c r="J2195" s="3">
        <f>MIN(Table1[[#This Row],[ring based on ascending w]],Table1[[#This Row],[ring based on descending w]])</f>
        <v>3</v>
      </c>
      <c r="L2195" s="3">
        <f>MIN(Table1[[#This Row],[ring based on H]],Table1[[#This Row],[Ring based on W]])</f>
        <v>1</v>
      </c>
      <c r="M2195" s="3" cm="1">
        <f t="array" ref="M21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6" spans="2:13" x14ac:dyDescent="0.45">
      <c r="B2196" s="1">
        <f t="shared" si="68"/>
        <v>42</v>
      </c>
      <c r="C2196" s="1">
        <f t="shared" si="69"/>
        <v>33</v>
      </c>
      <c r="D2196" s="3" cm="1">
        <f t="array" ref="D2196">MIN(Table2[num_loops],_xlfn.FLOOR.MATH(Table1[[#This Row],[h]]/Table2[Band Width]))</f>
        <v>4</v>
      </c>
      <c r="E2196" s="3" cm="1">
        <f t="array" ref="E2196">MIN(Table2[num_loops],_xlfn.FLOOR.MATH((Table2[h_sections]-Table1[[#This Row],[h]])/Table2[Band Width]))</f>
        <v>1</v>
      </c>
      <c r="F2196" s="3">
        <f>MIN(Table1[[#This Row],[ring based on ascending h]],Table1[[#This Row],[ring based on descending h]])</f>
        <v>1</v>
      </c>
      <c r="G2196" s="3"/>
      <c r="H2196" s="3" cm="1">
        <f t="array" ref="H2196">MIN(Table2[num_loops],_xlfn.FLOOR.MATH(Table1[[#This Row],[w]]/Table2[Band Width]))</f>
        <v>4</v>
      </c>
      <c r="I2196" s="3" cm="1">
        <f t="array" ref="I2196">MIN(Table2[num_loops],_xlfn.FLOOR.MATH((Table2[w_sections]-Table1[[#This Row],[w]])/Table2[Band Width]))</f>
        <v>3</v>
      </c>
      <c r="J2196" s="3">
        <f>MIN(Table1[[#This Row],[ring based on ascending w]],Table1[[#This Row],[ring based on descending w]])</f>
        <v>3</v>
      </c>
      <c r="L2196" s="3">
        <f>MIN(Table1[[#This Row],[ring based on H]],Table1[[#This Row],[Ring based on W]])</f>
        <v>1</v>
      </c>
      <c r="M2196" s="3" cm="1">
        <f t="array" ref="M21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7" spans="2:13" x14ac:dyDescent="0.45">
      <c r="B2197" s="1">
        <f t="shared" si="68"/>
        <v>42</v>
      </c>
      <c r="C2197" s="1">
        <f t="shared" si="69"/>
        <v>34</v>
      </c>
      <c r="D2197" s="3" cm="1">
        <f t="array" ref="D2197">MIN(Table2[num_loops],_xlfn.FLOOR.MATH(Table1[[#This Row],[h]]/Table2[Band Width]))</f>
        <v>4</v>
      </c>
      <c r="E2197" s="3" cm="1">
        <f t="array" ref="E2197">MIN(Table2[num_loops],_xlfn.FLOOR.MATH((Table2[h_sections]-Table1[[#This Row],[h]])/Table2[Band Width]))</f>
        <v>1</v>
      </c>
      <c r="F2197" s="3">
        <f>MIN(Table1[[#This Row],[ring based on ascending h]],Table1[[#This Row],[ring based on descending h]])</f>
        <v>1</v>
      </c>
      <c r="G2197" s="3"/>
      <c r="H2197" s="3" cm="1">
        <f t="array" ref="H2197">MIN(Table2[num_loops],_xlfn.FLOOR.MATH(Table1[[#This Row],[w]]/Table2[Band Width]))</f>
        <v>4</v>
      </c>
      <c r="I2197" s="3" cm="1">
        <f t="array" ref="I2197">MIN(Table2[num_loops],_xlfn.FLOOR.MATH((Table2[w_sections]-Table1[[#This Row],[w]])/Table2[Band Width]))</f>
        <v>3</v>
      </c>
      <c r="J2197" s="3">
        <f>MIN(Table1[[#This Row],[ring based on ascending w]],Table1[[#This Row],[ring based on descending w]])</f>
        <v>3</v>
      </c>
      <c r="L2197" s="3">
        <f>MIN(Table1[[#This Row],[ring based on H]],Table1[[#This Row],[Ring based on W]])</f>
        <v>1</v>
      </c>
      <c r="M2197" s="3" cm="1">
        <f t="array" ref="M21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8" spans="2:13" x14ac:dyDescent="0.45">
      <c r="B2198" s="1">
        <f t="shared" si="68"/>
        <v>42</v>
      </c>
      <c r="C2198" s="1">
        <f t="shared" si="69"/>
        <v>35</v>
      </c>
      <c r="D2198" s="3" cm="1">
        <f t="array" ref="D2198">MIN(Table2[num_loops],_xlfn.FLOOR.MATH(Table1[[#This Row],[h]]/Table2[Band Width]))</f>
        <v>4</v>
      </c>
      <c r="E2198" s="3" cm="1">
        <f t="array" ref="E2198">MIN(Table2[num_loops],_xlfn.FLOOR.MATH((Table2[h_sections]-Table1[[#This Row],[h]])/Table2[Band Width]))</f>
        <v>1</v>
      </c>
      <c r="F2198" s="3">
        <f>MIN(Table1[[#This Row],[ring based on ascending h]],Table1[[#This Row],[ring based on descending h]])</f>
        <v>1</v>
      </c>
      <c r="G2198" s="3"/>
      <c r="H2198" s="3" cm="1">
        <f t="array" ref="H2198">MIN(Table2[num_loops],_xlfn.FLOOR.MATH(Table1[[#This Row],[w]]/Table2[Band Width]))</f>
        <v>4</v>
      </c>
      <c r="I2198" s="3" cm="1">
        <f t="array" ref="I2198">MIN(Table2[num_loops],_xlfn.FLOOR.MATH((Table2[w_sections]-Table1[[#This Row],[w]])/Table2[Band Width]))</f>
        <v>2</v>
      </c>
      <c r="J2198" s="3">
        <f>MIN(Table1[[#This Row],[ring based on ascending w]],Table1[[#This Row],[ring based on descending w]])</f>
        <v>2</v>
      </c>
      <c r="L2198" s="3">
        <f>MIN(Table1[[#This Row],[ring based on H]],Table1[[#This Row],[Ring based on W]])</f>
        <v>1</v>
      </c>
      <c r="M2198" s="3" cm="1">
        <f t="array" ref="M21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199" spans="2:13" x14ac:dyDescent="0.45">
      <c r="B2199" s="1">
        <f t="shared" si="68"/>
        <v>42</v>
      </c>
      <c r="C2199" s="1">
        <f t="shared" si="69"/>
        <v>36</v>
      </c>
      <c r="D2199" s="3" cm="1">
        <f t="array" ref="D2199">MIN(Table2[num_loops],_xlfn.FLOOR.MATH(Table1[[#This Row],[h]]/Table2[Band Width]))</f>
        <v>4</v>
      </c>
      <c r="E2199" s="3" cm="1">
        <f t="array" ref="E2199">MIN(Table2[num_loops],_xlfn.FLOOR.MATH((Table2[h_sections]-Table1[[#This Row],[h]])/Table2[Band Width]))</f>
        <v>1</v>
      </c>
      <c r="F2199" s="3">
        <f>MIN(Table1[[#This Row],[ring based on ascending h]],Table1[[#This Row],[ring based on descending h]])</f>
        <v>1</v>
      </c>
      <c r="G2199" s="3"/>
      <c r="H2199" s="3" cm="1">
        <f t="array" ref="H2199">MIN(Table2[num_loops],_xlfn.FLOOR.MATH(Table1[[#This Row],[w]]/Table2[Band Width]))</f>
        <v>4</v>
      </c>
      <c r="I2199" s="3" cm="1">
        <f t="array" ref="I2199">MIN(Table2[num_loops],_xlfn.FLOOR.MATH((Table2[w_sections]-Table1[[#This Row],[w]])/Table2[Band Width]))</f>
        <v>2</v>
      </c>
      <c r="J2199" s="3">
        <f>MIN(Table1[[#This Row],[ring based on ascending w]],Table1[[#This Row],[ring based on descending w]])</f>
        <v>2</v>
      </c>
      <c r="L2199" s="3">
        <f>MIN(Table1[[#This Row],[ring based on H]],Table1[[#This Row],[Ring based on W]])</f>
        <v>1</v>
      </c>
      <c r="M2199" s="3" cm="1">
        <f t="array" ref="M21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00" spans="2:13" x14ac:dyDescent="0.45">
      <c r="B2200" s="1">
        <f t="shared" si="68"/>
        <v>42</v>
      </c>
      <c r="C2200" s="1">
        <f t="shared" si="69"/>
        <v>37</v>
      </c>
      <c r="D2200" s="3" cm="1">
        <f t="array" ref="D2200">MIN(Table2[num_loops],_xlfn.FLOOR.MATH(Table1[[#This Row],[h]]/Table2[Band Width]))</f>
        <v>4</v>
      </c>
      <c r="E2200" s="3" cm="1">
        <f t="array" ref="E2200">MIN(Table2[num_loops],_xlfn.FLOOR.MATH((Table2[h_sections]-Table1[[#This Row],[h]])/Table2[Band Width]))</f>
        <v>1</v>
      </c>
      <c r="F2200" s="3">
        <f>MIN(Table1[[#This Row],[ring based on ascending h]],Table1[[#This Row],[ring based on descending h]])</f>
        <v>1</v>
      </c>
      <c r="G2200" s="3"/>
      <c r="H2200" s="3" cm="1">
        <f t="array" ref="H2200">MIN(Table2[num_loops],_xlfn.FLOOR.MATH(Table1[[#This Row],[w]]/Table2[Band Width]))</f>
        <v>4</v>
      </c>
      <c r="I2200" s="3" cm="1">
        <f t="array" ref="I2200">MIN(Table2[num_loops],_xlfn.FLOOR.MATH((Table2[w_sections]-Table1[[#This Row],[w]])/Table2[Band Width]))</f>
        <v>2</v>
      </c>
      <c r="J2200" s="3">
        <f>MIN(Table1[[#This Row],[ring based on ascending w]],Table1[[#This Row],[ring based on descending w]])</f>
        <v>2</v>
      </c>
      <c r="L2200" s="3">
        <f>MIN(Table1[[#This Row],[ring based on H]],Table1[[#This Row],[Ring based on W]])</f>
        <v>1</v>
      </c>
      <c r="M2200" s="3" cm="1">
        <f t="array" ref="M22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01" spans="2:13" x14ac:dyDescent="0.45">
      <c r="B2201" s="1">
        <f t="shared" si="68"/>
        <v>42</v>
      </c>
      <c r="C2201" s="1">
        <f t="shared" si="69"/>
        <v>38</v>
      </c>
      <c r="D2201" s="3" cm="1">
        <f t="array" ref="D2201">MIN(Table2[num_loops],_xlfn.FLOOR.MATH(Table1[[#This Row],[h]]/Table2[Band Width]))</f>
        <v>4</v>
      </c>
      <c r="E2201" s="3" cm="1">
        <f t="array" ref="E2201">MIN(Table2[num_loops],_xlfn.FLOOR.MATH((Table2[h_sections]-Table1[[#This Row],[h]])/Table2[Band Width]))</f>
        <v>1</v>
      </c>
      <c r="F2201" s="3">
        <f>MIN(Table1[[#This Row],[ring based on ascending h]],Table1[[#This Row],[ring based on descending h]])</f>
        <v>1</v>
      </c>
      <c r="G2201" s="3"/>
      <c r="H2201" s="3" cm="1">
        <f t="array" ref="H2201">MIN(Table2[num_loops],_xlfn.FLOOR.MATH(Table1[[#This Row],[w]]/Table2[Band Width]))</f>
        <v>4</v>
      </c>
      <c r="I2201" s="3" cm="1">
        <f t="array" ref="I2201">MIN(Table2[num_loops],_xlfn.FLOOR.MATH((Table2[w_sections]-Table1[[#This Row],[w]])/Table2[Band Width]))</f>
        <v>2</v>
      </c>
      <c r="J2201" s="3">
        <f>MIN(Table1[[#This Row],[ring based on ascending w]],Table1[[#This Row],[ring based on descending w]])</f>
        <v>2</v>
      </c>
      <c r="L2201" s="3">
        <f>MIN(Table1[[#This Row],[ring based on H]],Table1[[#This Row],[Ring based on W]])</f>
        <v>1</v>
      </c>
      <c r="M2201" s="3" cm="1">
        <f t="array" ref="M22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02" spans="2:13" x14ac:dyDescent="0.45">
      <c r="B2202" s="1">
        <f t="shared" si="68"/>
        <v>42</v>
      </c>
      <c r="C2202" s="1">
        <f t="shared" si="69"/>
        <v>39</v>
      </c>
      <c r="D2202" s="3" cm="1">
        <f t="array" ref="D2202">MIN(Table2[num_loops],_xlfn.FLOOR.MATH(Table1[[#This Row],[h]]/Table2[Band Width]))</f>
        <v>4</v>
      </c>
      <c r="E2202" s="3" cm="1">
        <f t="array" ref="E2202">MIN(Table2[num_loops],_xlfn.FLOOR.MATH((Table2[h_sections]-Table1[[#This Row],[h]])/Table2[Band Width]))</f>
        <v>1</v>
      </c>
      <c r="F2202" s="3">
        <f>MIN(Table1[[#This Row],[ring based on ascending h]],Table1[[#This Row],[ring based on descending h]])</f>
        <v>1</v>
      </c>
      <c r="G2202" s="3"/>
      <c r="H2202" s="3" cm="1">
        <f t="array" ref="H2202">MIN(Table2[num_loops],_xlfn.FLOOR.MATH(Table1[[#This Row],[w]]/Table2[Band Width]))</f>
        <v>4</v>
      </c>
      <c r="I2202" s="3" cm="1">
        <f t="array" ref="I2202">MIN(Table2[num_loops],_xlfn.FLOOR.MATH((Table2[w_sections]-Table1[[#This Row],[w]])/Table2[Band Width]))</f>
        <v>2</v>
      </c>
      <c r="J2202" s="3">
        <f>MIN(Table1[[#This Row],[ring based on ascending w]],Table1[[#This Row],[ring based on descending w]])</f>
        <v>2</v>
      </c>
      <c r="L2202" s="3">
        <f>MIN(Table1[[#This Row],[ring based on H]],Table1[[#This Row],[Ring based on W]])</f>
        <v>1</v>
      </c>
      <c r="M2202" s="3" cm="1">
        <f t="array" ref="M22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03" spans="2:13" x14ac:dyDescent="0.45">
      <c r="B2203" s="1">
        <f t="shared" si="68"/>
        <v>42</v>
      </c>
      <c r="C2203" s="1">
        <f t="shared" si="69"/>
        <v>40</v>
      </c>
      <c r="D2203" s="3" cm="1">
        <f t="array" ref="D2203">MIN(Table2[num_loops],_xlfn.FLOOR.MATH(Table1[[#This Row],[h]]/Table2[Band Width]))</f>
        <v>4</v>
      </c>
      <c r="E2203" s="3" cm="1">
        <f t="array" ref="E2203">MIN(Table2[num_loops],_xlfn.FLOOR.MATH((Table2[h_sections]-Table1[[#This Row],[h]])/Table2[Band Width]))</f>
        <v>1</v>
      </c>
      <c r="F2203" s="3">
        <f>MIN(Table1[[#This Row],[ring based on ascending h]],Table1[[#This Row],[ring based on descending h]])</f>
        <v>1</v>
      </c>
      <c r="G2203" s="3"/>
      <c r="H2203" s="3" cm="1">
        <f t="array" ref="H2203">MIN(Table2[num_loops],_xlfn.FLOOR.MATH(Table1[[#This Row],[w]]/Table2[Band Width]))</f>
        <v>4</v>
      </c>
      <c r="I2203" s="3" cm="1">
        <f t="array" ref="I2203">MIN(Table2[num_loops],_xlfn.FLOOR.MATH((Table2[w_sections]-Table1[[#This Row],[w]])/Table2[Band Width]))</f>
        <v>1</v>
      </c>
      <c r="J2203" s="3">
        <f>MIN(Table1[[#This Row],[ring based on ascending w]],Table1[[#This Row],[ring based on descending w]])</f>
        <v>1</v>
      </c>
      <c r="L2203" s="3">
        <f>MIN(Table1[[#This Row],[ring based on H]],Table1[[#This Row],[Ring based on W]])</f>
        <v>1</v>
      </c>
      <c r="M2203" s="3" cm="1">
        <f t="array" ref="M22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04" spans="2:13" x14ac:dyDescent="0.45">
      <c r="B2204" s="1">
        <f t="shared" si="68"/>
        <v>42</v>
      </c>
      <c r="C2204" s="1">
        <f t="shared" si="69"/>
        <v>41</v>
      </c>
      <c r="D2204" s="3" cm="1">
        <f t="array" ref="D2204">MIN(Table2[num_loops],_xlfn.FLOOR.MATH(Table1[[#This Row],[h]]/Table2[Band Width]))</f>
        <v>4</v>
      </c>
      <c r="E2204" s="3" cm="1">
        <f t="array" ref="E2204">MIN(Table2[num_loops],_xlfn.FLOOR.MATH((Table2[h_sections]-Table1[[#This Row],[h]])/Table2[Band Width]))</f>
        <v>1</v>
      </c>
      <c r="F2204" s="3">
        <f>MIN(Table1[[#This Row],[ring based on ascending h]],Table1[[#This Row],[ring based on descending h]])</f>
        <v>1</v>
      </c>
      <c r="G2204" s="3"/>
      <c r="H2204" s="3" cm="1">
        <f t="array" ref="H2204">MIN(Table2[num_loops],_xlfn.FLOOR.MATH(Table1[[#This Row],[w]]/Table2[Band Width]))</f>
        <v>4</v>
      </c>
      <c r="I2204" s="3" cm="1">
        <f t="array" ref="I2204">MIN(Table2[num_loops],_xlfn.FLOOR.MATH((Table2[w_sections]-Table1[[#This Row],[w]])/Table2[Band Width]))</f>
        <v>1</v>
      </c>
      <c r="J2204" s="3">
        <f>MIN(Table1[[#This Row],[ring based on ascending w]],Table1[[#This Row],[ring based on descending w]])</f>
        <v>1</v>
      </c>
      <c r="L2204" s="3">
        <f>MIN(Table1[[#This Row],[ring based on H]],Table1[[#This Row],[Ring based on W]])</f>
        <v>1</v>
      </c>
      <c r="M2204" s="3" cm="1">
        <f t="array" ref="M22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05" spans="2:13" x14ac:dyDescent="0.45">
      <c r="B2205" s="1">
        <f t="shared" si="68"/>
        <v>42</v>
      </c>
      <c r="C2205" s="1">
        <f t="shared" si="69"/>
        <v>42</v>
      </c>
      <c r="D2205" s="3" cm="1">
        <f t="array" ref="D2205">MIN(Table2[num_loops],_xlfn.FLOOR.MATH(Table1[[#This Row],[h]]/Table2[Band Width]))</f>
        <v>4</v>
      </c>
      <c r="E2205" s="3" cm="1">
        <f t="array" ref="E2205">MIN(Table2[num_loops],_xlfn.FLOOR.MATH((Table2[h_sections]-Table1[[#This Row],[h]])/Table2[Band Width]))</f>
        <v>1</v>
      </c>
      <c r="F2205" s="3">
        <f>MIN(Table1[[#This Row],[ring based on ascending h]],Table1[[#This Row],[ring based on descending h]])</f>
        <v>1</v>
      </c>
      <c r="G2205" s="3"/>
      <c r="H2205" s="3" cm="1">
        <f t="array" ref="H2205">MIN(Table2[num_loops],_xlfn.FLOOR.MATH(Table1[[#This Row],[w]]/Table2[Band Width]))</f>
        <v>4</v>
      </c>
      <c r="I2205" s="3" cm="1">
        <f t="array" ref="I2205">MIN(Table2[num_loops],_xlfn.FLOOR.MATH((Table2[w_sections]-Table1[[#This Row],[w]])/Table2[Band Width]))</f>
        <v>1</v>
      </c>
      <c r="J2205" s="3">
        <f>MIN(Table1[[#This Row],[ring based on ascending w]],Table1[[#This Row],[ring based on descending w]])</f>
        <v>1</v>
      </c>
      <c r="L2205" s="3">
        <f>MIN(Table1[[#This Row],[ring based on H]],Table1[[#This Row],[Ring based on W]])</f>
        <v>1</v>
      </c>
      <c r="M2205" s="3" cm="1">
        <f t="array" ref="M22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06" spans="2:13" x14ac:dyDescent="0.45">
      <c r="B2206" s="1">
        <f t="shared" si="68"/>
        <v>42</v>
      </c>
      <c r="C2206" s="1">
        <f t="shared" si="69"/>
        <v>43</v>
      </c>
      <c r="D2206" s="3" cm="1">
        <f t="array" ref="D2206">MIN(Table2[num_loops],_xlfn.FLOOR.MATH(Table1[[#This Row],[h]]/Table2[Band Width]))</f>
        <v>4</v>
      </c>
      <c r="E2206" s="3" cm="1">
        <f t="array" ref="E2206">MIN(Table2[num_loops],_xlfn.FLOOR.MATH((Table2[h_sections]-Table1[[#This Row],[h]])/Table2[Band Width]))</f>
        <v>1</v>
      </c>
      <c r="F2206" s="3">
        <f>MIN(Table1[[#This Row],[ring based on ascending h]],Table1[[#This Row],[ring based on descending h]])</f>
        <v>1</v>
      </c>
      <c r="G2206" s="3"/>
      <c r="H2206" s="3" cm="1">
        <f t="array" ref="H2206">MIN(Table2[num_loops],_xlfn.FLOOR.MATH(Table1[[#This Row],[w]]/Table2[Band Width]))</f>
        <v>4</v>
      </c>
      <c r="I2206" s="3" cm="1">
        <f t="array" ref="I2206">MIN(Table2[num_loops],_xlfn.FLOOR.MATH((Table2[w_sections]-Table1[[#This Row],[w]])/Table2[Band Width]))</f>
        <v>1</v>
      </c>
      <c r="J2206" s="3">
        <f>MIN(Table1[[#This Row],[ring based on ascending w]],Table1[[#This Row],[ring based on descending w]])</f>
        <v>1</v>
      </c>
      <c r="L2206" s="3">
        <f>MIN(Table1[[#This Row],[ring based on H]],Table1[[#This Row],[Ring based on W]])</f>
        <v>1</v>
      </c>
      <c r="M2206" s="3" cm="1">
        <f t="array" ref="M22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07" spans="2:13" x14ac:dyDescent="0.45">
      <c r="B2207" s="1">
        <f t="shared" si="68"/>
        <v>42</v>
      </c>
      <c r="C2207" s="1">
        <f t="shared" si="69"/>
        <v>44</v>
      </c>
      <c r="D2207" s="3" cm="1">
        <f t="array" ref="D2207">MIN(Table2[num_loops],_xlfn.FLOOR.MATH(Table1[[#This Row],[h]]/Table2[Band Width]))</f>
        <v>4</v>
      </c>
      <c r="E2207" s="3" cm="1">
        <f t="array" ref="E2207">MIN(Table2[num_loops],_xlfn.FLOOR.MATH((Table2[h_sections]-Table1[[#This Row],[h]])/Table2[Band Width]))</f>
        <v>1</v>
      </c>
      <c r="F2207" s="3">
        <f>MIN(Table1[[#This Row],[ring based on ascending h]],Table1[[#This Row],[ring based on descending h]])</f>
        <v>1</v>
      </c>
      <c r="G2207" s="3"/>
      <c r="H2207" s="3" cm="1">
        <f t="array" ref="H2207">MIN(Table2[num_loops],_xlfn.FLOOR.MATH(Table1[[#This Row],[w]]/Table2[Band Width]))</f>
        <v>4</v>
      </c>
      <c r="I2207" s="3" cm="1">
        <f t="array" ref="I2207">MIN(Table2[num_loops],_xlfn.FLOOR.MATH((Table2[w_sections]-Table1[[#This Row],[w]])/Table2[Band Width]))</f>
        <v>1</v>
      </c>
      <c r="J2207" s="3">
        <f>MIN(Table1[[#This Row],[ring based on ascending w]],Table1[[#This Row],[ring based on descending w]])</f>
        <v>1</v>
      </c>
      <c r="L2207" s="3">
        <f>MIN(Table1[[#This Row],[ring based on H]],Table1[[#This Row],[Ring based on W]])</f>
        <v>1</v>
      </c>
      <c r="M2207" s="3" cm="1">
        <f t="array" ref="M22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08" spans="2:13" x14ac:dyDescent="0.45">
      <c r="B2208" s="1">
        <f t="shared" si="68"/>
        <v>42</v>
      </c>
      <c r="C2208" s="1">
        <f t="shared" si="69"/>
        <v>45</v>
      </c>
      <c r="D2208" s="3" cm="1">
        <f t="array" ref="D2208">MIN(Table2[num_loops],_xlfn.FLOOR.MATH(Table1[[#This Row],[h]]/Table2[Band Width]))</f>
        <v>4</v>
      </c>
      <c r="E2208" s="3" cm="1">
        <f t="array" ref="E2208">MIN(Table2[num_loops],_xlfn.FLOOR.MATH((Table2[h_sections]-Table1[[#This Row],[h]])/Table2[Band Width]))</f>
        <v>1</v>
      </c>
      <c r="F2208" s="3">
        <f>MIN(Table1[[#This Row],[ring based on ascending h]],Table1[[#This Row],[ring based on descending h]])</f>
        <v>1</v>
      </c>
      <c r="G2208" s="3"/>
      <c r="H2208" s="3" cm="1">
        <f t="array" ref="H2208">MIN(Table2[num_loops],_xlfn.FLOOR.MATH(Table1[[#This Row],[w]]/Table2[Band Width]))</f>
        <v>4</v>
      </c>
      <c r="I2208" s="3" cm="1">
        <f t="array" ref="I2208">MIN(Table2[num_loops],_xlfn.FLOOR.MATH((Table2[w_sections]-Table1[[#This Row],[w]])/Table2[Band Width]))</f>
        <v>0</v>
      </c>
      <c r="J2208" s="3">
        <f>MIN(Table1[[#This Row],[ring based on ascending w]],Table1[[#This Row],[ring based on descending w]])</f>
        <v>0</v>
      </c>
      <c r="L2208" s="3">
        <f>MIN(Table1[[#This Row],[ring based on H]],Table1[[#This Row],[Ring based on W]])</f>
        <v>0</v>
      </c>
      <c r="M2208" s="3" cm="1">
        <f t="array" ref="M22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09" spans="2:13" x14ac:dyDescent="0.45">
      <c r="B2209" s="1">
        <f t="shared" si="68"/>
        <v>42</v>
      </c>
      <c r="C2209" s="1">
        <f t="shared" si="69"/>
        <v>46</v>
      </c>
      <c r="D2209" s="3" cm="1">
        <f t="array" ref="D2209">MIN(Table2[num_loops],_xlfn.FLOOR.MATH(Table1[[#This Row],[h]]/Table2[Band Width]))</f>
        <v>4</v>
      </c>
      <c r="E2209" s="3" cm="1">
        <f t="array" ref="E2209">MIN(Table2[num_loops],_xlfn.FLOOR.MATH((Table2[h_sections]-Table1[[#This Row],[h]])/Table2[Band Width]))</f>
        <v>1</v>
      </c>
      <c r="F2209" s="3">
        <f>MIN(Table1[[#This Row],[ring based on ascending h]],Table1[[#This Row],[ring based on descending h]])</f>
        <v>1</v>
      </c>
      <c r="G2209" s="3"/>
      <c r="H2209" s="3" cm="1">
        <f t="array" ref="H2209">MIN(Table2[num_loops],_xlfn.FLOOR.MATH(Table1[[#This Row],[w]]/Table2[Band Width]))</f>
        <v>4</v>
      </c>
      <c r="I2209" s="3" cm="1">
        <f t="array" ref="I2209">MIN(Table2[num_loops],_xlfn.FLOOR.MATH((Table2[w_sections]-Table1[[#This Row],[w]])/Table2[Band Width]))</f>
        <v>0</v>
      </c>
      <c r="J2209" s="3">
        <f>MIN(Table1[[#This Row],[ring based on ascending w]],Table1[[#This Row],[ring based on descending w]])</f>
        <v>0</v>
      </c>
      <c r="L2209" s="3">
        <f>MIN(Table1[[#This Row],[ring based on H]],Table1[[#This Row],[Ring based on W]])</f>
        <v>0</v>
      </c>
      <c r="M2209" s="3" cm="1">
        <f t="array" ref="M22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0" spans="2:13" x14ac:dyDescent="0.45">
      <c r="B2210" s="1">
        <f t="shared" si="68"/>
        <v>42</v>
      </c>
      <c r="C2210" s="1">
        <f t="shared" si="69"/>
        <v>47</v>
      </c>
      <c r="D2210" s="3" cm="1">
        <f t="array" ref="D2210">MIN(Table2[num_loops],_xlfn.FLOOR.MATH(Table1[[#This Row],[h]]/Table2[Band Width]))</f>
        <v>4</v>
      </c>
      <c r="E2210" s="3" cm="1">
        <f t="array" ref="E2210">MIN(Table2[num_loops],_xlfn.FLOOR.MATH((Table2[h_sections]-Table1[[#This Row],[h]])/Table2[Band Width]))</f>
        <v>1</v>
      </c>
      <c r="F2210" s="3">
        <f>MIN(Table1[[#This Row],[ring based on ascending h]],Table1[[#This Row],[ring based on descending h]])</f>
        <v>1</v>
      </c>
      <c r="G2210" s="3"/>
      <c r="H2210" s="3" cm="1">
        <f t="array" ref="H2210">MIN(Table2[num_loops],_xlfn.FLOOR.MATH(Table1[[#This Row],[w]]/Table2[Band Width]))</f>
        <v>4</v>
      </c>
      <c r="I2210" s="3" cm="1">
        <f t="array" ref="I2210">MIN(Table2[num_loops],_xlfn.FLOOR.MATH((Table2[w_sections]-Table1[[#This Row],[w]])/Table2[Band Width]))</f>
        <v>0</v>
      </c>
      <c r="J2210" s="3">
        <f>MIN(Table1[[#This Row],[ring based on ascending w]],Table1[[#This Row],[ring based on descending w]])</f>
        <v>0</v>
      </c>
      <c r="L2210" s="3">
        <f>MIN(Table1[[#This Row],[ring based on H]],Table1[[#This Row],[Ring based on W]])</f>
        <v>0</v>
      </c>
      <c r="M2210" s="3" cm="1">
        <f t="array" ref="M22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1" spans="2:13" x14ac:dyDescent="0.45">
      <c r="B2211" s="1">
        <f t="shared" si="68"/>
        <v>42</v>
      </c>
      <c r="C2211" s="1">
        <f t="shared" si="69"/>
        <v>48</v>
      </c>
      <c r="D2211" s="3" cm="1">
        <f t="array" ref="D2211">MIN(Table2[num_loops],_xlfn.FLOOR.MATH(Table1[[#This Row],[h]]/Table2[Band Width]))</f>
        <v>4</v>
      </c>
      <c r="E2211" s="3" cm="1">
        <f t="array" ref="E2211">MIN(Table2[num_loops],_xlfn.FLOOR.MATH((Table2[h_sections]-Table1[[#This Row],[h]])/Table2[Band Width]))</f>
        <v>1</v>
      </c>
      <c r="F2211" s="3">
        <f>MIN(Table1[[#This Row],[ring based on ascending h]],Table1[[#This Row],[ring based on descending h]])</f>
        <v>1</v>
      </c>
      <c r="G2211" s="3"/>
      <c r="H2211" s="3" cm="1">
        <f t="array" ref="H2211">MIN(Table2[num_loops],_xlfn.FLOOR.MATH(Table1[[#This Row],[w]]/Table2[Band Width]))</f>
        <v>4</v>
      </c>
      <c r="I2211" s="3" cm="1">
        <f t="array" ref="I2211">MIN(Table2[num_loops],_xlfn.FLOOR.MATH((Table2[w_sections]-Table1[[#This Row],[w]])/Table2[Band Width]))</f>
        <v>0</v>
      </c>
      <c r="J2211" s="3">
        <f>MIN(Table1[[#This Row],[ring based on ascending w]],Table1[[#This Row],[ring based on descending w]])</f>
        <v>0</v>
      </c>
      <c r="L2211" s="3">
        <f>MIN(Table1[[#This Row],[ring based on H]],Table1[[#This Row],[Ring based on W]])</f>
        <v>0</v>
      </c>
      <c r="M2211" s="3" cm="1">
        <f t="array" ref="M22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2" spans="2:13" x14ac:dyDescent="0.45">
      <c r="B2212" s="1">
        <f t="shared" si="68"/>
        <v>42</v>
      </c>
      <c r="C2212" s="1">
        <f t="shared" si="69"/>
        <v>49</v>
      </c>
      <c r="D2212" s="3" cm="1">
        <f t="array" ref="D2212">MIN(Table2[num_loops],_xlfn.FLOOR.MATH(Table1[[#This Row],[h]]/Table2[Band Width]))</f>
        <v>4</v>
      </c>
      <c r="E2212" s="3" cm="1">
        <f t="array" ref="E2212">MIN(Table2[num_loops],_xlfn.FLOOR.MATH((Table2[h_sections]-Table1[[#This Row],[h]])/Table2[Band Width]))</f>
        <v>1</v>
      </c>
      <c r="F2212" s="3">
        <f>MIN(Table1[[#This Row],[ring based on ascending h]],Table1[[#This Row],[ring based on descending h]])</f>
        <v>1</v>
      </c>
      <c r="G2212" s="3"/>
      <c r="H2212" s="3" cm="1">
        <f t="array" ref="H2212">MIN(Table2[num_loops],_xlfn.FLOOR.MATH(Table1[[#This Row],[w]]/Table2[Band Width]))</f>
        <v>4</v>
      </c>
      <c r="I2212" s="3" cm="1">
        <f t="array" ref="I2212">MIN(Table2[num_loops],_xlfn.FLOOR.MATH((Table2[w_sections]-Table1[[#This Row],[w]])/Table2[Band Width]))</f>
        <v>0</v>
      </c>
      <c r="J2212" s="3">
        <f>MIN(Table1[[#This Row],[ring based on ascending w]],Table1[[#This Row],[ring based on descending w]])</f>
        <v>0</v>
      </c>
      <c r="L2212" s="3">
        <f>MIN(Table1[[#This Row],[ring based on H]],Table1[[#This Row],[Ring based on W]])</f>
        <v>0</v>
      </c>
      <c r="M2212" s="3" cm="1">
        <f t="array" ref="M22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3" spans="2:13" x14ac:dyDescent="0.45">
      <c r="B2213" s="1">
        <f t="shared" si="68"/>
        <v>43</v>
      </c>
      <c r="C2213" s="1">
        <f t="shared" si="69"/>
        <v>0</v>
      </c>
      <c r="D2213" s="3" cm="1">
        <f t="array" ref="D2213">MIN(Table2[num_loops],_xlfn.FLOOR.MATH(Table1[[#This Row],[h]]/Table2[Band Width]))</f>
        <v>4</v>
      </c>
      <c r="E2213" s="3" cm="1">
        <f t="array" ref="E2213">MIN(Table2[num_loops],_xlfn.FLOOR.MATH((Table2[h_sections]-Table1[[#This Row],[h]])/Table2[Band Width]))</f>
        <v>1</v>
      </c>
      <c r="F2213" s="3">
        <f>MIN(Table1[[#This Row],[ring based on ascending h]],Table1[[#This Row],[ring based on descending h]])</f>
        <v>1</v>
      </c>
      <c r="G2213" s="3"/>
      <c r="H2213" s="3" cm="1">
        <f t="array" ref="H2213">MIN(Table2[num_loops],_xlfn.FLOOR.MATH(Table1[[#This Row],[w]]/Table2[Band Width]))</f>
        <v>0</v>
      </c>
      <c r="I2213" s="3" cm="1">
        <f t="array" ref="I2213">MIN(Table2[num_loops],_xlfn.FLOOR.MATH((Table2[w_sections]-Table1[[#This Row],[w]])/Table2[Band Width]))</f>
        <v>4</v>
      </c>
      <c r="J2213" s="3">
        <f>MIN(Table1[[#This Row],[ring based on ascending w]],Table1[[#This Row],[ring based on descending w]])</f>
        <v>0</v>
      </c>
      <c r="L2213" s="3">
        <f>MIN(Table1[[#This Row],[ring based on H]],Table1[[#This Row],[Ring based on W]])</f>
        <v>0</v>
      </c>
      <c r="M2213" s="3" cm="1">
        <f t="array" ref="M22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4" spans="2:13" x14ac:dyDescent="0.45">
      <c r="B2214" s="1">
        <f t="shared" si="68"/>
        <v>43</v>
      </c>
      <c r="C2214" s="1">
        <f t="shared" si="69"/>
        <v>1</v>
      </c>
      <c r="D2214" s="3" cm="1">
        <f t="array" ref="D2214">MIN(Table2[num_loops],_xlfn.FLOOR.MATH(Table1[[#This Row],[h]]/Table2[Band Width]))</f>
        <v>4</v>
      </c>
      <c r="E2214" s="3" cm="1">
        <f t="array" ref="E2214">MIN(Table2[num_loops],_xlfn.FLOOR.MATH((Table2[h_sections]-Table1[[#This Row],[h]])/Table2[Band Width]))</f>
        <v>1</v>
      </c>
      <c r="F2214" s="3">
        <f>MIN(Table1[[#This Row],[ring based on ascending h]],Table1[[#This Row],[ring based on descending h]])</f>
        <v>1</v>
      </c>
      <c r="G2214" s="3"/>
      <c r="H2214" s="3" cm="1">
        <f t="array" ref="H2214">MIN(Table2[num_loops],_xlfn.FLOOR.MATH(Table1[[#This Row],[w]]/Table2[Band Width]))</f>
        <v>0</v>
      </c>
      <c r="I2214" s="3" cm="1">
        <f t="array" ref="I2214">MIN(Table2[num_loops],_xlfn.FLOOR.MATH((Table2[w_sections]-Table1[[#This Row],[w]])/Table2[Band Width]))</f>
        <v>4</v>
      </c>
      <c r="J2214" s="3">
        <f>MIN(Table1[[#This Row],[ring based on ascending w]],Table1[[#This Row],[ring based on descending w]])</f>
        <v>0</v>
      </c>
      <c r="L2214" s="3">
        <f>MIN(Table1[[#This Row],[ring based on H]],Table1[[#This Row],[Ring based on W]])</f>
        <v>0</v>
      </c>
      <c r="M2214" s="3" cm="1">
        <f t="array" ref="M22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5" spans="2:13" x14ac:dyDescent="0.45">
      <c r="B2215" s="1">
        <f t="shared" si="68"/>
        <v>43</v>
      </c>
      <c r="C2215" s="1">
        <f t="shared" si="69"/>
        <v>2</v>
      </c>
      <c r="D2215" s="3" cm="1">
        <f t="array" ref="D2215">MIN(Table2[num_loops],_xlfn.FLOOR.MATH(Table1[[#This Row],[h]]/Table2[Band Width]))</f>
        <v>4</v>
      </c>
      <c r="E2215" s="3" cm="1">
        <f t="array" ref="E2215">MIN(Table2[num_loops],_xlfn.FLOOR.MATH((Table2[h_sections]-Table1[[#This Row],[h]])/Table2[Band Width]))</f>
        <v>1</v>
      </c>
      <c r="F2215" s="3">
        <f>MIN(Table1[[#This Row],[ring based on ascending h]],Table1[[#This Row],[ring based on descending h]])</f>
        <v>1</v>
      </c>
      <c r="G2215" s="3"/>
      <c r="H2215" s="3" cm="1">
        <f t="array" ref="H2215">MIN(Table2[num_loops],_xlfn.FLOOR.MATH(Table1[[#This Row],[w]]/Table2[Band Width]))</f>
        <v>0</v>
      </c>
      <c r="I2215" s="3" cm="1">
        <f t="array" ref="I2215">MIN(Table2[num_loops],_xlfn.FLOOR.MATH((Table2[w_sections]-Table1[[#This Row],[w]])/Table2[Band Width]))</f>
        <v>4</v>
      </c>
      <c r="J2215" s="3">
        <f>MIN(Table1[[#This Row],[ring based on ascending w]],Table1[[#This Row],[ring based on descending w]])</f>
        <v>0</v>
      </c>
      <c r="L2215" s="3">
        <f>MIN(Table1[[#This Row],[ring based on H]],Table1[[#This Row],[Ring based on W]])</f>
        <v>0</v>
      </c>
      <c r="M2215" s="3" cm="1">
        <f t="array" ref="M22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6" spans="2:13" x14ac:dyDescent="0.45">
      <c r="B2216" s="1">
        <f t="shared" si="68"/>
        <v>43</v>
      </c>
      <c r="C2216" s="1">
        <f t="shared" si="69"/>
        <v>3</v>
      </c>
      <c r="D2216" s="3" cm="1">
        <f t="array" ref="D2216">MIN(Table2[num_loops],_xlfn.FLOOR.MATH(Table1[[#This Row],[h]]/Table2[Band Width]))</f>
        <v>4</v>
      </c>
      <c r="E2216" s="3" cm="1">
        <f t="array" ref="E2216">MIN(Table2[num_loops],_xlfn.FLOOR.MATH((Table2[h_sections]-Table1[[#This Row],[h]])/Table2[Band Width]))</f>
        <v>1</v>
      </c>
      <c r="F2216" s="3">
        <f>MIN(Table1[[#This Row],[ring based on ascending h]],Table1[[#This Row],[ring based on descending h]])</f>
        <v>1</v>
      </c>
      <c r="G2216" s="3"/>
      <c r="H2216" s="3" cm="1">
        <f t="array" ref="H2216">MIN(Table2[num_loops],_xlfn.FLOOR.MATH(Table1[[#This Row],[w]]/Table2[Band Width]))</f>
        <v>0</v>
      </c>
      <c r="I2216" s="3" cm="1">
        <f t="array" ref="I2216">MIN(Table2[num_loops],_xlfn.FLOOR.MATH((Table2[w_sections]-Table1[[#This Row],[w]])/Table2[Band Width]))</f>
        <v>4</v>
      </c>
      <c r="J2216" s="3">
        <f>MIN(Table1[[#This Row],[ring based on ascending w]],Table1[[#This Row],[ring based on descending w]])</f>
        <v>0</v>
      </c>
      <c r="L2216" s="3">
        <f>MIN(Table1[[#This Row],[ring based on H]],Table1[[#This Row],[Ring based on W]])</f>
        <v>0</v>
      </c>
      <c r="M2216" s="3" cm="1">
        <f t="array" ref="M22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7" spans="2:13" x14ac:dyDescent="0.45">
      <c r="B2217" s="1">
        <f t="shared" si="68"/>
        <v>43</v>
      </c>
      <c r="C2217" s="1">
        <f t="shared" si="69"/>
        <v>4</v>
      </c>
      <c r="D2217" s="3" cm="1">
        <f t="array" ref="D2217">MIN(Table2[num_loops],_xlfn.FLOOR.MATH(Table1[[#This Row],[h]]/Table2[Band Width]))</f>
        <v>4</v>
      </c>
      <c r="E2217" s="3" cm="1">
        <f t="array" ref="E2217">MIN(Table2[num_loops],_xlfn.FLOOR.MATH((Table2[h_sections]-Table1[[#This Row],[h]])/Table2[Band Width]))</f>
        <v>1</v>
      </c>
      <c r="F2217" s="3">
        <f>MIN(Table1[[#This Row],[ring based on ascending h]],Table1[[#This Row],[ring based on descending h]])</f>
        <v>1</v>
      </c>
      <c r="G2217" s="3"/>
      <c r="H2217" s="3" cm="1">
        <f t="array" ref="H2217">MIN(Table2[num_loops],_xlfn.FLOOR.MATH(Table1[[#This Row],[w]]/Table2[Band Width]))</f>
        <v>0</v>
      </c>
      <c r="I2217" s="3" cm="1">
        <f t="array" ref="I2217">MIN(Table2[num_loops],_xlfn.FLOOR.MATH((Table2[w_sections]-Table1[[#This Row],[w]])/Table2[Band Width]))</f>
        <v>4</v>
      </c>
      <c r="J2217" s="3">
        <f>MIN(Table1[[#This Row],[ring based on ascending w]],Table1[[#This Row],[ring based on descending w]])</f>
        <v>0</v>
      </c>
      <c r="L2217" s="3">
        <f>MIN(Table1[[#This Row],[ring based on H]],Table1[[#This Row],[Ring based on W]])</f>
        <v>0</v>
      </c>
      <c r="M2217" s="3" cm="1">
        <f t="array" ref="M22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18" spans="2:13" x14ac:dyDescent="0.45">
      <c r="B2218" s="1">
        <f t="shared" si="68"/>
        <v>43</v>
      </c>
      <c r="C2218" s="1">
        <f t="shared" si="69"/>
        <v>5</v>
      </c>
      <c r="D2218" s="3" cm="1">
        <f t="array" ref="D2218">MIN(Table2[num_loops],_xlfn.FLOOR.MATH(Table1[[#This Row],[h]]/Table2[Band Width]))</f>
        <v>4</v>
      </c>
      <c r="E2218" s="3" cm="1">
        <f t="array" ref="E2218">MIN(Table2[num_loops],_xlfn.FLOOR.MATH((Table2[h_sections]-Table1[[#This Row],[h]])/Table2[Band Width]))</f>
        <v>1</v>
      </c>
      <c r="F2218" s="3">
        <f>MIN(Table1[[#This Row],[ring based on ascending h]],Table1[[#This Row],[ring based on descending h]])</f>
        <v>1</v>
      </c>
      <c r="G2218" s="3"/>
      <c r="H2218" s="3" cm="1">
        <f t="array" ref="H2218">MIN(Table2[num_loops],_xlfn.FLOOR.MATH(Table1[[#This Row],[w]]/Table2[Band Width]))</f>
        <v>1</v>
      </c>
      <c r="I2218" s="3" cm="1">
        <f t="array" ref="I2218">MIN(Table2[num_loops],_xlfn.FLOOR.MATH((Table2[w_sections]-Table1[[#This Row],[w]])/Table2[Band Width]))</f>
        <v>4</v>
      </c>
      <c r="J2218" s="3">
        <f>MIN(Table1[[#This Row],[ring based on ascending w]],Table1[[#This Row],[ring based on descending w]])</f>
        <v>1</v>
      </c>
      <c r="L2218" s="3">
        <f>MIN(Table1[[#This Row],[ring based on H]],Table1[[#This Row],[Ring based on W]])</f>
        <v>1</v>
      </c>
      <c r="M2218" s="3" cm="1">
        <f t="array" ref="M22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19" spans="2:13" x14ac:dyDescent="0.45">
      <c r="B2219" s="1">
        <f t="shared" si="68"/>
        <v>43</v>
      </c>
      <c r="C2219" s="1">
        <f t="shared" si="69"/>
        <v>6</v>
      </c>
      <c r="D2219" s="3" cm="1">
        <f t="array" ref="D2219">MIN(Table2[num_loops],_xlfn.FLOOR.MATH(Table1[[#This Row],[h]]/Table2[Band Width]))</f>
        <v>4</v>
      </c>
      <c r="E2219" s="3" cm="1">
        <f t="array" ref="E2219">MIN(Table2[num_loops],_xlfn.FLOOR.MATH((Table2[h_sections]-Table1[[#This Row],[h]])/Table2[Band Width]))</f>
        <v>1</v>
      </c>
      <c r="F2219" s="3">
        <f>MIN(Table1[[#This Row],[ring based on ascending h]],Table1[[#This Row],[ring based on descending h]])</f>
        <v>1</v>
      </c>
      <c r="G2219" s="3"/>
      <c r="H2219" s="3" cm="1">
        <f t="array" ref="H2219">MIN(Table2[num_loops],_xlfn.FLOOR.MATH(Table1[[#This Row],[w]]/Table2[Band Width]))</f>
        <v>1</v>
      </c>
      <c r="I2219" s="3" cm="1">
        <f t="array" ref="I2219">MIN(Table2[num_loops],_xlfn.FLOOR.MATH((Table2[w_sections]-Table1[[#This Row],[w]])/Table2[Band Width]))</f>
        <v>4</v>
      </c>
      <c r="J2219" s="3">
        <f>MIN(Table1[[#This Row],[ring based on ascending w]],Table1[[#This Row],[ring based on descending w]])</f>
        <v>1</v>
      </c>
      <c r="L2219" s="3">
        <f>MIN(Table1[[#This Row],[ring based on H]],Table1[[#This Row],[Ring based on W]])</f>
        <v>1</v>
      </c>
      <c r="M2219" s="3" cm="1">
        <f t="array" ref="M22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0" spans="2:13" x14ac:dyDescent="0.45">
      <c r="B2220" s="1">
        <f t="shared" si="68"/>
        <v>43</v>
      </c>
      <c r="C2220" s="1">
        <f t="shared" si="69"/>
        <v>7</v>
      </c>
      <c r="D2220" s="3" cm="1">
        <f t="array" ref="D2220">MIN(Table2[num_loops],_xlfn.FLOOR.MATH(Table1[[#This Row],[h]]/Table2[Band Width]))</f>
        <v>4</v>
      </c>
      <c r="E2220" s="3" cm="1">
        <f t="array" ref="E2220">MIN(Table2[num_loops],_xlfn.FLOOR.MATH((Table2[h_sections]-Table1[[#This Row],[h]])/Table2[Band Width]))</f>
        <v>1</v>
      </c>
      <c r="F2220" s="3">
        <f>MIN(Table1[[#This Row],[ring based on ascending h]],Table1[[#This Row],[ring based on descending h]])</f>
        <v>1</v>
      </c>
      <c r="G2220" s="3"/>
      <c r="H2220" s="3" cm="1">
        <f t="array" ref="H2220">MIN(Table2[num_loops],_xlfn.FLOOR.MATH(Table1[[#This Row],[w]]/Table2[Band Width]))</f>
        <v>1</v>
      </c>
      <c r="I2220" s="3" cm="1">
        <f t="array" ref="I2220">MIN(Table2[num_loops],_xlfn.FLOOR.MATH((Table2[w_sections]-Table1[[#This Row],[w]])/Table2[Band Width]))</f>
        <v>4</v>
      </c>
      <c r="J2220" s="3">
        <f>MIN(Table1[[#This Row],[ring based on ascending w]],Table1[[#This Row],[ring based on descending w]])</f>
        <v>1</v>
      </c>
      <c r="L2220" s="3">
        <f>MIN(Table1[[#This Row],[ring based on H]],Table1[[#This Row],[Ring based on W]])</f>
        <v>1</v>
      </c>
      <c r="M2220" s="3" cm="1">
        <f t="array" ref="M22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1" spans="2:13" x14ac:dyDescent="0.45">
      <c r="B2221" s="1">
        <f t="shared" si="68"/>
        <v>43</v>
      </c>
      <c r="C2221" s="1">
        <f t="shared" si="69"/>
        <v>8</v>
      </c>
      <c r="D2221" s="3" cm="1">
        <f t="array" ref="D2221">MIN(Table2[num_loops],_xlfn.FLOOR.MATH(Table1[[#This Row],[h]]/Table2[Band Width]))</f>
        <v>4</v>
      </c>
      <c r="E2221" s="3" cm="1">
        <f t="array" ref="E2221">MIN(Table2[num_loops],_xlfn.FLOOR.MATH((Table2[h_sections]-Table1[[#This Row],[h]])/Table2[Band Width]))</f>
        <v>1</v>
      </c>
      <c r="F2221" s="3">
        <f>MIN(Table1[[#This Row],[ring based on ascending h]],Table1[[#This Row],[ring based on descending h]])</f>
        <v>1</v>
      </c>
      <c r="G2221" s="3"/>
      <c r="H2221" s="3" cm="1">
        <f t="array" ref="H2221">MIN(Table2[num_loops],_xlfn.FLOOR.MATH(Table1[[#This Row],[w]]/Table2[Band Width]))</f>
        <v>1</v>
      </c>
      <c r="I2221" s="3" cm="1">
        <f t="array" ref="I2221">MIN(Table2[num_loops],_xlfn.FLOOR.MATH((Table2[w_sections]-Table1[[#This Row],[w]])/Table2[Band Width]))</f>
        <v>4</v>
      </c>
      <c r="J2221" s="3">
        <f>MIN(Table1[[#This Row],[ring based on ascending w]],Table1[[#This Row],[ring based on descending w]])</f>
        <v>1</v>
      </c>
      <c r="L2221" s="3">
        <f>MIN(Table1[[#This Row],[ring based on H]],Table1[[#This Row],[Ring based on W]])</f>
        <v>1</v>
      </c>
      <c r="M2221" s="3" cm="1">
        <f t="array" ref="M22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2" spans="2:13" x14ac:dyDescent="0.45">
      <c r="B2222" s="1">
        <f t="shared" si="68"/>
        <v>43</v>
      </c>
      <c r="C2222" s="1">
        <f t="shared" si="69"/>
        <v>9</v>
      </c>
      <c r="D2222" s="3" cm="1">
        <f t="array" ref="D2222">MIN(Table2[num_loops],_xlfn.FLOOR.MATH(Table1[[#This Row],[h]]/Table2[Band Width]))</f>
        <v>4</v>
      </c>
      <c r="E2222" s="3" cm="1">
        <f t="array" ref="E2222">MIN(Table2[num_loops],_xlfn.FLOOR.MATH((Table2[h_sections]-Table1[[#This Row],[h]])/Table2[Band Width]))</f>
        <v>1</v>
      </c>
      <c r="F2222" s="3">
        <f>MIN(Table1[[#This Row],[ring based on ascending h]],Table1[[#This Row],[ring based on descending h]])</f>
        <v>1</v>
      </c>
      <c r="G2222" s="3"/>
      <c r="H2222" s="3" cm="1">
        <f t="array" ref="H2222">MIN(Table2[num_loops],_xlfn.FLOOR.MATH(Table1[[#This Row],[w]]/Table2[Band Width]))</f>
        <v>1</v>
      </c>
      <c r="I2222" s="3" cm="1">
        <f t="array" ref="I2222">MIN(Table2[num_loops],_xlfn.FLOOR.MATH((Table2[w_sections]-Table1[[#This Row],[w]])/Table2[Band Width]))</f>
        <v>4</v>
      </c>
      <c r="J2222" s="3">
        <f>MIN(Table1[[#This Row],[ring based on ascending w]],Table1[[#This Row],[ring based on descending w]])</f>
        <v>1</v>
      </c>
      <c r="L2222" s="3">
        <f>MIN(Table1[[#This Row],[ring based on H]],Table1[[#This Row],[Ring based on W]])</f>
        <v>1</v>
      </c>
      <c r="M2222" s="3" cm="1">
        <f t="array" ref="M22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3" spans="2:13" x14ac:dyDescent="0.45">
      <c r="B2223" s="1">
        <f t="shared" si="68"/>
        <v>43</v>
      </c>
      <c r="C2223" s="1">
        <f t="shared" si="69"/>
        <v>10</v>
      </c>
      <c r="D2223" s="3" cm="1">
        <f t="array" ref="D2223">MIN(Table2[num_loops],_xlfn.FLOOR.MATH(Table1[[#This Row],[h]]/Table2[Band Width]))</f>
        <v>4</v>
      </c>
      <c r="E2223" s="3" cm="1">
        <f t="array" ref="E2223">MIN(Table2[num_loops],_xlfn.FLOOR.MATH((Table2[h_sections]-Table1[[#This Row],[h]])/Table2[Band Width]))</f>
        <v>1</v>
      </c>
      <c r="F2223" s="3">
        <f>MIN(Table1[[#This Row],[ring based on ascending h]],Table1[[#This Row],[ring based on descending h]])</f>
        <v>1</v>
      </c>
      <c r="G2223" s="3"/>
      <c r="H2223" s="3" cm="1">
        <f t="array" ref="H2223">MIN(Table2[num_loops],_xlfn.FLOOR.MATH(Table1[[#This Row],[w]]/Table2[Band Width]))</f>
        <v>2</v>
      </c>
      <c r="I2223" s="3" cm="1">
        <f t="array" ref="I2223">MIN(Table2[num_loops],_xlfn.FLOOR.MATH((Table2[w_sections]-Table1[[#This Row],[w]])/Table2[Band Width]))</f>
        <v>4</v>
      </c>
      <c r="J2223" s="3">
        <f>MIN(Table1[[#This Row],[ring based on ascending w]],Table1[[#This Row],[ring based on descending w]])</f>
        <v>2</v>
      </c>
      <c r="L2223" s="3">
        <f>MIN(Table1[[#This Row],[ring based on H]],Table1[[#This Row],[Ring based on W]])</f>
        <v>1</v>
      </c>
      <c r="M2223" s="3" cm="1">
        <f t="array" ref="M22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4" spans="2:13" x14ac:dyDescent="0.45">
      <c r="B2224" s="1">
        <f t="shared" si="68"/>
        <v>43</v>
      </c>
      <c r="C2224" s="1">
        <f t="shared" si="69"/>
        <v>11</v>
      </c>
      <c r="D2224" s="3" cm="1">
        <f t="array" ref="D2224">MIN(Table2[num_loops],_xlfn.FLOOR.MATH(Table1[[#This Row],[h]]/Table2[Band Width]))</f>
        <v>4</v>
      </c>
      <c r="E2224" s="3" cm="1">
        <f t="array" ref="E2224">MIN(Table2[num_loops],_xlfn.FLOOR.MATH((Table2[h_sections]-Table1[[#This Row],[h]])/Table2[Band Width]))</f>
        <v>1</v>
      </c>
      <c r="F2224" s="3">
        <f>MIN(Table1[[#This Row],[ring based on ascending h]],Table1[[#This Row],[ring based on descending h]])</f>
        <v>1</v>
      </c>
      <c r="G2224" s="3"/>
      <c r="H2224" s="3" cm="1">
        <f t="array" ref="H2224">MIN(Table2[num_loops],_xlfn.FLOOR.MATH(Table1[[#This Row],[w]]/Table2[Band Width]))</f>
        <v>2</v>
      </c>
      <c r="I2224" s="3" cm="1">
        <f t="array" ref="I2224">MIN(Table2[num_loops],_xlfn.FLOOR.MATH((Table2[w_sections]-Table1[[#This Row],[w]])/Table2[Band Width]))</f>
        <v>4</v>
      </c>
      <c r="J2224" s="3">
        <f>MIN(Table1[[#This Row],[ring based on ascending w]],Table1[[#This Row],[ring based on descending w]])</f>
        <v>2</v>
      </c>
      <c r="L2224" s="3">
        <f>MIN(Table1[[#This Row],[ring based on H]],Table1[[#This Row],[Ring based on W]])</f>
        <v>1</v>
      </c>
      <c r="M2224" s="3" cm="1">
        <f t="array" ref="M22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5" spans="2:13" x14ac:dyDescent="0.45">
      <c r="B2225" s="1">
        <f t="shared" si="68"/>
        <v>43</v>
      </c>
      <c r="C2225" s="1">
        <f t="shared" si="69"/>
        <v>12</v>
      </c>
      <c r="D2225" s="3" cm="1">
        <f t="array" ref="D2225">MIN(Table2[num_loops],_xlfn.FLOOR.MATH(Table1[[#This Row],[h]]/Table2[Band Width]))</f>
        <v>4</v>
      </c>
      <c r="E2225" s="3" cm="1">
        <f t="array" ref="E2225">MIN(Table2[num_loops],_xlfn.FLOOR.MATH((Table2[h_sections]-Table1[[#This Row],[h]])/Table2[Band Width]))</f>
        <v>1</v>
      </c>
      <c r="F2225" s="3">
        <f>MIN(Table1[[#This Row],[ring based on ascending h]],Table1[[#This Row],[ring based on descending h]])</f>
        <v>1</v>
      </c>
      <c r="G2225" s="3"/>
      <c r="H2225" s="3" cm="1">
        <f t="array" ref="H2225">MIN(Table2[num_loops],_xlfn.FLOOR.MATH(Table1[[#This Row],[w]]/Table2[Band Width]))</f>
        <v>2</v>
      </c>
      <c r="I2225" s="3" cm="1">
        <f t="array" ref="I2225">MIN(Table2[num_loops],_xlfn.FLOOR.MATH((Table2[w_sections]-Table1[[#This Row],[w]])/Table2[Band Width]))</f>
        <v>4</v>
      </c>
      <c r="J2225" s="3">
        <f>MIN(Table1[[#This Row],[ring based on ascending w]],Table1[[#This Row],[ring based on descending w]])</f>
        <v>2</v>
      </c>
      <c r="L2225" s="3">
        <f>MIN(Table1[[#This Row],[ring based on H]],Table1[[#This Row],[Ring based on W]])</f>
        <v>1</v>
      </c>
      <c r="M2225" s="3" cm="1">
        <f t="array" ref="M22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6" spans="2:13" x14ac:dyDescent="0.45">
      <c r="B2226" s="1">
        <f t="shared" ref="B2226:B2289" si="70">B2176+1</f>
        <v>43</v>
      </c>
      <c r="C2226" s="1">
        <f t="shared" ref="C2226:C2289" si="71">C2176</f>
        <v>13</v>
      </c>
      <c r="D2226" s="3" cm="1">
        <f t="array" ref="D2226">MIN(Table2[num_loops],_xlfn.FLOOR.MATH(Table1[[#This Row],[h]]/Table2[Band Width]))</f>
        <v>4</v>
      </c>
      <c r="E2226" s="3" cm="1">
        <f t="array" ref="E2226">MIN(Table2[num_loops],_xlfn.FLOOR.MATH((Table2[h_sections]-Table1[[#This Row],[h]])/Table2[Band Width]))</f>
        <v>1</v>
      </c>
      <c r="F2226" s="3">
        <f>MIN(Table1[[#This Row],[ring based on ascending h]],Table1[[#This Row],[ring based on descending h]])</f>
        <v>1</v>
      </c>
      <c r="G2226" s="3"/>
      <c r="H2226" s="3" cm="1">
        <f t="array" ref="H2226">MIN(Table2[num_loops],_xlfn.FLOOR.MATH(Table1[[#This Row],[w]]/Table2[Band Width]))</f>
        <v>2</v>
      </c>
      <c r="I2226" s="3" cm="1">
        <f t="array" ref="I2226">MIN(Table2[num_loops],_xlfn.FLOOR.MATH((Table2[w_sections]-Table1[[#This Row],[w]])/Table2[Band Width]))</f>
        <v>4</v>
      </c>
      <c r="J2226" s="3">
        <f>MIN(Table1[[#This Row],[ring based on ascending w]],Table1[[#This Row],[ring based on descending w]])</f>
        <v>2</v>
      </c>
      <c r="L2226" s="3">
        <f>MIN(Table1[[#This Row],[ring based on H]],Table1[[#This Row],[Ring based on W]])</f>
        <v>1</v>
      </c>
      <c r="M2226" s="3" cm="1">
        <f t="array" ref="M22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7" spans="2:13" x14ac:dyDescent="0.45">
      <c r="B2227" s="1">
        <f t="shared" si="70"/>
        <v>43</v>
      </c>
      <c r="C2227" s="1">
        <f t="shared" si="71"/>
        <v>14</v>
      </c>
      <c r="D2227" s="3" cm="1">
        <f t="array" ref="D2227">MIN(Table2[num_loops],_xlfn.FLOOR.MATH(Table1[[#This Row],[h]]/Table2[Band Width]))</f>
        <v>4</v>
      </c>
      <c r="E2227" s="3" cm="1">
        <f t="array" ref="E2227">MIN(Table2[num_loops],_xlfn.FLOOR.MATH((Table2[h_sections]-Table1[[#This Row],[h]])/Table2[Band Width]))</f>
        <v>1</v>
      </c>
      <c r="F2227" s="3">
        <f>MIN(Table1[[#This Row],[ring based on ascending h]],Table1[[#This Row],[ring based on descending h]])</f>
        <v>1</v>
      </c>
      <c r="G2227" s="3"/>
      <c r="H2227" s="3" cm="1">
        <f t="array" ref="H2227">MIN(Table2[num_loops],_xlfn.FLOOR.MATH(Table1[[#This Row],[w]]/Table2[Band Width]))</f>
        <v>2</v>
      </c>
      <c r="I2227" s="3" cm="1">
        <f t="array" ref="I2227">MIN(Table2[num_loops],_xlfn.FLOOR.MATH((Table2[w_sections]-Table1[[#This Row],[w]])/Table2[Band Width]))</f>
        <v>4</v>
      </c>
      <c r="J2227" s="3">
        <f>MIN(Table1[[#This Row],[ring based on ascending w]],Table1[[#This Row],[ring based on descending w]])</f>
        <v>2</v>
      </c>
      <c r="L2227" s="3">
        <f>MIN(Table1[[#This Row],[ring based on H]],Table1[[#This Row],[Ring based on W]])</f>
        <v>1</v>
      </c>
      <c r="M2227" s="3" cm="1">
        <f t="array" ref="M22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8" spans="2:13" x14ac:dyDescent="0.45">
      <c r="B2228" s="1">
        <f t="shared" si="70"/>
        <v>43</v>
      </c>
      <c r="C2228" s="1">
        <f t="shared" si="71"/>
        <v>15</v>
      </c>
      <c r="D2228" s="3" cm="1">
        <f t="array" ref="D2228">MIN(Table2[num_loops],_xlfn.FLOOR.MATH(Table1[[#This Row],[h]]/Table2[Band Width]))</f>
        <v>4</v>
      </c>
      <c r="E2228" s="3" cm="1">
        <f t="array" ref="E2228">MIN(Table2[num_loops],_xlfn.FLOOR.MATH((Table2[h_sections]-Table1[[#This Row],[h]])/Table2[Band Width]))</f>
        <v>1</v>
      </c>
      <c r="F2228" s="3">
        <f>MIN(Table1[[#This Row],[ring based on ascending h]],Table1[[#This Row],[ring based on descending h]])</f>
        <v>1</v>
      </c>
      <c r="G2228" s="3"/>
      <c r="H2228" s="3" cm="1">
        <f t="array" ref="H2228">MIN(Table2[num_loops],_xlfn.FLOOR.MATH(Table1[[#This Row],[w]]/Table2[Band Width]))</f>
        <v>3</v>
      </c>
      <c r="I2228" s="3" cm="1">
        <f t="array" ref="I2228">MIN(Table2[num_loops],_xlfn.FLOOR.MATH((Table2[w_sections]-Table1[[#This Row],[w]])/Table2[Band Width]))</f>
        <v>4</v>
      </c>
      <c r="J2228" s="3">
        <f>MIN(Table1[[#This Row],[ring based on ascending w]],Table1[[#This Row],[ring based on descending w]])</f>
        <v>3</v>
      </c>
      <c r="L2228" s="3">
        <f>MIN(Table1[[#This Row],[ring based on H]],Table1[[#This Row],[Ring based on W]])</f>
        <v>1</v>
      </c>
      <c r="M2228" s="3" cm="1">
        <f t="array" ref="M22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29" spans="2:13" x14ac:dyDescent="0.45">
      <c r="B2229" s="1">
        <f t="shared" si="70"/>
        <v>43</v>
      </c>
      <c r="C2229" s="1">
        <f t="shared" si="71"/>
        <v>16</v>
      </c>
      <c r="D2229" s="3" cm="1">
        <f t="array" ref="D2229">MIN(Table2[num_loops],_xlfn.FLOOR.MATH(Table1[[#This Row],[h]]/Table2[Band Width]))</f>
        <v>4</v>
      </c>
      <c r="E2229" s="3" cm="1">
        <f t="array" ref="E2229">MIN(Table2[num_loops],_xlfn.FLOOR.MATH((Table2[h_sections]-Table1[[#This Row],[h]])/Table2[Band Width]))</f>
        <v>1</v>
      </c>
      <c r="F2229" s="3">
        <f>MIN(Table1[[#This Row],[ring based on ascending h]],Table1[[#This Row],[ring based on descending h]])</f>
        <v>1</v>
      </c>
      <c r="G2229" s="3"/>
      <c r="H2229" s="3" cm="1">
        <f t="array" ref="H2229">MIN(Table2[num_loops],_xlfn.FLOOR.MATH(Table1[[#This Row],[w]]/Table2[Band Width]))</f>
        <v>3</v>
      </c>
      <c r="I2229" s="3" cm="1">
        <f t="array" ref="I2229">MIN(Table2[num_loops],_xlfn.FLOOR.MATH((Table2[w_sections]-Table1[[#This Row],[w]])/Table2[Band Width]))</f>
        <v>4</v>
      </c>
      <c r="J2229" s="3">
        <f>MIN(Table1[[#This Row],[ring based on ascending w]],Table1[[#This Row],[ring based on descending w]])</f>
        <v>3</v>
      </c>
      <c r="L2229" s="3">
        <f>MIN(Table1[[#This Row],[ring based on H]],Table1[[#This Row],[Ring based on W]])</f>
        <v>1</v>
      </c>
      <c r="M2229" s="3" cm="1">
        <f t="array" ref="M22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0" spans="2:13" x14ac:dyDescent="0.45">
      <c r="B2230" s="1">
        <f t="shared" si="70"/>
        <v>43</v>
      </c>
      <c r="C2230" s="1">
        <f t="shared" si="71"/>
        <v>17</v>
      </c>
      <c r="D2230" s="3" cm="1">
        <f t="array" ref="D2230">MIN(Table2[num_loops],_xlfn.FLOOR.MATH(Table1[[#This Row],[h]]/Table2[Band Width]))</f>
        <v>4</v>
      </c>
      <c r="E2230" s="3" cm="1">
        <f t="array" ref="E2230">MIN(Table2[num_loops],_xlfn.FLOOR.MATH((Table2[h_sections]-Table1[[#This Row],[h]])/Table2[Band Width]))</f>
        <v>1</v>
      </c>
      <c r="F2230" s="3">
        <f>MIN(Table1[[#This Row],[ring based on ascending h]],Table1[[#This Row],[ring based on descending h]])</f>
        <v>1</v>
      </c>
      <c r="G2230" s="3"/>
      <c r="H2230" s="3" cm="1">
        <f t="array" ref="H2230">MIN(Table2[num_loops],_xlfn.FLOOR.MATH(Table1[[#This Row],[w]]/Table2[Band Width]))</f>
        <v>3</v>
      </c>
      <c r="I2230" s="3" cm="1">
        <f t="array" ref="I2230">MIN(Table2[num_loops],_xlfn.FLOOR.MATH((Table2[w_sections]-Table1[[#This Row],[w]])/Table2[Band Width]))</f>
        <v>4</v>
      </c>
      <c r="J2230" s="3">
        <f>MIN(Table1[[#This Row],[ring based on ascending w]],Table1[[#This Row],[ring based on descending w]])</f>
        <v>3</v>
      </c>
      <c r="L2230" s="3">
        <f>MIN(Table1[[#This Row],[ring based on H]],Table1[[#This Row],[Ring based on W]])</f>
        <v>1</v>
      </c>
      <c r="M2230" s="3" cm="1">
        <f t="array" ref="M22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1" spans="2:13" x14ac:dyDescent="0.45">
      <c r="B2231" s="1">
        <f t="shared" si="70"/>
        <v>43</v>
      </c>
      <c r="C2231" s="1">
        <f t="shared" si="71"/>
        <v>18</v>
      </c>
      <c r="D2231" s="3" cm="1">
        <f t="array" ref="D2231">MIN(Table2[num_loops],_xlfn.FLOOR.MATH(Table1[[#This Row],[h]]/Table2[Band Width]))</f>
        <v>4</v>
      </c>
      <c r="E2231" s="3" cm="1">
        <f t="array" ref="E2231">MIN(Table2[num_loops],_xlfn.FLOOR.MATH((Table2[h_sections]-Table1[[#This Row],[h]])/Table2[Band Width]))</f>
        <v>1</v>
      </c>
      <c r="F2231" s="3">
        <f>MIN(Table1[[#This Row],[ring based on ascending h]],Table1[[#This Row],[ring based on descending h]])</f>
        <v>1</v>
      </c>
      <c r="G2231" s="3"/>
      <c r="H2231" s="3" cm="1">
        <f t="array" ref="H2231">MIN(Table2[num_loops],_xlfn.FLOOR.MATH(Table1[[#This Row],[w]]/Table2[Band Width]))</f>
        <v>3</v>
      </c>
      <c r="I2231" s="3" cm="1">
        <f t="array" ref="I2231">MIN(Table2[num_loops],_xlfn.FLOOR.MATH((Table2[w_sections]-Table1[[#This Row],[w]])/Table2[Band Width]))</f>
        <v>4</v>
      </c>
      <c r="J2231" s="3">
        <f>MIN(Table1[[#This Row],[ring based on ascending w]],Table1[[#This Row],[ring based on descending w]])</f>
        <v>3</v>
      </c>
      <c r="L2231" s="3">
        <f>MIN(Table1[[#This Row],[ring based on H]],Table1[[#This Row],[Ring based on W]])</f>
        <v>1</v>
      </c>
      <c r="M2231" s="3" cm="1">
        <f t="array" ref="M22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2" spans="2:13" x14ac:dyDescent="0.45">
      <c r="B2232" s="1">
        <f t="shared" si="70"/>
        <v>43</v>
      </c>
      <c r="C2232" s="1">
        <f t="shared" si="71"/>
        <v>19</v>
      </c>
      <c r="D2232" s="3" cm="1">
        <f t="array" ref="D2232">MIN(Table2[num_loops],_xlfn.FLOOR.MATH(Table1[[#This Row],[h]]/Table2[Band Width]))</f>
        <v>4</v>
      </c>
      <c r="E2232" s="3" cm="1">
        <f t="array" ref="E2232">MIN(Table2[num_loops],_xlfn.FLOOR.MATH((Table2[h_sections]-Table1[[#This Row],[h]])/Table2[Band Width]))</f>
        <v>1</v>
      </c>
      <c r="F2232" s="3">
        <f>MIN(Table1[[#This Row],[ring based on ascending h]],Table1[[#This Row],[ring based on descending h]])</f>
        <v>1</v>
      </c>
      <c r="G2232" s="3"/>
      <c r="H2232" s="3" cm="1">
        <f t="array" ref="H2232">MIN(Table2[num_loops],_xlfn.FLOOR.MATH(Table1[[#This Row],[w]]/Table2[Band Width]))</f>
        <v>3</v>
      </c>
      <c r="I2232" s="3" cm="1">
        <f t="array" ref="I2232">MIN(Table2[num_loops],_xlfn.FLOOR.MATH((Table2[w_sections]-Table1[[#This Row],[w]])/Table2[Band Width]))</f>
        <v>4</v>
      </c>
      <c r="J2232" s="3">
        <f>MIN(Table1[[#This Row],[ring based on ascending w]],Table1[[#This Row],[ring based on descending w]])</f>
        <v>3</v>
      </c>
      <c r="L2232" s="3">
        <f>MIN(Table1[[#This Row],[ring based on H]],Table1[[#This Row],[Ring based on W]])</f>
        <v>1</v>
      </c>
      <c r="M2232" s="3" cm="1">
        <f t="array" ref="M22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3" spans="2:13" x14ac:dyDescent="0.45">
      <c r="B2233" s="1">
        <f t="shared" si="70"/>
        <v>43</v>
      </c>
      <c r="C2233" s="1">
        <f t="shared" si="71"/>
        <v>20</v>
      </c>
      <c r="D2233" s="3" cm="1">
        <f t="array" ref="D2233">MIN(Table2[num_loops],_xlfn.FLOOR.MATH(Table1[[#This Row],[h]]/Table2[Band Width]))</f>
        <v>4</v>
      </c>
      <c r="E2233" s="3" cm="1">
        <f t="array" ref="E2233">MIN(Table2[num_loops],_xlfn.FLOOR.MATH((Table2[h_sections]-Table1[[#This Row],[h]])/Table2[Band Width]))</f>
        <v>1</v>
      </c>
      <c r="F2233" s="3">
        <f>MIN(Table1[[#This Row],[ring based on ascending h]],Table1[[#This Row],[ring based on descending h]])</f>
        <v>1</v>
      </c>
      <c r="G2233" s="3"/>
      <c r="H2233" s="3" cm="1">
        <f t="array" ref="H2233">MIN(Table2[num_loops],_xlfn.FLOOR.MATH(Table1[[#This Row],[w]]/Table2[Band Width]))</f>
        <v>4</v>
      </c>
      <c r="I2233" s="3" cm="1">
        <f t="array" ref="I2233">MIN(Table2[num_loops],_xlfn.FLOOR.MATH((Table2[w_sections]-Table1[[#This Row],[w]])/Table2[Band Width]))</f>
        <v>4</v>
      </c>
      <c r="J2233" s="3">
        <f>MIN(Table1[[#This Row],[ring based on ascending w]],Table1[[#This Row],[ring based on descending w]])</f>
        <v>4</v>
      </c>
      <c r="L2233" s="3">
        <f>MIN(Table1[[#This Row],[ring based on H]],Table1[[#This Row],[Ring based on W]])</f>
        <v>1</v>
      </c>
      <c r="M2233" s="3" cm="1">
        <f t="array" ref="M22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4" spans="2:13" x14ac:dyDescent="0.45">
      <c r="B2234" s="1">
        <f t="shared" si="70"/>
        <v>43</v>
      </c>
      <c r="C2234" s="1">
        <f t="shared" si="71"/>
        <v>21</v>
      </c>
      <c r="D2234" s="3" cm="1">
        <f t="array" ref="D2234">MIN(Table2[num_loops],_xlfn.FLOOR.MATH(Table1[[#This Row],[h]]/Table2[Band Width]))</f>
        <v>4</v>
      </c>
      <c r="E2234" s="3" cm="1">
        <f t="array" ref="E2234">MIN(Table2[num_loops],_xlfn.FLOOR.MATH((Table2[h_sections]-Table1[[#This Row],[h]])/Table2[Band Width]))</f>
        <v>1</v>
      </c>
      <c r="F2234" s="3">
        <f>MIN(Table1[[#This Row],[ring based on ascending h]],Table1[[#This Row],[ring based on descending h]])</f>
        <v>1</v>
      </c>
      <c r="G2234" s="3"/>
      <c r="H2234" s="3" cm="1">
        <f t="array" ref="H2234">MIN(Table2[num_loops],_xlfn.FLOOR.MATH(Table1[[#This Row],[w]]/Table2[Band Width]))</f>
        <v>4</v>
      </c>
      <c r="I2234" s="3" cm="1">
        <f t="array" ref="I2234">MIN(Table2[num_loops],_xlfn.FLOOR.MATH((Table2[w_sections]-Table1[[#This Row],[w]])/Table2[Band Width]))</f>
        <v>4</v>
      </c>
      <c r="J2234" s="3">
        <f>MIN(Table1[[#This Row],[ring based on ascending w]],Table1[[#This Row],[ring based on descending w]])</f>
        <v>4</v>
      </c>
      <c r="L2234" s="3">
        <f>MIN(Table1[[#This Row],[ring based on H]],Table1[[#This Row],[Ring based on W]])</f>
        <v>1</v>
      </c>
      <c r="M2234" s="3" cm="1">
        <f t="array" ref="M22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5" spans="2:13" x14ac:dyDescent="0.45">
      <c r="B2235" s="1">
        <f t="shared" si="70"/>
        <v>43</v>
      </c>
      <c r="C2235" s="1">
        <f t="shared" si="71"/>
        <v>22</v>
      </c>
      <c r="D2235" s="3" cm="1">
        <f t="array" ref="D2235">MIN(Table2[num_loops],_xlfn.FLOOR.MATH(Table1[[#This Row],[h]]/Table2[Band Width]))</f>
        <v>4</v>
      </c>
      <c r="E2235" s="3" cm="1">
        <f t="array" ref="E2235">MIN(Table2[num_loops],_xlfn.FLOOR.MATH((Table2[h_sections]-Table1[[#This Row],[h]])/Table2[Band Width]))</f>
        <v>1</v>
      </c>
      <c r="F2235" s="3">
        <f>MIN(Table1[[#This Row],[ring based on ascending h]],Table1[[#This Row],[ring based on descending h]])</f>
        <v>1</v>
      </c>
      <c r="G2235" s="3"/>
      <c r="H2235" s="3" cm="1">
        <f t="array" ref="H2235">MIN(Table2[num_loops],_xlfn.FLOOR.MATH(Table1[[#This Row],[w]]/Table2[Band Width]))</f>
        <v>4</v>
      </c>
      <c r="I2235" s="3" cm="1">
        <f t="array" ref="I2235">MIN(Table2[num_loops],_xlfn.FLOOR.MATH((Table2[w_sections]-Table1[[#This Row],[w]])/Table2[Band Width]))</f>
        <v>4</v>
      </c>
      <c r="J2235" s="3">
        <f>MIN(Table1[[#This Row],[ring based on ascending w]],Table1[[#This Row],[ring based on descending w]])</f>
        <v>4</v>
      </c>
      <c r="L2235" s="3">
        <f>MIN(Table1[[#This Row],[ring based on H]],Table1[[#This Row],[Ring based on W]])</f>
        <v>1</v>
      </c>
      <c r="M2235" s="3" cm="1">
        <f t="array" ref="M22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6" spans="2:13" x14ac:dyDescent="0.45">
      <c r="B2236" s="1">
        <f t="shared" si="70"/>
        <v>43</v>
      </c>
      <c r="C2236" s="1">
        <f t="shared" si="71"/>
        <v>23</v>
      </c>
      <c r="D2236" s="3" cm="1">
        <f t="array" ref="D2236">MIN(Table2[num_loops],_xlfn.FLOOR.MATH(Table1[[#This Row],[h]]/Table2[Band Width]))</f>
        <v>4</v>
      </c>
      <c r="E2236" s="3" cm="1">
        <f t="array" ref="E2236">MIN(Table2[num_loops],_xlfn.FLOOR.MATH((Table2[h_sections]-Table1[[#This Row],[h]])/Table2[Band Width]))</f>
        <v>1</v>
      </c>
      <c r="F2236" s="3">
        <f>MIN(Table1[[#This Row],[ring based on ascending h]],Table1[[#This Row],[ring based on descending h]])</f>
        <v>1</v>
      </c>
      <c r="G2236" s="3"/>
      <c r="H2236" s="3" cm="1">
        <f t="array" ref="H2236">MIN(Table2[num_loops],_xlfn.FLOOR.MATH(Table1[[#This Row],[w]]/Table2[Band Width]))</f>
        <v>4</v>
      </c>
      <c r="I2236" s="3" cm="1">
        <f t="array" ref="I2236">MIN(Table2[num_loops],_xlfn.FLOOR.MATH((Table2[w_sections]-Table1[[#This Row],[w]])/Table2[Band Width]))</f>
        <v>4</v>
      </c>
      <c r="J2236" s="3">
        <f>MIN(Table1[[#This Row],[ring based on ascending w]],Table1[[#This Row],[ring based on descending w]])</f>
        <v>4</v>
      </c>
      <c r="L2236" s="3">
        <f>MIN(Table1[[#This Row],[ring based on H]],Table1[[#This Row],[Ring based on W]])</f>
        <v>1</v>
      </c>
      <c r="M2236" s="3" cm="1">
        <f t="array" ref="M22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7" spans="2:13" x14ac:dyDescent="0.45">
      <c r="B2237" s="1">
        <f t="shared" si="70"/>
        <v>43</v>
      </c>
      <c r="C2237" s="1">
        <f t="shared" si="71"/>
        <v>24</v>
      </c>
      <c r="D2237" s="3" cm="1">
        <f t="array" ref="D2237">MIN(Table2[num_loops],_xlfn.FLOOR.MATH(Table1[[#This Row],[h]]/Table2[Band Width]))</f>
        <v>4</v>
      </c>
      <c r="E2237" s="3" cm="1">
        <f t="array" ref="E2237">MIN(Table2[num_loops],_xlfn.FLOOR.MATH((Table2[h_sections]-Table1[[#This Row],[h]])/Table2[Band Width]))</f>
        <v>1</v>
      </c>
      <c r="F2237" s="3">
        <f>MIN(Table1[[#This Row],[ring based on ascending h]],Table1[[#This Row],[ring based on descending h]])</f>
        <v>1</v>
      </c>
      <c r="G2237" s="3"/>
      <c r="H2237" s="3" cm="1">
        <f t="array" ref="H2237">MIN(Table2[num_loops],_xlfn.FLOOR.MATH(Table1[[#This Row],[w]]/Table2[Band Width]))</f>
        <v>4</v>
      </c>
      <c r="I2237" s="3" cm="1">
        <f t="array" ref="I2237">MIN(Table2[num_loops],_xlfn.FLOOR.MATH((Table2[w_sections]-Table1[[#This Row],[w]])/Table2[Band Width]))</f>
        <v>4</v>
      </c>
      <c r="J2237" s="3">
        <f>MIN(Table1[[#This Row],[ring based on ascending w]],Table1[[#This Row],[ring based on descending w]])</f>
        <v>4</v>
      </c>
      <c r="L2237" s="3">
        <f>MIN(Table1[[#This Row],[ring based on H]],Table1[[#This Row],[Ring based on W]])</f>
        <v>1</v>
      </c>
      <c r="M2237" s="3" cm="1">
        <f t="array" ref="M22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8" spans="2:13" x14ac:dyDescent="0.45">
      <c r="B2238" s="1">
        <f t="shared" si="70"/>
        <v>43</v>
      </c>
      <c r="C2238" s="1">
        <f t="shared" si="71"/>
        <v>25</v>
      </c>
      <c r="D2238" s="3" cm="1">
        <f t="array" ref="D2238">MIN(Table2[num_loops],_xlfn.FLOOR.MATH(Table1[[#This Row],[h]]/Table2[Band Width]))</f>
        <v>4</v>
      </c>
      <c r="E2238" s="3" cm="1">
        <f t="array" ref="E2238">MIN(Table2[num_loops],_xlfn.FLOOR.MATH((Table2[h_sections]-Table1[[#This Row],[h]])/Table2[Band Width]))</f>
        <v>1</v>
      </c>
      <c r="F2238" s="3">
        <f>MIN(Table1[[#This Row],[ring based on ascending h]],Table1[[#This Row],[ring based on descending h]])</f>
        <v>1</v>
      </c>
      <c r="G2238" s="3"/>
      <c r="H2238" s="3" cm="1">
        <f t="array" ref="H2238">MIN(Table2[num_loops],_xlfn.FLOOR.MATH(Table1[[#This Row],[w]]/Table2[Band Width]))</f>
        <v>4</v>
      </c>
      <c r="I2238" s="3" cm="1">
        <f t="array" ref="I2238">MIN(Table2[num_loops],_xlfn.FLOOR.MATH((Table2[w_sections]-Table1[[#This Row],[w]])/Table2[Band Width]))</f>
        <v>4</v>
      </c>
      <c r="J2238" s="3">
        <f>MIN(Table1[[#This Row],[ring based on ascending w]],Table1[[#This Row],[ring based on descending w]])</f>
        <v>4</v>
      </c>
      <c r="L2238" s="3">
        <f>MIN(Table1[[#This Row],[ring based on H]],Table1[[#This Row],[Ring based on W]])</f>
        <v>1</v>
      </c>
      <c r="M2238" s="3" cm="1">
        <f t="array" ref="M22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39" spans="2:13" x14ac:dyDescent="0.45">
      <c r="B2239" s="1">
        <f t="shared" si="70"/>
        <v>43</v>
      </c>
      <c r="C2239" s="1">
        <f t="shared" si="71"/>
        <v>26</v>
      </c>
      <c r="D2239" s="3" cm="1">
        <f t="array" ref="D2239">MIN(Table2[num_loops],_xlfn.FLOOR.MATH(Table1[[#This Row],[h]]/Table2[Band Width]))</f>
        <v>4</v>
      </c>
      <c r="E2239" s="3" cm="1">
        <f t="array" ref="E2239">MIN(Table2[num_loops],_xlfn.FLOOR.MATH((Table2[h_sections]-Table1[[#This Row],[h]])/Table2[Band Width]))</f>
        <v>1</v>
      </c>
      <c r="F2239" s="3">
        <f>MIN(Table1[[#This Row],[ring based on ascending h]],Table1[[#This Row],[ring based on descending h]])</f>
        <v>1</v>
      </c>
      <c r="G2239" s="3"/>
      <c r="H2239" s="3" cm="1">
        <f t="array" ref="H2239">MIN(Table2[num_loops],_xlfn.FLOOR.MATH(Table1[[#This Row],[w]]/Table2[Band Width]))</f>
        <v>4</v>
      </c>
      <c r="I2239" s="3" cm="1">
        <f t="array" ref="I2239">MIN(Table2[num_loops],_xlfn.FLOOR.MATH((Table2[w_sections]-Table1[[#This Row],[w]])/Table2[Band Width]))</f>
        <v>4</v>
      </c>
      <c r="J2239" s="3">
        <f>MIN(Table1[[#This Row],[ring based on ascending w]],Table1[[#This Row],[ring based on descending w]])</f>
        <v>4</v>
      </c>
      <c r="L2239" s="3">
        <f>MIN(Table1[[#This Row],[ring based on H]],Table1[[#This Row],[Ring based on W]])</f>
        <v>1</v>
      </c>
      <c r="M2239" s="3" cm="1">
        <f t="array" ref="M22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0" spans="2:13" x14ac:dyDescent="0.45">
      <c r="B2240" s="1">
        <f t="shared" si="70"/>
        <v>43</v>
      </c>
      <c r="C2240" s="1">
        <f t="shared" si="71"/>
        <v>27</v>
      </c>
      <c r="D2240" s="3" cm="1">
        <f t="array" ref="D2240">MIN(Table2[num_loops],_xlfn.FLOOR.MATH(Table1[[#This Row],[h]]/Table2[Band Width]))</f>
        <v>4</v>
      </c>
      <c r="E2240" s="3" cm="1">
        <f t="array" ref="E2240">MIN(Table2[num_loops],_xlfn.FLOOR.MATH((Table2[h_sections]-Table1[[#This Row],[h]])/Table2[Band Width]))</f>
        <v>1</v>
      </c>
      <c r="F2240" s="3">
        <f>MIN(Table1[[#This Row],[ring based on ascending h]],Table1[[#This Row],[ring based on descending h]])</f>
        <v>1</v>
      </c>
      <c r="G2240" s="3"/>
      <c r="H2240" s="3" cm="1">
        <f t="array" ref="H2240">MIN(Table2[num_loops],_xlfn.FLOOR.MATH(Table1[[#This Row],[w]]/Table2[Band Width]))</f>
        <v>4</v>
      </c>
      <c r="I2240" s="3" cm="1">
        <f t="array" ref="I2240">MIN(Table2[num_loops],_xlfn.FLOOR.MATH((Table2[w_sections]-Table1[[#This Row],[w]])/Table2[Band Width]))</f>
        <v>4</v>
      </c>
      <c r="J2240" s="3">
        <f>MIN(Table1[[#This Row],[ring based on ascending w]],Table1[[#This Row],[ring based on descending w]])</f>
        <v>4</v>
      </c>
      <c r="L2240" s="3">
        <f>MIN(Table1[[#This Row],[ring based on H]],Table1[[#This Row],[Ring based on W]])</f>
        <v>1</v>
      </c>
      <c r="M2240" s="3" cm="1">
        <f t="array" ref="M22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1" spans="2:13" x14ac:dyDescent="0.45">
      <c r="B2241" s="1">
        <f t="shared" si="70"/>
        <v>43</v>
      </c>
      <c r="C2241" s="1">
        <f t="shared" si="71"/>
        <v>28</v>
      </c>
      <c r="D2241" s="3" cm="1">
        <f t="array" ref="D2241">MIN(Table2[num_loops],_xlfn.FLOOR.MATH(Table1[[#This Row],[h]]/Table2[Band Width]))</f>
        <v>4</v>
      </c>
      <c r="E2241" s="3" cm="1">
        <f t="array" ref="E2241">MIN(Table2[num_loops],_xlfn.FLOOR.MATH((Table2[h_sections]-Table1[[#This Row],[h]])/Table2[Band Width]))</f>
        <v>1</v>
      </c>
      <c r="F2241" s="3">
        <f>MIN(Table1[[#This Row],[ring based on ascending h]],Table1[[#This Row],[ring based on descending h]])</f>
        <v>1</v>
      </c>
      <c r="G2241" s="3"/>
      <c r="H2241" s="3" cm="1">
        <f t="array" ref="H2241">MIN(Table2[num_loops],_xlfn.FLOOR.MATH(Table1[[#This Row],[w]]/Table2[Band Width]))</f>
        <v>4</v>
      </c>
      <c r="I2241" s="3" cm="1">
        <f t="array" ref="I2241">MIN(Table2[num_loops],_xlfn.FLOOR.MATH((Table2[w_sections]-Table1[[#This Row],[w]])/Table2[Band Width]))</f>
        <v>4</v>
      </c>
      <c r="J2241" s="3">
        <f>MIN(Table1[[#This Row],[ring based on ascending w]],Table1[[#This Row],[ring based on descending w]])</f>
        <v>4</v>
      </c>
      <c r="L2241" s="3">
        <f>MIN(Table1[[#This Row],[ring based on H]],Table1[[#This Row],[Ring based on W]])</f>
        <v>1</v>
      </c>
      <c r="M2241" s="3" cm="1">
        <f t="array" ref="M22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2" spans="2:13" x14ac:dyDescent="0.45">
      <c r="B2242" s="1">
        <f t="shared" si="70"/>
        <v>43</v>
      </c>
      <c r="C2242" s="1">
        <f t="shared" si="71"/>
        <v>29</v>
      </c>
      <c r="D2242" s="3" cm="1">
        <f t="array" ref="D2242">MIN(Table2[num_loops],_xlfn.FLOOR.MATH(Table1[[#This Row],[h]]/Table2[Band Width]))</f>
        <v>4</v>
      </c>
      <c r="E2242" s="3" cm="1">
        <f t="array" ref="E2242">MIN(Table2[num_loops],_xlfn.FLOOR.MATH((Table2[h_sections]-Table1[[#This Row],[h]])/Table2[Band Width]))</f>
        <v>1</v>
      </c>
      <c r="F2242" s="3">
        <f>MIN(Table1[[#This Row],[ring based on ascending h]],Table1[[#This Row],[ring based on descending h]])</f>
        <v>1</v>
      </c>
      <c r="G2242" s="3"/>
      <c r="H2242" s="3" cm="1">
        <f t="array" ref="H2242">MIN(Table2[num_loops],_xlfn.FLOOR.MATH(Table1[[#This Row],[w]]/Table2[Band Width]))</f>
        <v>4</v>
      </c>
      <c r="I2242" s="3" cm="1">
        <f t="array" ref="I2242">MIN(Table2[num_loops],_xlfn.FLOOR.MATH((Table2[w_sections]-Table1[[#This Row],[w]])/Table2[Band Width]))</f>
        <v>4</v>
      </c>
      <c r="J2242" s="3">
        <f>MIN(Table1[[#This Row],[ring based on ascending w]],Table1[[#This Row],[ring based on descending w]])</f>
        <v>4</v>
      </c>
      <c r="L2242" s="3">
        <f>MIN(Table1[[#This Row],[ring based on H]],Table1[[#This Row],[Ring based on W]])</f>
        <v>1</v>
      </c>
      <c r="M2242" s="3" cm="1">
        <f t="array" ref="M22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3" spans="2:13" x14ac:dyDescent="0.45">
      <c r="B2243" s="1">
        <f t="shared" si="70"/>
        <v>43</v>
      </c>
      <c r="C2243" s="1">
        <f t="shared" si="71"/>
        <v>30</v>
      </c>
      <c r="D2243" s="3" cm="1">
        <f t="array" ref="D2243">MIN(Table2[num_loops],_xlfn.FLOOR.MATH(Table1[[#This Row],[h]]/Table2[Band Width]))</f>
        <v>4</v>
      </c>
      <c r="E2243" s="3" cm="1">
        <f t="array" ref="E2243">MIN(Table2[num_loops],_xlfn.FLOOR.MATH((Table2[h_sections]-Table1[[#This Row],[h]])/Table2[Band Width]))</f>
        <v>1</v>
      </c>
      <c r="F2243" s="3">
        <f>MIN(Table1[[#This Row],[ring based on ascending h]],Table1[[#This Row],[ring based on descending h]])</f>
        <v>1</v>
      </c>
      <c r="G2243" s="3"/>
      <c r="H2243" s="3" cm="1">
        <f t="array" ref="H2243">MIN(Table2[num_loops],_xlfn.FLOOR.MATH(Table1[[#This Row],[w]]/Table2[Band Width]))</f>
        <v>4</v>
      </c>
      <c r="I2243" s="3" cm="1">
        <f t="array" ref="I2243">MIN(Table2[num_loops],_xlfn.FLOOR.MATH((Table2[w_sections]-Table1[[#This Row],[w]])/Table2[Band Width]))</f>
        <v>3</v>
      </c>
      <c r="J2243" s="3">
        <f>MIN(Table1[[#This Row],[ring based on ascending w]],Table1[[#This Row],[ring based on descending w]])</f>
        <v>3</v>
      </c>
      <c r="L2243" s="3">
        <f>MIN(Table1[[#This Row],[ring based on H]],Table1[[#This Row],[Ring based on W]])</f>
        <v>1</v>
      </c>
      <c r="M2243" s="3" cm="1">
        <f t="array" ref="M22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4" spans="2:13" x14ac:dyDescent="0.45">
      <c r="B2244" s="1">
        <f t="shared" si="70"/>
        <v>43</v>
      </c>
      <c r="C2244" s="1">
        <f t="shared" si="71"/>
        <v>31</v>
      </c>
      <c r="D2244" s="3" cm="1">
        <f t="array" ref="D2244">MIN(Table2[num_loops],_xlfn.FLOOR.MATH(Table1[[#This Row],[h]]/Table2[Band Width]))</f>
        <v>4</v>
      </c>
      <c r="E2244" s="3" cm="1">
        <f t="array" ref="E2244">MIN(Table2[num_loops],_xlfn.FLOOR.MATH((Table2[h_sections]-Table1[[#This Row],[h]])/Table2[Band Width]))</f>
        <v>1</v>
      </c>
      <c r="F2244" s="3">
        <f>MIN(Table1[[#This Row],[ring based on ascending h]],Table1[[#This Row],[ring based on descending h]])</f>
        <v>1</v>
      </c>
      <c r="G2244" s="3"/>
      <c r="H2244" s="3" cm="1">
        <f t="array" ref="H2244">MIN(Table2[num_loops],_xlfn.FLOOR.MATH(Table1[[#This Row],[w]]/Table2[Band Width]))</f>
        <v>4</v>
      </c>
      <c r="I2244" s="3" cm="1">
        <f t="array" ref="I2244">MIN(Table2[num_loops],_xlfn.FLOOR.MATH((Table2[w_sections]-Table1[[#This Row],[w]])/Table2[Band Width]))</f>
        <v>3</v>
      </c>
      <c r="J2244" s="3">
        <f>MIN(Table1[[#This Row],[ring based on ascending w]],Table1[[#This Row],[ring based on descending w]])</f>
        <v>3</v>
      </c>
      <c r="L2244" s="3">
        <f>MIN(Table1[[#This Row],[ring based on H]],Table1[[#This Row],[Ring based on W]])</f>
        <v>1</v>
      </c>
      <c r="M2244" s="3" cm="1">
        <f t="array" ref="M22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5" spans="2:13" x14ac:dyDescent="0.45">
      <c r="B2245" s="1">
        <f t="shared" si="70"/>
        <v>43</v>
      </c>
      <c r="C2245" s="1">
        <f t="shared" si="71"/>
        <v>32</v>
      </c>
      <c r="D2245" s="3" cm="1">
        <f t="array" ref="D2245">MIN(Table2[num_loops],_xlfn.FLOOR.MATH(Table1[[#This Row],[h]]/Table2[Band Width]))</f>
        <v>4</v>
      </c>
      <c r="E2245" s="3" cm="1">
        <f t="array" ref="E2245">MIN(Table2[num_loops],_xlfn.FLOOR.MATH((Table2[h_sections]-Table1[[#This Row],[h]])/Table2[Band Width]))</f>
        <v>1</v>
      </c>
      <c r="F2245" s="3">
        <f>MIN(Table1[[#This Row],[ring based on ascending h]],Table1[[#This Row],[ring based on descending h]])</f>
        <v>1</v>
      </c>
      <c r="G2245" s="3"/>
      <c r="H2245" s="3" cm="1">
        <f t="array" ref="H2245">MIN(Table2[num_loops],_xlfn.FLOOR.MATH(Table1[[#This Row],[w]]/Table2[Band Width]))</f>
        <v>4</v>
      </c>
      <c r="I2245" s="3" cm="1">
        <f t="array" ref="I2245">MIN(Table2[num_loops],_xlfn.FLOOR.MATH((Table2[w_sections]-Table1[[#This Row],[w]])/Table2[Band Width]))</f>
        <v>3</v>
      </c>
      <c r="J2245" s="3">
        <f>MIN(Table1[[#This Row],[ring based on ascending w]],Table1[[#This Row],[ring based on descending w]])</f>
        <v>3</v>
      </c>
      <c r="L2245" s="3">
        <f>MIN(Table1[[#This Row],[ring based on H]],Table1[[#This Row],[Ring based on W]])</f>
        <v>1</v>
      </c>
      <c r="M2245" s="3" cm="1">
        <f t="array" ref="M22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6" spans="2:13" x14ac:dyDescent="0.45">
      <c r="B2246" s="1">
        <f t="shared" si="70"/>
        <v>43</v>
      </c>
      <c r="C2246" s="1">
        <f t="shared" si="71"/>
        <v>33</v>
      </c>
      <c r="D2246" s="3" cm="1">
        <f t="array" ref="D2246">MIN(Table2[num_loops],_xlfn.FLOOR.MATH(Table1[[#This Row],[h]]/Table2[Band Width]))</f>
        <v>4</v>
      </c>
      <c r="E2246" s="3" cm="1">
        <f t="array" ref="E2246">MIN(Table2[num_loops],_xlfn.FLOOR.MATH((Table2[h_sections]-Table1[[#This Row],[h]])/Table2[Band Width]))</f>
        <v>1</v>
      </c>
      <c r="F2246" s="3">
        <f>MIN(Table1[[#This Row],[ring based on ascending h]],Table1[[#This Row],[ring based on descending h]])</f>
        <v>1</v>
      </c>
      <c r="G2246" s="3"/>
      <c r="H2246" s="3" cm="1">
        <f t="array" ref="H2246">MIN(Table2[num_loops],_xlfn.FLOOR.MATH(Table1[[#This Row],[w]]/Table2[Band Width]))</f>
        <v>4</v>
      </c>
      <c r="I2246" s="3" cm="1">
        <f t="array" ref="I2246">MIN(Table2[num_loops],_xlfn.FLOOR.MATH((Table2[w_sections]-Table1[[#This Row],[w]])/Table2[Band Width]))</f>
        <v>3</v>
      </c>
      <c r="J2246" s="3">
        <f>MIN(Table1[[#This Row],[ring based on ascending w]],Table1[[#This Row],[ring based on descending w]])</f>
        <v>3</v>
      </c>
      <c r="L2246" s="3">
        <f>MIN(Table1[[#This Row],[ring based on H]],Table1[[#This Row],[Ring based on W]])</f>
        <v>1</v>
      </c>
      <c r="M2246" s="3" cm="1">
        <f t="array" ref="M22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7" spans="2:13" x14ac:dyDescent="0.45">
      <c r="B2247" s="1">
        <f t="shared" si="70"/>
        <v>43</v>
      </c>
      <c r="C2247" s="1">
        <f t="shared" si="71"/>
        <v>34</v>
      </c>
      <c r="D2247" s="3" cm="1">
        <f t="array" ref="D2247">MIN(Table2[num_loops],_xlfn.FLOOR.MATH(Table1[[#This Row],[h]]/Table2[Band Width]))</f>
        <v>4</v>
      </c>
      <c r="E2247" s="3" cm="1">
        <f t="array" ref="E2247">MIN(Table2[num_loops],_xlfn.FLOOR.MATH((Table2[h_sections]-Table1[[#This Row],[h]])/Table2[Band Width]))</f>
        <v>1</v>
      </c>
      <c r="F2247" s="3">
        <f>MIN(Table1[[#This Row],[ring based on ascending h]],Table1[[#This Row],[ring based on descending h]])</f>
        <v>1</v>
      </c>
      <c r="G2247" s="3"/>
      <c r="H2247" s="3" cm="1">
        <f t="array" ref="H2247">MIN(Table2[num_loops],_xlfn.FLOOR.MATH(Table1[[#This Row],[w]]/Table2[Band Width]))</f>
        <v>4</v>
      </c>
      <c r="I2247" s="3" cm="1">
        <f t="array" ref="I2247">MIN(Table2[num_loops],_xlfn.FLOOR.MATH((Table2[w_sections]-Table1[[#This Row],[w]])/Table2[Band Width]))</f>
        <v>3</v>
      </c>
      <c r="J2247" s="3">
        <f>MIN(Table1[[#This Row],[ring based on ascending w]],Table1[[#This Row],[ring based on descending w]])</f>
        <v>3</v>
      </c>
      <c r="L2247" s="3">
        <f>MIN(Table1[[#This Row],[ring based on H]],Table1[[#This Row],[Ring based on W]])</f>
        <v>1</v>
      </c>
      <c r="M2247" s="3" cm="1">
        <f t="array" ref="M22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8" spans="2:13" x14ac:dyDescent="0.45">
      <c r="B2248" s="1">
        <f t="shared" si="70"/>
        <v>43</v>
      </c>
      <c r="C2248" s="1">
        <f t="shared" si="71"/>
        <v>35</v>
      </c>
      <c r="D2248" s="3" cm="1">
        <f t="array" ref="D2248">MIN(Table2[num_loops],_xlfn.FLOOR.MATH(Table1[[#This Row],[h]]/Table2[Band Width]))</f>
        <v>4</v>
      </c>
      <c r="E2248" s="3" cm="1">
        <f t="array" ref="E2248">MIN(Table2[num_loops],_xlfn.FLOOR.MATH((Table2[h_sections]-Table1[[#This Row],[h]])/Table2[Band Width]))</f>
        <v>1</v>
      </c>
      <c r="F2248" s="3">
        <f>MIN(Table1[[#This Row],[ring based on ascending h]],Table1[[#This Row],[ring based on descending h]])</f>
        <v>1</v>
      </c>
      <c r="G2248" s="3"/>
      <c r="H2248" s="3" cm="1">
        <f t="array" ref="H2248">MIN(Table2[num_loops],_xlfn.FLOOR.MATH(Table1[[#This Row],[w]]/Table2[Band Width]))</f>
        <v>4</v>
      </c>
      <c r="I2248" s="3" cm="1">
        <f t="array" ref="I2248">MIN(Table2[num_loops],_xlfn.FLOOR.MATH((Table2[w_sections]-Table1[[#This Row],[w]])/Table2[Band Width]))</f>
        <v>2</v>
      </c>
      <c r="J2248" s="3">
        <f>MIN(Table1[[#This Row],[ring based on ascending w]],Table1[[#This Row],[ring based on descending w]])</f>
        <v>2</v>
      </c>
      <c r="L2248" s="3">
        <f>MIN(Table1[[#This Row],[ring based on H]],Table1[[#This Row],[Ring based on W]])</f>
        <v>1</v>
      </c>
      <c r="M2248" s="3" cm="1">
        <f t="array" ref="M22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49" spans="2:13" x14ac:dyDescent="0.45">
      <c r="B2249" s="1">
        <f t="shared" si="70"/>
        <v>43</v>
      </c>
      <c r="C2249" s="1">
        <f t="shared" si="71"/>
        <v>36</v>
      </c>
      <c r="D2249" s="3" cm="1">
        <f t="array" ref="D2249">MIN(Table2[num_loops],_xlfn.FLOOR.MATH(Table1[[#This Row],[h]]/Table2[Band Width]))</f>
        <v>4</v>
      </c>
      <c r="E2249" s="3" cm="1">
        <f t="array" ref="E2249">MIN(Table2[num_loops],_xlfn.FLOOR.MATH((Table2[h_sections]-Table1[[#This Row],[h]])/Table2[Band Width]))</f>
        <v>1</v>
      </c>
      <c r="F2249" s="3">
        <f>MIN(Table1[[#This Row],[ring based on ascending h]],Table1[[#This Row],[ring based on descending h]])</f>
        <v>1</v>
      </c>
      <c r="G2249" s="3"/>
      <c r="H2249" s="3" cm="1">
        <f t="array" ref="H2249">MIN(Table2[num_loops],_xlfn.FLOOR.MATH(Table1[[#This Row],[w]]/Table2[Band Width]))</f>
        <v>4</v>
      </c>
      <c r="I2249" s="3" cm="1">
        <f t="array" ref="I2249">MIN(Table2[num_loops],_xlfn.FLOOR.MATH((Table2[w_sections]-Table1[[#This Row],[w]])/Table2[Band Width]))</f>
        <v>2</v>
      </c>
      <c r="J2249" s="3">
        <f>MIN(Table1[[#This Row],[ring based on ascending w]],Table1[[#This Row],[ring based on descending w]])</f>
        <v>2</v>
      </c>
      <c r="L2249" s="3">
        <f>MIN(Table1[[#This Row],[ring based on H]],Table1[[#This Row],[Ring based on W]])</f>
        <v>1</v>
      </c>
      <c r="M2249" s="3" cm="1">
        <f t="array" ref="M22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50" spans="2:13" x14ac:dyDescent="0.45">
      <c r="B2250" s="1">
        <f t="shared" si="70"/>
        <v>43</v>
      </c>
      <c r="C2250" s="1">
        <f t="shared" si="71"/>
        <v>37</v>
      </c>
      <c r="D2250" s="3" cm="1">
        <f t="array" ref="D2250">MIN(Table2[num_loops],_xlfn.FLOOR.MATH(Table1[[#This Row],[h]]/Table2[Band Width]))</f>
        <v>4</v>
      </c>
      <c r="E2250" s="3" cm="1">
        <f t="array" ref="E2250">MIN(Table2[num_loops],_xlfn.FLOOR.MATH((Table2[h_sections]-Table1[[#This Row],[h]])/Table2[Band Width]))</f>
        <v>1</v>
      </c>
      <c r="F2250" s="3">
        <f>MIN(Table1[[#This Row],[ring based on ascending h]],Table1[[#This Row],[ring based on descending h]])</f>
        <v>1</v>
      </c>
      <c r="G2250" s="3"/>
      <c r="H2250" s="3" cm="1">
        <f t="array" ref="H2250">MIN(Table2[num_loops],_xlfn.FLOOR.MATH(Table1[[#This Row],[w]]/Table2[Band Width]))</f>
        <v>4</v>
      </c>
      <c r="I2250" s="3" cm="1">
        <f t="array" ref="I2250">MIN(Table2[num_loops],_xlfn.FLOOR.MATH((Table2[w_sections]-Table1[[#This Row],[w]])/Table2[Band Width]))</f>
        <v>2</v>
      </c>
      <c r="J2250" s="3">
        <f>MIN(Table1[[#This Row],[ring based on ascending w]],Table1[[#This Row],[ring based on descending w]])</f>
        <v>2</v>
      </c>
      <c r="L2250" s="3">
        <f>MIN(Table1[[#This Row],[ring based on H]],Table1[[#This Row],[Ring based on W]])</f>
        <v>1</v>
      </c>
      <c r="M2250" s="3" cm="1">
        <f t="array" ref="M22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51" spans="2:13" x14ac:dyDescent="0.45">
      <c r="B2251" s="1">
        <f t="shared" si="70"/>
        <v>43</v>
      </c>
      <c r="C2251" s="1">
        <f t="shared" si="71"/>
        <v>38</v>
      </c>
      <c r="D2251" s="3" cm="1">
        <f t="array" ref="D2251">MIN(Table2[num_loops],_xlfn.FLOOR.MATH(Table1[[#This Row],[h]]/Table2[Band Width]))</f>
        <v>4</v>
      </c>
      <c r="E2251" s="3" cm="1">
        <f t="array" ref="E2251">MIN(Table2[num_loops],_xlfn.FLOOR.MATH((Table2[h_sections]-Table1[[#This Row],[h]])/Table2[Band Width]))</f>
        <v>1</v>
      </c>
      <c r="F2251" s="3">
        <f>MIN(Table1[[#This Row],[ring based on ascending h]],Table1[[#This Row],[ring based on descending h]])</f>
        <v>1</v>
      </c>
      <c r="G2251" s="3"/>
      <c r="H2251" s="3" cm="1">
        <f t="array" ref="H2251">MIN(Table2[num_loops],_xlfn.FLOOR.MATH(Table1[[#This Row],[w]]/Table2[Band Width]))</f>
        <v>4</v>
      </c>
      <c r="I2251" s="3" cm="1">
        <f t="array" ref="I2251">MIN(Table2[num_loops],_xlfn.FLOOR.MATH((Table2[w_sections]-Table1[[#This Row],[w]])/Table2[Band Width]))</f>
        <v>2</v>
      </c>
      <c r="J2251" s="3">
        <f>MIN(Table1[[#This Row],[ring based on ascending w]],Table1[[#This Row],[ring based on descending w]])</f>
        <v>2</v>
      </c>
      <c r="L2251" s="3">
        <f>MIN(Table1[[#This Row],[ring based on H]],Table1[[#This Row],[Ring based on W]])</f>
        <v>1</v>
      </c>
      <c r="M2251" s="3" cm="1">
        <f t="array" ref="M22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52" spans="2:13" x14ac:dyDescent="0.45">
      <c r="B2252" s="1">
        <f t="shared" si="70"/>
        <v>43</v>
      </c>
      <c r="C2252" s="1">
        <f t="shared" si="71"/>
        <v>39</v>
      </c>
      <c r="D2252" s="3" cm="1">
        <f t="array" ref="D2252">MIN(Table2[num_loops],_xlfn.FLOOR.MATH(Table1[[#This Row],[h]]/Table2[Band Width]))</f>
        <v>4</v>
      </c>
      <c r="E2252" s="3" cm="1">
        <f t="array" ref="E2252">MIN(Table2[num_loops],_xlfn.FLOOR.MATH((Table2[h_sections]-Table1[[#This Row],[h]])/Table2[Band Width]))</f>
        <v>1</v>
      </c>
      <c r="F2252" s="3">
        <f>MIN(Table1[[#This Row],[ring based on ascending h]],Table1[[#This Row],[ring based on descending h]])</f>
        <v>1</v>
      </c>
      <c r="G2252" s="3"/>
      <c r="H2252" s="3" cm="1">
        <f t="array" ref="H2252">MIN(Table2[num_loops],_xlfn.FLOOR.MATH(Table1[[#This Row],[w]]/Table2[Band Width]))</f>
        <v>4</v>
      </c>
      <c r="I2252" s="3" cm="1">
        <f t="array" ref="I2252">MIN(Table2[num_loops],_xlfn.FLOOR.MATH((Table2[w_sections]-Table1[[#This Row],[w]])/Table2[Band Width]))</f>
        <v>2</v>
      </c>
      <c r="J2252" s="3">
        <f>MIN(Table1[[#This Row],[ring based on ascending w]],Table1[[#This Row],[ring based on descending w]])</f>
        <v>2</v>
      </c>
      <c r="L2252" s="3">
        <f>MIN(Table1[[#This Row],[ring based on H]],Table1[[#This Row],[Ring based on W]])</f>
        <v>1</v>
      </c>
      <c r="M2252" s="3" cm="1">
        <f t="array" ref="M22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53" spans="2:13" x14ac:dyDescent="0.45">
      <c r="B2253" s="1">
        <f t="shared" si="70"/>
        <v>43</v>
      </c>
      <c r="C2253" s="1">
        <f t="shared" si="71"/>
        <v>40</v>
      </c>
      <c r="D2253" s="3" cm="1">
        <f t="array" ref="D2253">MIN(Table2[num_loops],_xlfn.FLOOR.MATH(Table1[[#This Row],[h]]/Table2[Band Width]))</f>
        <v>4</v>
      </c>
      <c r="E2253" s="3" cm="1">
        <f t="array" ref="E2253">MIN(Table2[num_loops],_xlfn.FLOOR.MATH((Table2[h_sections]-Table1[[#This Row],[h]])/Table2[Band Width]))</f>
        <v>1</v>
      </c>
      <c r="F2253" s="3">
        <f>MIN(Table1[[#This Row],[ring based on ascending h]],Table1[[#This Row],[ring based on descending h]])</f>
        <v>1</v>
      </c>
      <c r="G2253" s="3"/>
      <c r="H2253" s="3" cm="1">
        <f t="array" ref="H2253">MIN(Table2[num_loops],_xlfn.FLOOR.MATH(Table1[[#This Row],[w]]/Table2[Band Width]))</f>
        <v>4</v>
      </c>
      <c r="I2253" s="3" cm="1">
        <f t="array" ref="I2253">MIN(Table2[num_loops],_xlfn.FLOOR.MATH((Table2[w_sections]-Table1[[#This Row],[w]])/Table2[Band Width]))</f>
        <v>1</v>
      </c>
      <c r="J2253" s="3">
        <f>MIN(Table1[[#This Row],[ring based on ascending w]],Table1[[#This Row],[ring based on descending w]])</f>
        <v>1</v>
      </c>
      <c r="L2253" s="3">
        <f>MIN(Table1[[#This Row],[ring based on H]],Table1[[#This Row],[Ring based on W]])</f>
        <v>1</v>
      </c>
      <c r="M2253" s="3" cm="1">
        <f t="array" ref="M22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54" spans="2:13" x14ac:dyDescent="0.45">
      <c r="B2254" s="1">
        <f t="shared" si="70"/>
        <v>43</v>
      </c>
      <c r="C2254" s="1">
        <f t="shared" si="71"/>
        <v>41</v>
      </c>
      <c r="D2254" s="3" cm="1">
        <f t="array" ref="D2254">MIN(Table2[num_loops],_xlfn.FLOOR.MATH(Table1[[#This Row],[h]]/Table2[Band Width]))</f>
        <v>4</v>
      </c>
      <c r="E2254" s="3" cm="1">
        <f t="array" ref="E2254">MIN(Table2[num_loops],_xlfn.FLOOR.MATH((Table2[h_sections]-Table1[[#This Row],[h]])/Table2[Band Width]))</f>
        <v>1</v>
      </c>
      <c r="F2254" s="3">
        <f>MIN(Table1[[#This Row],[ring based on ascending h]],Table1[[#This Row],[ring based on descending h]])</f>
        <v>1</v>
      </c>
      <c r="G2254" s="3"/>
      <c r="H2254" s="3" cm="1">
        <f t="array" ref="H2254">MIN(Table2[num_loops],_xlfn.FLOOR.MATH(Table1[[#This Row],[w]]/Table2[Band Width]))</f>
        <v>4</v>
      </c>
      <c r="I2254" s="3" cm="1">
        <f t="array" ref="I2254">MIN(Table2[num_loops],_xlfn.FLOOR.MATH((Table2[w_sections]-Table1[[#This Row],[w]])/Table2[Band Width]))</f>
        <v>1</v>
      </c>
      <c r="J2254" s="3">
        <f>MIN(Table1[[#This Row],[ring based on ascending w]],Table1[[#This Row],[ring based on descending w]])</f>
        <v>1</v>
      </c>
      <c r="L2254" s="3">
        <f>MIN(Table1[[#This Row],[ring based on H]],Table1[[#This Row],[Ring based on W]])</f>
        <v>1</v>
      </c>
      <c r="M2254" s="3" cm="1">
        <f t="array" ref="M22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55" spans="2:13" x14ac:dyDescent="0.45">
      <c r="B2255" s="1">
        <f t="shared" si="70"/>
        <v>43</v>
      </c>
      <c r="C2255" s="1">
        <f t="shared" si="71"/>
        <v>42</v>
      </c>
      <c r="D2255" s="3" cm="1">
        <f t="array" ref="D2255">MIN(Table2[num_loops],_xlfn.FLOOR.MATH(Table1[[#This Row],[h]]/Table2[Band Width]))</f>
        <v>4</v>
      </c>
      <c r="E2255" s="3" cm="1">
        <f t="array" ref="E2255">MIN(Table2[num_loops],_xlfn.FLOOR.MATH((Table2[h_sections]-Table1[[#This Row],[h]])/Table2[Band Width]))</f>
        <v>1</v>
      </c>
      <c r="F2255" s="3">
        <f>MIN(Table1[[#This Row],[ring based on ascending h]],Table1[[#This Row],[ring based on descending h]])</f>
        <v>1</v>
      </c>
      <c r="G2255" s="3"/>
      <c r="H2255" s="3" cm="1">
        <f t="array" ref="H2255">MIN(Table2[num_loops],_xlfn.FLOOR.MATH(Table1[[#This Row],[w]]/Table2[Band Width]))</f>
        <v>4</v>
      </c>
      <c r="I2255" s="3" cm="1">
        <f t="array" ref="I2255">MIN(Table2[num_loops],_xlfn.FLOOR.MATH((Table2[w_sections]-Table1[[#This Row],[w]])/Table2[Band Width]))</f>
        <v>1</v>
      </c>
      <c r="J2255" s="3">
        <f>MIN(Table1[[#This Row],[ring based on ascending w]],Table1[[#This Row],[ring based on descending w]])</f>
        <v>1</v>
      </c>
      <c r="L2255" s="3">
        <f>MIN(Table1[[#This Row],[ring based on H]],Table1[[#This Row],[Ring based on W]])</f>
        <v>1</v>
      </c>
      <c r="M2255" s="3" cm="1">
        <f t="array" ref="M22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56" spans="2:13" x14ac:dyDescent="0.45">
      <c r="B2256" s="1">
        <f t="shared" si="70"/>
        <v>43</v>
      </c>
      <c r="C2256" s="1">
        <f t="shared" si="71"/>
        <v>43</v>
      </c>
      <c r="D2256" s="3" cm="1">
        <f t="array" ref="D2256">MIN(Table2[num_loops],_xlfn.FLOOR.MATH(Table1[[#This Row],[h]]/Table2[Band Width]))</f>
        <v>4</v>
      </c>
      <c r="E2256" s="3" cm="1">
        <f t="array" ref="E2256">MIN(Table2[num_loops],_xlfn.FLOOR.MATH((Table2[h_sections]-Table1[[#This Row],[h]])/Table2[Band Width]))</f>
        <v>1</v>
      </c>
      <c r="F2256" s="3">
        <f>MIN(Table1[[#This Row],[ring based on ascending h]],Table1[[#This Row],[ring based on descending h]])</f>
        <v>1</v>
      </c>
      <c r="G2256" s="3"/>
      <c r="H2256" s="3" cm="1">
        <f t="array" ref="H2256">MIN(Table2[num_loops],_xlfn.FLOOR.MATH(Table1[[#This Row],[w]]/Table2[Band Width]))</f>
        <v>4</v>
      </c>
      <c r="I2256" s="3" cm="1">
        <f t="array" ref="I2256">MIN(Table2[num_loops],_xlfn.FLOOR.MATH((Table2[w_sections]-Table1[[#This Row],[w]])/Table2[Band Width]))</f>
        <v>1</v>
      </c>
      <c r="J2256" s="3">
        <f>MIN(Table1[[#This Row],[ring based on ascending w]],Table1[[#This Row],[ring based on descending w]])</f>
        <v>1</v>
      </c>
      <c r="L2256" s="3">
        <f>MIN(Table1[[#This Row],[ring based on H]],Table1[[#This Row],[Ring based on W]])</f>
        <v>1</v>
      </c>
      <c r="M2256" s="3" cm="1">
        <f t="array" ref="M22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57" spans="2:13" x14ac:dyDescent="0.45">
      <c r="B2257" s="1">
        <f t="shared" si="70"/>
        <v>43</v>
      </c>
      <c r="C2257" s="1">
        <f t="shared" si="71"/>
        <v>44</v>
      </c>
      <c r="D2257" s="3" cm="1">
        <f t="array" ref="D2257">MIN(Table2[num_loops],_xlfn.FLOOR.MATH(Table1[[#This Row],[h]]/Table2[Band Width]))</f>
        <v>4</v>
      </c>
      <c r="E2257" s="3" cm="1">
        <f t="array" ref="E2257">MIN(Table2[num_loops],_xlfn.FLOOR.MATH((Table2[h_sections]-Table1[[#This Row],[h]])/Table2[Band Width]))</f>
        <v>1</v>
      </c>
      <c r="F2257" s="3">
        <f>MIN(Table1[[#This Row],[ring based on ascending h]],Table1[[#This Row],[ring based on descending h]])</f>
        <v>1</v>
      </c>
      <c r="G2257" s="3"/>
      <c r="H2257" s="3" cm="1">
        <f t="array" ref="H2257">MIN(Table2[num_loops],_xlfn.FLOOR.MATH(Table1[[#This Row],[w]]/Table2[Band Width]))</f>
        <v>4</v>
      </c>
      <c r="I2257" s="3" cm="1">
        <f t="array" ref="I2257">MIN(Table2[num_loops],_xlfn.FLOOR.MATH((Table2[w_sections]-Table1[[#This Row],[w]])/Table2[Band Width]))</f>
        <v>1</v>
      </c>
      <c r="J2257" s="3">
        <f>MIN(Table1[[#This Row],[ring based on ascending w]],Table1[[#This Row],[ring based on descending w]])</f>
        <v>1</v>
      </c>
      <c r="L2257" s="3">
        <f>MIN(Table1[[#This Row],[ring based on H]],Table1[[#This Row],[Ring based on W]])</f>
        <v>1</v>
      </c>
      <c r="M2257" s="3" cm="1">
        <f t="array" ref="M22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58" spans="2:13" x14ac:dyDescent="0.45">
      <c r="B2258" s="1">
        <f t="shared" si="70"/>
        <v>43</v>
      </c>
      <c r="C2258" s="1">
        <f t="shared" si="71"/>
        <v>45</v>
      </c>
      <c r="D2258" s="3" cm="1">
        <f t="array" ref="D2258">MIN(Table2[num_loops],_xlfn.FLOOR.MATH(Table1[[#This Row],[h]]/Table2[Band Width]))</f>
        <v>4</v>
      </c>
      <c r="E2258" s="3" cm="1">
        <f t="array" ref="E2258">MIN(Table2[num_loops],_xlfn.FLOOR.MATH((Table2[h_sections]-Table1[[#This Row],[h]])/Table2[Band Width]))</f>
        <v>1</v>
      </c>
      <c r="F2258" s="3">
        <f>MIN(Table1[[#This Row],[ring based on ascending h]],Table1[[#This Row],[ring based on descending h]])</f>
        <v>1</v>
      </c>
      <c r="G2258" s="3"/>
      <c r="H2258" s="3" cm="1">
        <f t="array" ref="H2258">MIN(Table2[num_loops],_xlfn.FLOOR.MATH(Table1[[#This Row],[w]]/Table2[Band Width]))</f>
        <v>4</v>
      </c>
      <c r="I2258" s="3" cm="1">
        <f t="array" ref="I2258">MIN(Table2[num_loops],_xlfn.FLOOR.MATH((Table2[w_sections]-Table1[[#This Row],[w]])/Table2[Band Width]))</f>
        <v>0</v>
      </c>
      <c r="J2258" s="3">
        <f>MIN(Table1[[#This Row],[ring based on ascending w]],Table1[[#This Row],[ring based on descending w]])</f>
        <v>0</v>
      </c>
      <c r="L2258" s="3">
        <f>MIN(Table1[[#This Row],[ring based on H]],Table1[[#This Row],[Ring based on W]])</f>
        <v>0</v>
      </c>
      <c r="M2258" s="3" cm="1">
        <f t="array" ref="M22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59" spans="2:13" x14ac:dyDescent="0.45">
      <c r="B2259" s="1">
        <f t="shared" si="70"/>
        <v>43</v>
      </c>
      <c r="C2259" s="1">
        <f t="shared" si="71"/>
        <v>46</v>
      </c>
      <c r="D2259" s="3" cm="1">
        <f t="array" ref="D2259">MIN(Table2[num_loops],_xlfn.FLOOR.MATH(Table1[[#This Row],[h]]/Table2[Band Width]))</f>
        <v>4</v>
      </c>
      <c r="E2259" s="3" cm="1">
        <f t="array" ref="E2259">MIN(Table2[num_loops],_xlfn.FLOOR.MATH((Table2[h_sections]-Table1[[#This Row],[h]])/Table2[Band Width]))</f>
        <v>1</v>
      </c>
      <c r="F2259" s="3">
        <f>MIN(Table1[[#This Row],[ring based on ascending h]],Table1[[#This Row],[ring based on descending h]])</f>
        <v>1</v>
      </c>
      <c r="G2259" s="3"/>
      <c r="H2259" s="3" cm="1">
        <f t="array" ref="H2259">MIN(Table2[num_loops],_xlfn.FLOOR.MATH(Table1[[#This Row],[w]]/Table2[Band Width]))</f>
        <v>4</v>
      </c>
      <c r="I2259" s="3" cm="1">
        <f t="array" ref="I2259">MIN(Table2[num_loops],_xlfn.FLOOR.MATH((Table2[w_sections]-Table1[[#This Row],[w]])/Table2[Band Width]))</f>
        <v>0</v>
      </c>
      <c r="J2259" s="3">
        <f>MIN(Table1[[#This Row],[ring based on ascending w]],Table1[[#This Row],[ring based on descending w]])</f>
        <v>0</v>
      </c>
      <c r="L2259" s="3">
        <f>MIN(Table1[[#This Row],[ring based on H]],Table1[[#This Row],[Ring based on W]])</f>
        <v>0</v>
      </c>
      <c r="M2259" s="3" cm="1">
        <f t="array" ref="M22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0" spans="2:13" x14ac:dyDescent="0.45">
      <c r="B2260" s="1">
        <f t="shared" si="70"/>
        <v>43</v>
      </c>
      <c r="C2260" s="1">
        <f t="shared" si="71"/>
        <v>47</v>
      </c>
      <c r="D2260" s="3" cm="1">
        <f t="array" ref="D2260">MIN(Table2[num_loops],_xlfn.FLOOR.MATH(Table1[[#This Row],[h]]/Table2[Band Width]))</f>
        <v>4</v>
      </c>
      <c r="E2260" s="3" cm="1">
        <f t="array" ref="E2260">MIN(Table2[num_loops],_xlfn.FLOOR.MATH((Table2[h_sections]-Table1[[#This Row],[h]])/Table2[Band Width]))</f>
        <v>1</v>
      </c>
      <c r="F2260" s="3">
        <f>MIN(Table1[[#This Row],[ring based on ascending h]],Table1[[#This Row],[ring based on descending h]])</f>
        <v>1</v>
      </c>
      <c r="G2260" s="3"/>
      <c r="H2260" s="3" cm="1">
        <f t="array" ref="H2260">MIN(Table2[num_loops],_xlfn.FLOOR.MATH(Table1[[#This Row],[w]]/Table2[Band Width]))</f>
        <v>4</v>
      </c>
      <c r="I2260" s="3" cm="1">
        <f t="array" ref="I2260">MIN(Table2[num_loops],_xlfn.FLOOR.MATH((Table2[w_sections]-Table1[[#This Row],[w]])/Table2[Band Width]))</f>
        <v>0</v>
      </c>
      <c r="J2260" s="3">
        <f>MIN(Table1[[#This Row],[ring based on ascending w]],Table1[[#This Row],[ring based on descending w]])</f>
        <v>0</v>
      </c>
      <c r="L2260" s="3">
        <f>MIN(Table1[[#This Row],[ring based on H]],Table1[[#This Row],[Ring based on W]])</f>
        <v>0</v>
      </c>
      <c r="M2260" s="3" cm="1">
        <f t="array" ref="M22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1" spans="2:13" x14ac:dyDescent="0.45">
      <c r="B2261" s="1">
        <f t="shared" si="70"/>
        <v>43</v>
      </c>
      <c r="C2261" s="1">
        <f t="shared" si="71"/>
        <v>48</v>
      </c>
      <c r="D2261" s="3" cm="1">
        <f t="array" ref="D2261">MIN(Table2[num_loops],_xlfn.FLOOR.MATH(Table1[[#This Row],[h]]/Table2[Band Width]))</f>
        <v>4</v>
      </c>
      <c r="E2261" s="3" cm="1">
        <f t="array" ref="E2261">MIN(Table2[num_loops],_xlfn.FLOOR.MATH((Table2[h_sections]-Table1[[#This Row],[h]])/Table2[Band Width]))</f>
        <v>1</v>
      </c>
      <c r="F2261" s="3">
        <f>MIN(Table1[[#This Row],[ring based on ascending h]],Table1[[#This Row],[ring based on descending h]])</f>
        <v>1</v>
      </c>
      <c r="G2261" s="3"/>
      <c r="H2261" s="3" cm="1">
        <f t="array" ref="H2261">MIN(Table2[num_loops],_xlfn.FLOOR.MATH(Table1[[#This Row],[w]]/Table2[Band Width]))</f>
        <v>4</v>
      </c>
      <c r="I2261" s="3" cm="1">
        <f t="array" ref="I2261">MIN(Table2[num_loops],_xlfn.FLOOR.MATH((Table2[w_sections]-Table1[[#This Row],[w]])/Table2[Band Width]))</f>
        <v>0</v>
      </c>
      <c r="J2261" s="3">
        <f>MIN(Table1[[#This Row],[ring based on ascending w]],Table1[[#This Row],[ring based on descending w]])</f>
        <v>0</v>
      </c>
      <c r="L2261" s="3">
        <f>MIN(Table1[[#This Row],[ring based on H]],Table1[[#This Row],[Ring based on W]])</f>
        <v>0</v>
      </c>
      <c r="M2261" s="3" cm="1">
        <f t="array" ref="M22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2" spans="2:13" x14ac:dyDescent="0.45">
      <c r="B2262" s="1">
        <f t="shared" si="70"/>
        <v>43</v>
      </c>
      <c r="C2262" s="1">
        <f t="shared" si="71"/>
        <v>49</v>
      </c>
      <c r="D2262" s="3" cm="1">
        <f t="array" ref="D2262">MIN(Table2[num_loops],_xlfn.FLOOR.MATH(Table1[[#This Row],[h]]/Table2[Band Width]))</f>
        <v>4</v>
      </c>
      <c r="E2262" s="3" cm="1">
        <f t="array" ref="E2262">MIN(Table2[num_loops],_xlfn.FLOOR.MATH((Table2[h_sections]-Table1[[#This Row],[h]])/Table2[Band Width]))</f>
        <v>1</v>
      </c>
      <c r="F2262" s="3">
        <f>MIN(Table1[[#This Row],[ring based on ascending h]],Table1[[#This Row],[ring based on descending h]])</f>
        <v>1</v>
      </c>
      <c r="G2262" s="3"/>
      <c r="H2262" s="3" cm="1">
        <f t="array" ref="H2262">MIN(Table2[num_loops],_xlfn.FLOOR.MATH(Table1[[#This Row],[w]]/Table2[Band Width]))</f>
        <v>4</v>
      </c>
      <c r="I2262" s="3" cm="1">
        <f t="array" ref="I2262">MIN(Table2[num_loops],_xlfn.FLOOR.MATH((Table2[w_sections]-Table1[[#This Row],[w]])/Table2[Band Width]))</f>
        <v>0</v>
      </c>
      <c r="J2262" s="3">
        <f>MIN(Table1[[#This Row],[ring based on ascending w]],Table1[[#This Row],[ring based on descending w]])</f>
        <v>0</v>
      </c>
      <c r="L2262" s="3">
        <f>MIN(Table1[[#This Row],[ring based on H]],Table1[[#This Row],[Ring based on W]])</f>
        <v>0</v>
      </c>
      <c r="M2262" s="3" cm="1">
        <f t="array" ref="M22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3" spans="2:13" x14ac:dyDescent="0.45">
      <c r="B2263" s="1">
        <f t="shared" si="70"/>
        <v>44</v>
      </c>
      <c r="C2263" s="1">
        <f t="shared" si="71"/>
        <v>0</v>
      </c>
      <c r="D2263" s="3" cm="1">
        <f t="array" ref="D2263">MIN(Table2[num_loops],_xlfn.FLOOR.MATH(Table1[[#This Row],[h]]/Table2[Band Width]))</f>
        <v>4</v>
      </c>
      <c r="E2263" s="3" cm="1">
        <f t="array" ref="E2263">MIN(Table2[num_loops],_xlfn.FLOOR.MATH((Table2[h_sections]-Table1[[#This Row],[h]])/Table2[Band Width]))</f>
        <v>1</v>
      </c>
      <c r="F2263" s="3">
        <f>MIN(Table1[[#This Row],[ring based on ascending h]],Table1[[#This Row],[ring based on descending h]])</f>
        <v>1</v>
      </c>
      <c r="G2263" s="3"/>
      <c r="H2263" s="3" cm="1">
        <f t="array" ref="H2263">MIN(Table2[num_loops],_xlfn.FLOOR.MATH(Table1[[#This Row],[w]]/Table2[Band Width]))</f>
        <v>0</v>
      </c>
      <c r="I2263" s="3" cm="1">
        <f t="array" ref="I2263">MIN(Table2[num_loops],_xlfn.FLOOR.MATH((Table2[w_sections]-Table1[[#This Row],[w]])/Table2[Band Width]))</f>
        <v>4</v>
      </c>
      <c r="J2263" s="3">
        <f>MIN(Table1[[#This Row],[ring based on ascending w]],Table1[[#This Row],[ring based on descending w]])</f>
        <v>0</v>
      </c>
      <c r="L2263" s="3">
        <f>MIN(Table1[[#This Row],[ring based on H]],Table1[[#This Row],[Ring based on W]])</f>
        <v>0</v>
      </c>
      <c r="M2263" s="3" cm="1">
        <f t="array" ref="M22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4" spans="2:13" x14ac:dyDescent="0.45">
      <c r="B2264" s="1">
        <f t="shared" si="70"/>
        <v>44</v>
      </c>
      <c r="C2264" s="1">
        <f t="shared" si="71"/>
        <v>1</v>
      </c>
      <c r="D2264" s="3" cm="1">
        <f t="array" ref="D2264">MIN(Table2[num_loops],_xlfn.FLOOR.MATH(Table1[[#This Row],[h]]/Table2[Band Width]))</f>
        <v>4</v>
      </c>
      <c r="E2264" s="3" cm="1">
        <f t="array" ref="E2264">MIN(Table2[num_loops],_xlfn.FLOOR.MATH((Table2[h_sections]-Table1[[#This Row],[h]])/Table2[Band Width]))</f>
        <v>1</v>
      </c>
      <c r="F2264" s="3">
        <f>MIN(Table1[[#This Row],[ring based on ascending h]],Table1[[#This Row],[ring based on descending h]])</f>
        <v>1</v>
      </c>
      <c r="G2264" s="3"/>
      <c r="H2264" s="3" cm="1">
        <f t="array" ref="H2264">MIN(Table2[num_loops],_xlfn.FLOOR.MATH(Table1[[#This Row],[w]]/Table2[Band Width]))</f>
        <v>0</v>
      </c>
      <c r="I2264" s="3" cm="1">
        <f t="array" ref="I2264">MIN(Table2[num_loops],_xlfn.FLOOR.MATH((Table2[w_sections]-Table1[[#This Row],[w]])/Table2[Band Width]))</f>
        <v>4</v>
      </c>
      <c r="J2264" s="3">
        <f>MIN(Table1[[#This Row],[ring based on ascending w]],Table1[[#This Row],[ring based on descending w]])</f>
        <v>0</v>
      </c>
      <c r="L2264" s="3">
        <f>MIN(Table1[[#This Row],[ring based on H]],Table1[[#This Row],[Ring based on W]])</f>
        <v>0</v>
      </c>
      <c r="M2264" s="3" cm="1">
        <f t="array" ref="M22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5" spans="2:13" x14ac:dyDescent="0.45">
      <c r="B2265" s="1">
        <f t="shared" si="70"/>
        <v>44</v>
      </c>
      <c r="C2265" s="1">
        <f t="shared" si="71"/>
        <v>2</v>
      </c>
      <c r="D2265" s="3" cm="1">
        <f t="array" ref="D2265">MIN(Table2[num_loops],_xlfn.FLOOR.MATH(Table1[[#This Row],[h]]/Table2[Band Width]))</f>
        <v>4</v>
      </c>
      <c r="E2265" s="3" cm="1">
        <f t="array" ref="E2265">MIN(Table2[num_loops],_xlfn.FLOOR.MATH((Table2[h_sections]-Table1[[#This Row],[h]])/Table2[Band Width]))</f>
        <v>1</v>
      </c>
      <c r="F2265" s="3">
        <f>MIN(Table1[[#This Row],[ring based on ascending h]],Table1[[#This Row],[ring based on descending h]])</f>
        <v>1</v>
      </c>
      <c r="G2265" s="3"/>
      <c r="H2265" s="3" cm="1">
        <f t="array" ref="H2265">MIN(Table2[num_loops],_xlfn.FLOOR.MATH(Table1[[#This Row],[w]]/Table2[Band Width]))</f>
        <v>0</v>
      </c>
      <c r="I2265" s="3" cm="1">
        <f t="array" ref="I2265">MIN(Table2[num_loops],_xlfn.FLOOR.MATH((Table2[w_sections]-Table1[[#This Row],[w]])/Table2[Band Width]))</f>
        <v>4</v>
      </c>
      <c r="J2265" s="3">
        <f>MIN(Table1[[#This Row],[ring based on ascending w]],Table1[[#This Row],[ring based on descending w]])</f>
        <v>0</v>
      </c>
      <c r="L2265" s="3">
        <f>MIN(Table1[[#This Row],[ring based on H]],Table1[[#This Row],[Ring based on W]])</f>
        <v>0</v>
      </c>
      <c r="M2265" s="3" cm="1">
        <f t="array" ref="M22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6" spans="2:13" x14ac:dyDescent="0.45">
      <c r="B2266" s="1">
        <f t="shared" si="70"/>
        <v>44</v>
      </c>
      <c r="C2266" s="1">
        <f t="shared" si="71"/>
        <v>3</v>
      </c>
      <c r="D2266" s="3" cm="1">
        <f t="array" ref="D2266">MIN(Table2[num_loops],_xlfn.FLOOR.MATH(Table1[[#This Row],[h]]/Table2[Band Width]))</f>
        <v>4</v>
      </c>
      <c r="E2266" s="3" cm="1">
        <f t="array" ref="E2266">MIN(Table2[num_loops],_xlfn.FLOOR.MATH((Table2[h_sections]-Table1[[#This Row],[h]])/Table2[Band Width]))</f>
        <v>1</v>
      </c>
      <c r="F2266" s="3">
        <f>MIN(Table1[[#This Row],[ring based on ascending h]],Table1[[#This Row],[ring based on descending h]])</f>
        <v>1</v>
      </c>
      <c r="G2266" s="3"/>
      <c r="H2266" s="3" cm="1">
        <f t="array" ref="H2266">MIN(Table2[num_loops],_xlfn.FLOOR.MATH(Table1[[#This Row],[w]]/Table2[Band Width]))</f>
        <v>0</v>
      </c>
      <c r="I2266" s="3" cm="1">
        <f t="array" ref="I2266">MIN(Table2[num_loops],_xlfn.FLOOR.MATH((Table2[w_sections]-Table1[[#This Row],[w]])/Table2[Band Width]))</f>
        <v>4</v>
      </c>
      <c r="J2266" s="3">
        <f>MIN(Table1[[#This Row],[ring based on ascending w]],Table1[[#This Row],[ring based on descending w]])</f>
        <v>0</v>
      </c>
      <c r="L2266" s="3">
        <f>MIN(Table1[[#This Row],[ring based on H]],Table1[[#This Row],[Ring based on W]])</f>
        <v>0</v>
      </c>
      <c r="M2266" s="3" cm="1">
        <f t="array" ref="M22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7" spans="2:13" x14ac:dyDescent="0.45">
      <c r="B2267" s="1">
        <f t="shared" si="70"/>
        <v>44</v>
      </c>
      <c r="C2267" s="1">
        <f t="shared" si="71"/>
        <v>4</v>
      </c>
      <c r="D2267" s="3" cm="1">
        <f t="array" ref="D2267">MIN(Table2[num_loops],_xlfn.FLOOR.MATH(Table1[[#This Row],[h]]/Table2[Band Width]))</f>
        <v>4</v>
      </c>
      <c r="E2267" s="3" cm="1">
        <f t="array" ref="E2267">MIN(Table2[num_loops],_xlfn.FLOOR.MATH((Table2[h_sections]-Table1[[#This Row],[h]])/Table2[Band Width]))</f>
        <v>1</v>
      </c>
      <c r="F2267" s="3">
        <f>MIN(Table1[[#This Row],[ring based on ascending h]],Table1[[#This Row],[ring based on descending h]])</f>
        <v>1</v>
      </c>
      <c r="G2267" s="3"/>
      <c r="H2267" s="3" cm="1">
        <f t="array" ref="H2267">MIN(Table2[num_loops],_xlfn.FLOOR.MATH(Table1[[#This Row],[w]]/Table2[Band Width]))</f>
        <v>0</v>
      </c>
      <c r="I2267" s="3" cm="1">
        <f t="array" ref="I2267">MIN(Table2[num_loops],_xlfn.FLOOR.MATH((Table2[w_sections]-Table1[[#This Row],[w]])/Table2[Band Width]))</f>
        <v>4</v>
      </c>
      <c r="J2267" s="3">
        <f>MIN(Table1[[#This Row],[ring based on ascending w]],Table1[[#This Row],[ring based on descending w]])</f>
        <v>0</v>
      </c>
      <c r="L2267" s="3">
        <f>MIN(Table1[[#This Row],[ring based on H]],Table1[[#This Row],[Ring based on W]])</f>
        <v>0</v>
      </c>
      <c r="M2267" s="3" cm="1">
        <f t="array" ref="M22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268" spans="2:13" x14ac:dyDescent="0.45">
      <c r="B2268" s="1">
        <f t="shared" si="70"/>
        <v>44</v>
      </c>
      <c r="C2268" s="1">
        <f t="shared" si="71"/>
        <v>5</v>
      </c>
      <c r="D2268" s="3" cm="1">
        <f t="array" ref="D2268">MIN(Table2[num_loops],_xlfn.FLOOR.MATH(Table1[[#This Row],[h]]/Table2[Band Width]))</f>
        <v>4</v>
      </c>
      <c r="E2268" s="3" cm="1">
        <f t="array" ref="E2268">MIN(Table2[num_loops],_xlfn.FLOOR.MATH((Table2[h_sections]-Table1[[#This Row],[h]])/Table2[Band Width]))</f>
        <v>1</v>
      </c>
      <c r="F2268" s="3">
        <f>MIN(Table1[[#This Row],[ring based on ascending h]],Table1[[#This Row],[ring based on descending h]])</f>
        <v>1</v>
      </c>
      <c r="G2268" s="3"/>
      <c r="H2268" s="3" cm="1">
        <f t="array" ref="H2268">MIN(Table2[num_loops],_xlfn.FLOOR.MATH(Table1[[#This Row],[w]]/Table2[Band Width]))</f>
        <v>1</v>
      </c>
      <c r="I2268" s="3" cm="1">
        <f t="array" ref="I2268">MIN(Table2[num_loops],_xlfn.FLOOR.MATH((Table2[w_sections]-Table1[[#This Row],[w]])/Table2[Band Width]))</f>
        <v>4</v>
      </c>
      <c r="J2268" s="3">
        <f>MIN(Table1[[#This Row],[ring based on ascending w]],Table1[[#This Row],[ring based on descending w]])</f>
        <v>1</v>
      </c>
      <c r="L2268" s="3">
        <f>MIN(Table1[[#This Row],[ring based on H]],Table1[[#This Row],[Ring based on W]])</f>
        <v>1</v>
      </c>
      <c r="M2268" s="3" cm="1">
        <f t="array" ref="M22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69" spans="2:13" x14ac:dyDescent="0.45">
      <c r="B2269" s="1">
        <f t="shared" si="70"/>
        <v>44</v>
      </c>
      <c r="C2269" s="1">
        <f t="shared" si="71"/>
        <v>6</v>
      </c>
      <c r="D2269" s="3" cm="1">
        <f t="array" ref="D2269">MIN(Table2[num_loops],_xlfn.FLOOR.MATH(Table1[[#This Row],[h]]/Table2[Band Width]))</f>
        <v>4</v>
      </c>
      <c r="E2269" s="3" cm="1">
        <f t="array" ref="E2269">MIN(Table2[num_loops],_xlfn.FLOOR.MATH((Table2[h_sections]-Table1[[#This Row],[h]])/Table2[Band Width]))</f>
        <v>1</v>
      </c>
      <c r="F2269" s="3">
        <f>MIN(Table1[[#This Row],[ring based on ascending h]],Table1[[#This Row],[ring based on descending h]])</f>
        <v>1</v>
      </c>
      <c r="G2269" s="3"/>
      <c r="H2269" s="3" cm="1">
        <f t="array" ref="H2269">MIN(Table2[num_loops],_xlfn.FLOOR.MATH(Table1[[#This Row],[w]]/Table2[Band Width]))</f>
        <v>1</v>
      </c>
      <c r="I2269" s="3" cm="1">
        <f t="array" ref="I2269">MIN(Table2[num_loops],_xlfn.FLOOR.MATH((Table2[w_sections]-Table1[[#This Row],[w]])/Table2[Band Width]))</f>
        <v>4</v>
      </c>
      <c r="J2269" s="3">
        <f>MIN(Table1[[#This Row],[ring based on ascending w]],Table1[[#This Row],[ring based on descending w]])</f>
        <v>1</v>
      </c>
      <c r="L2269" s="3">
        <f>MIN(Table1[[#This Row],[ring based on H]],Table1[[#This Row],[Ring based on W]])</f>
        <v>1</v>
      </c>
      <c r="M2269" s="3" cm="1">
        <f t="array" ref="M22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0" spans="2:13" x14ac:dyDescent="0.45">
      <c r="B2270" s="1">
        <f t="shared" si="70"/>
        <v>44</v>
      </c>
      <c r="C2270" s="1">
        <f t="shared" si="71"/>
        <v>7</v>
      </c>
      <c r="D2270" s="3" cm="1">
        <f t="array" ref="D2270">MIN(Table2[num_loops],_xlfn.FLOOR.MATH(Table1[[#This Row],[h]]/Table2[Band Width]))</f>
        <v>4</v>
      </c>
      <c r="E2270" s="3" cm="1">
        <f t="array" ref="E2270">MIN(Table2[num_loops],_xlfn.FLOOR.MATH((Table2[h_sections]-Table1[[#This Row],[h]])/Table2[Band Width]))</f>
        <v>1</v>
      </c>
      <c r="F2270" s="3">
        <f>MIN(Table1[[#This Row],[ring based on ascending h]],Table1[[#This Row],[ring based on descending h]])</f>
        <v>1</v>
      </c>
      <c r="G2270" s="3"/>
      <c r="H2270" s="3" cm="1">
        <f t="array" ref="H2270">MIN(Table2[num_loops],_xlfn.FLOOR.MATH(Table1[[#This Row],[w]]/Table2[Band Width]))</f>
        <v>1</v>
      </c>
      <c r="I2270" s="3" cm="1">
        <f t="array" ref="I2270">MIN(Table2[num_loops],_xlfn.FLOOR.MATH((Table2[w_sections]-Table1[[#This Row],[w]])/Table2[Band Width]))</f>
        <v>4</v>
      </c>
      <c r="J2270" s="3">
        <f>MIN(Table1[[#This Row],[ring based on ascending w]],Table1[[#This Row],[ring based on descending w]])</f>
        <v>1</v>
      </c>
      <c r="L2270" s="3">
        <f>MIN(Table1[[#This Row],[ring based on H]],Table1[[#This Row],[Ring based on W]])</f>
        <v>1</v>
      </c>
      <c r="M2270" s="3" cm="1">
        <f t="array" ref="M22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1" spans="2:13" x14ac:dyDescent="0.45">
      <c r="B2271" s="1">
        <f t="shared" si="70"/>
        <v>44</v>
      </c>
      <c r="C2271" s="1">
        <f t="shared" si="71"/>
        <v>8</v>
      </c>
      <c r="D2271" s="3" cm="1">
        <f t="array" ref="D2271">MIN(Table2[num_loops],_xlfn.FLOOR.MATH(Table1[[#This Row],[h]]/Table2[Band Width]))</f>
        <v>4</v>
      </c>
      <c r="E2271" s="3" cm="1">
        <f t="array" ref="E2271">MIN(Table2[num_loops],_xlfn.FLOOR.MATH((Table2[h_sections]-Table1[[#This Row],[h]])/Table2[Band Width]))</f>
        <v>1</v>
      </c>
      <c r="F2271" s="3">
        <f>MIN(Table1[[#This Row],[ring based on ascending h]],Table1[[#This Row],[ring based on descending h]])</f>
        <v>1</v>
      </c>
      <c r="G2271" s="3"/>
      <c r="H2271" s="3" cm="1">
        <f t="array" ref="H2271">MIN(Table2[num_loops],_xlfn.FLOOR.MATH(Table1[[#This Row],[w]]/Table2[Band Width]))</f>
        <v>1</v>
      </c>
      <c r="I2271" s="3" cm="1">
        <f t="array" ref="I2271">MIN(Table2[num_loops],_xlfn.FLOOR.MATH((Table2[w_sections]-Table1[[#This Row],[w]])/Table2[Band Width]))</f>
        <v>4</v>
      </c>
      <c r="J2271" s="3">
        <f>MIN(Table1[[#This Row],[ring based on ascending w]],Table1[[#This Row],[ring based on descending w]])</f>
        <v>1</v>
      </c>
      <c r="L2271" s="3">
        <f>MIN(Table1[[#This Row],[ring based on H]],Table1[[#This Row],[Ring based on W]])</f>
        <v>1</v>
      </c>
      <c r="M2271" s="3" cm="1">
        <f t="array" ref="M22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2" spans="2:13" x14ac:dyDescent="0.45">
      <c r="B2272" s="1">
        <f t="shared" si="70"/>
        <v>44</v>
      </c>
      <c r="C2272" s="1">
        <f t="shared" si="71"/>
        <v>9</v>
      </c>
      <c r="D2272" s="3" cm="1">
        <f t="array" ref="D2272">MIN(Table2[num_loops],_xlfn.FLOOR.MATH(Table1[[#This Row],[h]]/Table2[Band Width]))</f>
        <v>4</v>
      </c>
      <c r="E2272" s="3" cm="1">
        <f t="array" ref="E2272">MIN(Table2[num_loops],_xlfn.FLOOR.MATH((Table2[h_sections]-Table1[[#This Row],[h]])/Table2[Band Width]))</f>
        <v>1</v>
      </c>
      <c r="F2272" s="3">
        <f>MIN(Table1[[#This Row],[ring based on ascending h]],Table1[[#This Row],[ring based on descending h]])</f>
        <v>1</v>
      </c>
      <c r="G2272" s="3"/>
      <c r="H2272" s="3" cm="1">
        <f t="array" ref="H2272">MIN(Table2[num_loops],_xlfn.FLOOR.MATH(Table1[[#This Row],[w]]/Table2[Band Width]))</f>
        <v>1</v>
      </c>
      <c r="I2272" s="3" cm="1">
        <f t="array" ref="I2272">MIN(Table2[num_loops],_xlfn.FLOOR.MATH((Table2[w_sections]-Table1[[#This Row],[w]])/Table2[Band Width]))</f>
        <v>4</v>
      </c>
      <c r="J2272" s="3">
        <f>MIN(Table1[[#This Row],[ring based on ascending w]],Table1[[#This Row],[ring based on descending w]])</f>
        <v>1</v>
      </c>
      <c r="L2272" s="3">
        <f>MIN(Table1[[#This Row],[ring based on H]],Table1[[#This Row],[Ring based on W]])</f>
        <v>1</v>
      </c>
      <c r="M2272" s="3" cm="1">
        <f t="array" ref="M22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3" spans="2:13" x14ac:dyDescent="0.45">
      <c r="B2273" s="1">
        <f t="shared" si="70"/>
        <v>44</v>
      </c>
      <c r="C2273" s="1">
        <f t="shared" si="71"/>
        <v>10</v>
      </c>
      <c r="D2273" s="3" cm="1">
        <f t="array" ref="D2273">MIN(Table2[num_loops],_xlfn.FLOOR.MATH(Table1[[#This Row],[h]]/Table2[Band Width]))</f>
        <v>4</v>
      </c>
      <c r="E2273" s="3" cm="1">
        <f t="array" ref="E2273">MIN(Table2[num_loops],_xlfn.FLOOR.MATH((Table2[h_sections]-Table1[[#This Row],[h]])/Table2[Band Width]))</f>
        <v>1</v>
      </c>
      <c r="F2273" s="3">
        <f>MIN(Table1[[#This Row],[ring based on ascending h]],Table1[[#This Row],[ring based on descending h]])</f>
        <v>1</v>
      </c>
      <c r="G2273" s="3"/>
      <c r="H2273" s="3" cm="1">
        <f t="array" ref="H2273">MIN(Table2[num_loops],_xlfn.FLOOR.MATH(Table1[[#This Row],[w]]/Table2[Band Width]))</f>
        <v>2</v>
      </c>
      <c r="I2273" s="3" cm="1">
        <f t="array" ref="I2273">MIN(Table2[num_loops],_xlfn.FLOOR.MATH((Table2[w_sections]-Table1[[#This Row],[w]])/Table2[Band Width]))</f>
        <v>4</v>
      </c>
      <c r="J2273" s="3">
        <f>MIN(Table1[[#This Row],[ring based on ascending w]],Table1[[#This Row],[ring based on descending w]])</f>
        <v>2</v>
      </c>
      <c r="L2273" s="3">
        <f>MIN(Table1[[#This Row],[ring based on H]],Table1[[#This Row],[Ring based on W]])</f>
        <v>1</v>
      </c>
      <c r="M2273" s="3" cm="1">
        <f t="array" ref="M22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4" spans="2:13" x14ac:dyDescent="0.45">
      <c r="B2274" s="1">
        <f t="shared" si="70"/>
        <v>44</v>
      </c>
      <c r="C2274" s="1">
        <f t="shared" si="71"/>
        <v>11</v>
      </c>
      <c r="D2274" s="3" cm="1">
        <f t="array" ref="D2274">MIN(Table2[num_loops],_xlfn.FLOOR.MATH(Table1[[#This Row],[h]]/Table2[Band Width]))</f>
        <v>4</v>
      </c>
      <c r="E2274" s="3" cm="1">
        <f t="array" ref="E2274">MIN(Table2[num_loops],_xlfn.FLOOR.MATH((Table2[h_sections]-Table1[[#This Row],[h]])/Table2[Band Width]))</f>
        <v>1</v>
      </c>
      <c r="F2274" s="3">
        <f>MIN(Table1[[#This Row],[ring based on ascending h]],Table1[[#This Row],[ring based on descending h]])</f>
        <v>1</v>
      </c>
      <c r="G2274" s="3"/>
      <c r="H2274" s="3" cm="1">
        <f t="array" ref="H2274">MIN(Table2[num_loops],_xlfn.FLOOR.MATH(Table1[[#This Row],[w]]/Table2[Band Width]))</f>
        <v>2</v>
      </c>
      <c r="I2274" s="3" cm="1">
        <f t="array" ref="I2274">MIN(Table2[num_loops],_xlfn.FLOOR.MATH((Table2[w_sections]-Table1[[#This Row],[w]])/Table2[Band Width]))</f>
        <v>4</v>
      </c>
      <c r="J2274" s="3">
        <f>MIN(Table1[[#This Row],[ring based on ascending w]],Table1[[#This Row],[ring based on descending w]])</f>
        <v>2</v>
      </c>
      <c r="L2274" s="3">
        <f>MIN(Table1[[#This Row],[ring based on H]],Table1[[#This Row],[Ring based on W]])</f>
        <v>1</v>
      </c>
      <c r="M2274" s="3" cm="1">
        <f t="array" ref="M22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5" spans="2:13" x14ac:dyDescent="0.45">
      <c r="B2275" s="1">
        <f t="shared" si="70"/>
        <v>44</v>
      </c>
      <c r="C2275" s="1">
        <f t="shared" si="71"/>
        <v>12</v>
      </c>
      <c r="D2275" s="3" cm="1">
        <f t="array" ref="D2275">MIN(Table2[num_loops],_xlfn.FLOOR.MATH(Table1[[#This Row],[h]]/Table2[Band Width]))</f>
        <v>4</v>
      </c>
      <c r="E2275" s="3" cm="1">
        <f t="array" ref="E2275">MIN(Table2[num_loops],_xlfn.FLOOR.MATH((Table2[h_sections]-Table1[[#This Row],[h]])/Table2[Band Width]))</f>
        <v>1</v>
      </c>
      <c r="F2275" s="3">
        <f>MIN(Table1[[#This Row],[ring based on ascending h]],Table1[[#This Row],[ring based on descending h]])</f>
        <v>1</v>
      </c>
      <c r="G2275" s="3"/>
      <c r="H2275" s="3" cm="1">
        <f t="array" ref="H2275">MIN(Table2[num_loops],_xlfn.FLOOR.MATH(Table1[[#This Row],[w]]/Table2[Band Width]))</f>
        <v>2</v>
      </c>
      <c r="I2275" s="3" cm="1">
        <f t="array" ref="I2275">MIN(Table2[num_loops],_xlfn.FLOOR.MATH((Table2[w_sections]-Table1[[#This Row],[w]])/Table2[Band Width]))</f>
        <v>4</v>
      </c>
      <c r="J2275" s="3">
        <f>MIN(Table1[[#This Row],[ring based on ascending w]],Table1[[#This Row],[ring based on descending w]])</f>
        <v>2</v>
      </c>
      <c r="L2275" s="3">
        <f>MIN(Table1[[#This Row],[ring based on H]],Table1[[#This Row],[Ring based on W]])</f>
        <v>1</v>
      </c>
      <c r="M2275" s="3" cm="1">
        <f t="array" ref="M22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6" spans="2:13" x14ac:dyDescent="0.45">
      <c r="B2276" s="1">
        <f t="shared" si="70"/>
        <v>44</v>
      </c>
      <c r="C2276" s="1">
        <f t="shared" si="71"/>
        <v>13</v>
      </c>
      <c r="D2276" s="3" cm="1">
        <f t="array" ref="D2276">MIN(Table2[num_loops],_xlfn.FLOOR.MATH(Table1[[#This Row],[h]]/Table2[Band Width]))</f>
        <v>4</v>
      </c>
      <c r="E2276" s="3" cm="1">
        <f t="array" ref="E2276">MIN(Table2[num_loops],_xlfn.FLOOR.MATH((Table2[h_sections]-Table1[[#This Row],[h]])/Table2[Band Width]))</f>
        <v>1</v>
      </c>
      <c r="F2276" s="3">
        <f>MIN(Table1[[#This Row],[ring based on ascending h]],Table1[[#This Row],[ring based on descending h]])</f>
        <v>1</v>
      </c>
      <c r="G2276" s="3"/>
      <c r="H2276" s="3" cm="1">
        <f t="array" ref="H2276">MIN(Table2[num_loops],_xlfn.FLOOR.MATH(Table1[[#This Row],[w]]/Table2[Band Width]))</f>
        <v>2</v>
      </c>
      <c r="I2276" s="3" cm="1">
        <f t="array" ref="I2276">MIN(Table2[num_loops],_xlfn.FLOOR.MATH((Table2[w_sections]-Table1[[#This Row],[w]])/Table2[Band Width]))</f>
        <v>4</v>
      </c>
      <c r="J2276" s="3">
        <f>MIN(Table1[[#This Row],[ring based on ascending w]],Table1[[#This Row],[ring based on descending w]])</f>
        <v>2</v>
      </c>
      <c r="L2276" s="3">
        <f>MIN(Table1[[#This Row],[ring based on H]],Table1[[#This Row],[Ring based on W]])</f>
        <v>1</v>
      </c>
      <c r="M2276" s="3" cm="1">
        <f t="array" ref="M22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7" spans="2:13" x14ac:dyDescent="0.45">
      <c r="B2277" s="1">
        <f t="shared" si="70"/>
        <v>44</v>
      </c>
      <c r="C2277" s="1">
        <f t="shared" si="71"/>
        <v>14</v>
      </c>
      <c r="D2277" s="3" cm="1">
        <f t="array" ref="D2277">MIN(Table2[num_loops],_xlfn.FLOOR.MATH(Table1[[#This Row],[h]]/Table2[Band Width]))</f>
        <v>4</v>
      </c>
      <c r="E2277" s="3" cm="1">
        <f t="array" ref="E2277">MIN(Table2[num_loops],_xlfn.FLOOR.MATH((Table2[h_sections]-Table1[[#This Row],[h]])/Table2[Band Width]))</f>
        <v>1</v>
      </c>
      <c r="F2277" s="3">
        <f>MIN(Table1[[#This Row],[ring based on ascending h]],Table1[[#This Row],[ring based on descending h]])</f>
        <v>1</v>
      </c>
      <c r="G2277" s="3"/>
      <c r="H2277" s="3" cm="1">
        <f t="array" ref="H2277">MIN(Table2[num_loops],_xlfn.FLOOR.MATH(Table1[[#This Row],[w]]/Table2[Band Width]))</f>
        <v>2</v>
      </c>
      <c r="I2277" s="3" cm="1">
        <f t="array" ref="I2277">MIN(Table2[num_loops],_xlfn.FLOOR.MATH((Table2[w_sections]-Table1[[#This Row],[w]])/Table2[Band Width]))</f>
        <v>4</v>
      </c>
      <c r="J2277" s="3">
        <f>MIN(Table1[[#This Row],[ring based on ascending w]],Table1[[#This Row],[ring based on descending w]])</f>
        <v>2</v>
      </c>
      <c r="L2277" s="3">
        <f>MIN(Table1[[#This Row],[ring based on H]],Table1[[#This Row],[Ring based on W]])</f>
        <v>1</v>
      </c>
      <c r="M2277" s="3" cm="1">
        <f t="array" ref="M22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8" spans="2:13" x14ac:dyDescent="0.45">
      <c r="B2278" s="1">
        <f t="shared" si="70"/>
        <v>44</v>
      </c>
      <c r="C2278" s="1">
        <f t="shared" si="71"/>
        <v>15</v>
      </c>
      <c r="D2278" s="3" cm="1">
        <f t="array" ref="D2278">MIN(Table2[num_loops],_xlfn.FLOOR.MATH(Table1[[#This Row],[h]]/Table2[Band Width]))</f>
        <v>4</v>
      </c>
      <c r="E2278" s="3" cm="1">
        <f t="array" ref="E2278">MIN(Table2[num_loops],_xlfn.FLOOR.MATH((Table2[h_sections]-Table1[[#This Row],[h]])/Table2[Band Width]))</f>
        <v>1</v>
      </c>
      <c r="F2278" s="3">
        <f>MIN(Table1[[#This Row],[ring based on ascending h]],Table1[[#This Row],[ring based on descending h]])</f>
        <v>1</v>
      </c>
      <c r="G2278" s="3"/>
      <c r="H2278" s="3" cm="1">
        <f t="array" ref="H2278">MIN(Table2[num_loops],_xlfn.FLOOR.MATH(Table1[[#This Row],[w]]/Table2[Band Width]))</f>
        <v>3</v>
      </c>
      <c r="I2278" s="3" cm="1">
        <f t="array" ref="I2278">MIN(Table2[num_loops],_xlfn.FLOOR.MATH((Table2[w_sections]-Table1[[#This Row],[w]])/Table2[Band Width]))</f>
        <v>4</v>
      </c>
      <c r="J2278" s="3">
        <f>MIN(Table1[[#This Row],[ring based on ascending w]],Table1[[#This Row],[ring based on descending w]])</f>
        <v>3</v>
      </c>
      <c r="L2278" s="3">
        <f>MIN(Table1[[#This Row],[ring based on H]],Table1[[#This Row],[Ring based on W]])</f>
        <v>1</v>
      </c>
      <c r="M2278" s="3" cm="1">
        <f t="array" ref="M22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79" spans="2:13" x14ac:dyDescent="0.45">
      <c r="B2279" s="1">
        <f t="shared" si="70"/>
        <v>44</v>
      </c>
      <c r="C2279" s="1">
        <f t="shared" si="71"/>
        <v>16</v>
      </c>
      <c r="D2279" s="3" cm="1">
        <f t="array" ref="D2279">MIN(Table2[num_loops],_xlfn.FLOOR.MATH(Table1[[#This Row],[h]]/Table2[Band Width]))</f>
        <v>4</v>
      </c>
      <c r="E2279" s="3" cm="1">
        <f t="array" ref="E2279">MIN(Table2[num_loops],_xlfn.FLOOR.MATH((Table2[h_sections]-Table1[[#This Row],[h]])/Table2[Band Width]))</f>
        <v>1</v>
      </c>
      <c r="F2279" s="3">
        <f>MIN(Table1[[#This Row],[ring based on ascending h]],Table1[[#This Row],[ring based on descending h]])</f>
        <v>1</v>
      </c>
      <c r="G2279" s="3"/>
      <c r="H2279" s="3" cm="1">
        <f t="array" ref="H2279">MIN(Table2[num_loops],_xlfn.FLOOR.MATH(Table1[[#This Row],[w]]/Table2[Band Width]))</f>
        <v>3</v>
      </c>
      <c r="I2279" s="3" cm="1">
        <f t="array" ref="I2279">MIN(Table2[num_loops],_xlfn.FLOOR.MATH((Table2[w_sections]-Table1[[#This Row],[w]])/Table2[Band Width]))</f>
        <v>4</v>
      </c>
      <c r="J2279" s="3">
        <f>MIN(Table1[[#This Row],[ring based on ascending w]],Table1[[#This Row],[ring based on descending w]])</f>
        <v>3</v>
      </c>
      <c r="L2279" s="3">
        <f>MIN(Table1[[#This Row],[ring based on H]],Table1[[#This Row],[Ring based on W]])</f>
        <v>1</v>
      </c>
      <c r="M2279" s="3" cm="1">
        <f t="array" ref="M22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0" spans="2:13" x14ac:dyDescent="0.45">
      <c r="B2280" s="1">
        <f t="shared" si="70"/>
        <v>44</v>
      </c>
      <c r="C2280" s="1">
        <f t="shared" si="71"/>
        <v>17</v>
      </c>
      <c r="D2280" s="3" cm="1">
        <f t="array" ref="D2280">MIN(Table2[num_loops],_xlfn.FLOOR.MATH(Table1[[#This Row],[h]]/Table2[Band Width]))</f>
        <v>4</v>
      </c>
      <c r="E2280" s="3" cm="1">
        <f t="array" ref="E2280">MIN(Table2[num_loops],_xlfn.FLOOR.MATH((Table2[h_sections]-Table1[[#This Row],[h]])/Table2[Band Width]))</f>
        <v>1</v>
      </c>
      <c r="F2280" s="3">
        <f>MIN(Table1[[#This Row],[ring based on ascending h]],Table1[[#This Row],[ring based on descending h]])</f>
        <v>1</v>
      </c>
      <c r="G2280" s="3"/>
      <c r="H2280" s="3" cm="1">
        <f t="array" ref="H2280">MIN(Table2[num_loops],_xlfn.FLOOR.MATH(Table1[[#This Row],[w]]/Table2[Band Width]))</f>
        <v>3</v>
      </c>
      <c r="I2280" s="3" cm="1">
        <f t="array" ref="I2280">MIN(Table2[num_loops],_xlfn.FLOOR.MATH((Table2[w_sections]-Table1[[#This Row],[w]])/Table2[Band Width]))</f>
        <v>4</v>
      </c>
      <c r="J2280" s="3">
        <f>MIN(Table1[[#This Row],[ring based on ascending w]],Table1[[#This Row],[ring based on descending w]])</f>
        <v>3</v>
      </c>
      <c r="L2280" s="3">
        <f>MIN(Table1[[#This Row],[ring based on H]],Table1[[#This Row],[Ring based on W]])</f>
        <v>1</v>
      </c>
      <c r="M2280" s="3" cm="1">
        <f t="array" ref="M22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1" spans="2:13" x14ac:dyDescent="0.45">
      <c r="B2281" s="1">
        <f t="shared" si="70"/>
        <v>44</v>
      </c>
      <c r="C2281" s="1">
        <f t="shared" si="71"/>
        <v>18</v>
      </c>
      <c r="D2281" s="3" cm="1">
        <f t="array" ref="D2281">MIN(Table2[num_loops],_xlfn.FLOOR.MATH(Table1[[#This Row],[h]]/Table2[Band Width]))</f>
        <v>4</v>
      </c>
      <c r="E2281" s="3" cm="1">
        <f t="array" ref="E2281">MIN(Table2[num_loops],_xlfn.FLOOR.MATH((Table2[h_sections]-Table1[[#This Row],[h]])/Table2[Band Width]))</f>
        <v>1</v>
      </c>
      <c r="F2281" s="3">
        <f>MIN(Table1[[#This Row],[ring based on ascending h]],Table1[[#This Row],[ring based on descending h]])</f>
        <v>1</v>
      </c>
      <c r="G2281" s="3"/>
      <c r="H2281" s="3" cm="1">
        <f t="array" ref="H2281">MIN(Table2[num_loops],_xlfn.FLOOR.MATH(Table1[[#This Row],[w]]/Table2[Band Width]))</f>
        <v>3</v>
      </c>
      <c r="I2281" s="3" cm="1">
        <f t="array" ref="I2281">MIN(Table2[num_loops],_xlfn.FLOOR.MATH((Table2[w_sections]-Table1[[#This Row],[w]])/Table2[Band Width]))</f>
        <v>4</v>
      </c>
      <c r="J2281" s="3">
        <f>MIN(Table1[[#This Row],[ring based on ascending w]],Table1[[#This Row],[ring based on descending w]])</f>
        <v>3</v>
      </c>
      <c r="L2281" s="3">
        <f>MIN(Table1[[#This Row],[ring based on H]],Table1[[#This Row],[Ring based on W]])</f>
        <v>1</v>
      </c>
      <c r="M2281" s="3" cm="1">
        <f t="array" ref="M22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2" spans="2:13" x14ac:dyDescent="0.45">
      <c r="B2282" s="1">
        <f t="shared" si="70"/>
        <v>44</v>
      </c>
      <c r="C2282" s="1">
        <f t="shared" si="71"/>
        <v>19</v>
      </c>
      <c r="D2282" s="3" cm="1">
        <f t="array" ref="D2282">MIN(Table2[num_loops],_xlfn.FLOOR.MATH(Table1[[#This Row],[h]]/Table2[Band Width]))</f>
        <v>4</v>
      </c>
      <c r="E2282" s="3" cm="1">
        <f t="array" ref="E2282">MIN(Table2[num_loops],_xlfn.FLOOR.MATH((Table2[h_sections]-Table1[[#This Row],[h]])/Table2[Band Width]))</f>
        <v>1</v>
      </c>
      <c r="F2282" s="3">
        <f>MIN(Table1[[#This Row],[ring based on ascending h]],Table1[[#This Row],[ring based on descending h]])</f>
        <v>1</v>
      </c>
      <c r="G2282" s="3"/>
      <c r="H2282" s="3" cm="1">
        <f t="array" ref="H2282">MIN(Table2[num_loops],_xlfn.FLOOR.MATH(Table1[[#This Row],[w]]/Table2[Band Width]))</f>
        <v>3</v>
      </c>
      <c r="I2282" s="3" cm="1">
        <f t="array" ref="I2282">MIN(Table2[num_loops],_xlfn.FLOOR.MATH((Table2[w_sections]-Table1[[#This Row],[w]])/Table2[Band Width]))</f>
        <v>4</v>
      </c>
      <c r="J2282" s="3">
        <f>MIN(Table1[[#This Row],[ring based on ascending w]],Table1[[#This Row],[ring based on descending w]])</f>
        <v>3</v>
      </c>
      <c r="L2282" s="3">
        <f>MIN(Table1[[#This Row],[ring based on H]],Table1[[#This Row],[Ring based on W]])</f>
        <v>1</v>
      </c>
      <c r="M2282" s="3" cm="1">
        <f t="array" ref="M22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3" spans="2:13" x14ac:dyDescent="0.45">
      <c r="B2283" s="1">
        <f t="shared" si="70"/>
        <v>44</v>
      </c>
      <c r="C2283" s="1">
        <f t="shared" si="71"/>
        <v>20</v>
      </c>
      <c r="D2283" s="3" cm="1">
        <f t="array" ref="D2283">MIN(Table2[num_loops],_xlfn.FLOOR.MATH(Table1[[#This Row],[h]]/Table2[Band Width]))</f>
        <v>4</v>
      </c>
      <c r="E2283" s="3" cm="1">
        <f t="array" ref="E2283">MIN(Table2[num_loops],_xlfn.FLOOR.MATH((Table2[h_sections]-Table1[[#This Row],[h]])/Table2[Band Width]))</f>
        <v>1</v>
      </c>
      <c r="F2283" s="3">
        <f>MIN(Table1[[#This Row],[ring based on ascending h]],Table1[[#This Row],[ring based on descending h]])</f>
        <v>1</v>
      </c>
      <c r="G2283" s="3"/>
      <c r="H2283" s="3" cm="1">
        <f t="array" ref="H2283">MIN(Table2[num_loops],_xlfn.FLOOR.MATH(Table1[[#This Row],[w]]/Table2[Band Width]))</f>
        <v>4</v>
      </c>
      <c r="I2283" s="3" cm="1">
        <f t="array" ref="I2283">MIN(Table2[num_loops],_xlfn.FLOOR.MATH((Table2[w_sections]-Table1[[#This Row],[w]])/Table2[Band Width]))</f>
        <v>4</v>
      </c>
      <c r="J2283" s="3">
        <f>MIN(Table1[[#This Row],[ring based on ascending w]],Table1[[#This Row],[ring based on descending w]])</f>
        <v>4</v>
      </c>
      <c r="L2283" s="3">
        <f>MIN(Table1[[#This Row],[ring based on H]],Table1[[#This Row],[Ring based on W]])</f>
        <v>1</v>
      </c>
      <c r="M2283" s="3" cm="1">
        <f t="array" ref="M22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4" spans="2:13" x14ac:dyDescent="0.45">
      <c r="B2284" s="1">
        <f t="shared" si="70"/>
        <v>44</v>
      </c>
      <c r="C2284" s="1">
        <f t="shared" si="71"/>
        <v>21</v>
      </c>
      <c r="D2284" s="3" cm="1">
        <f t="array" ref="D2284">MIN(Table2[num_loops],_xlfn.FLOOR.MATH(Table1[[#This Row],[h]]/Table2[Band Width]))</f>
        <v>4</v>
      </c>
      <c r="E2284" s="3" cm="1">
        <f t="array" ref="E2284">MIN(Table2[num_loops],_xlfn.FLOOR.MATH((Table2[h_sections]-Table1[[#This Row],[h]])/Table2[Band Width]))</f>
        <v>1</v>
      </c>
      <c r="F2284" s="3">
        <f>MIN(Table1[[#This Row],[ring based on ascending h]],Table1[[#This Row],[ring based on descending h]])</f>
        <v>1</v>
      </c>
      <c r="G2284" s="3"/>
      <c r="H2284" s="3" cm="1">
        <f t="array" ref="H2284">MIN(Table2[num_loops],_xlfn.FLOOR.MATH(Table1[[#This Row],[w]]/Table2[Band Width]))</f>
        <v>4</v>
      </c>
      <c r="I2284" s="3" cm="1">
        <f t="array" ref="I2284">MIN(Table2[num_loops],_xlfn.FLOOR.MATH((Table2[w_sections]-Table1[[#This Row],[w]])/Table2[Band Width]))</f>
        <v>4</v>
      </c>
      <c r="J2284" s="3">
        <f>MIN(Table1[[#This Row],[ring based on ascending w]],Table1[[#This Row],[ring based on descending w]])</f>
        <v>4</v>
      </c>
      <c r="L2284" s="3">
        <f>MIN(Table1[[#This Row],[ring based on H]],Table1[[#This Row],[Ring based on W]])</f>
        <v>1</v>
      </c>
      <c r="M2284" s="3" cm="1">
        <f t="array" ref="M22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5" spans="2:13" x14ac:dyDescent="0.45">
      <c r="B2285" s="1">
        <f t="shared" si="70"/>
        <v>44</v>
      </c>
      <c r="C2285" s="1">
        <f t="shared" si="71"/>
        <v>22</v>
      </c>
      <c r="D2285" s="3" cm="1">
        <f t="array" ref="D2285">MIN(Table2[num_loops],_xlfn.FLOOR.MATH(Table1[[#This Row],[h]]/Table2[Band Width]))</f>
        <v>4</v>
      </c>
      <c r="E2285" s="3" cm="1">
        <f t="array" ref="E2285">MIN(Table2[num_loops],_xlfn.FLOOR.MATH((Table2[h_sections]-Table1[[#This Row],[h]])/Table2[Band Width]))</f>
        <v>1</v>
      </c>
      <c r="F2285" s="3">
        <f>MIN(Table1[[#This Row],[ring based on ascending h]],Table1[[#This Row],[ring based on descending h]])</f>
        <v>1</v>
      </c>
      <c r="G2285" s="3"/>
      <c r="H2285" s="3" cm="1">
        <f t="array" ref="H2285">MIN(Table2[num_loops],_xlfn.FLOOR.MATH(Table1[[#This Row],[w]]/Table2[Band Width]))</f>
        <v>4</v>
      </c>
      <c r="I2285" s="3" cm="1">
        <f t="array" ref="I2285">MIN(Table2[num_loops],_xlfn.FLOOR.MATH((Table2[w_sections]-Table1[[#This Row],[w]])/Table2[Band Width]))</f>
        <v>4</v>
      </c>
      <c r="J2285" s="3">
        <f>MIN(Table1[[#This Row],[ring based on ascending w]],Table1[[#This Row],[ring based on descending w]])</f>
        <v>4</v>
      </c>
      <c r="L2285" s="3">
        <f>MIN(Table1[[#This Row],[ring based on H]],Table1[[#This Row],[Ring based on W]])</f>
        <v>1</v>
      </c>
      <c r="M2285" s="3" cm="1">
        <f t="array" ref="M22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6" spans="2:13" x14ac:dyDescent="0.45">
      <c r="B2286" s="1">
        <f t="shared" si="70"/>
        <v>44</v>
      </c>
      <c r="C2286" s="1">
        <f t="shared" si="71"/>
        <v>23</v>
      </c>
      <c r="D2286" s="3" cm="1">
        <f t="array" ref="D2286">MIN(Table2[num_loops],_xlfn.FLOOR.MATH(Table1[[#This Row],[h]]/Table2[Band Width]))</f>
        <v>4</v>
      </c>
      <c r="E2286" s="3" cm="1">
        <f t="array" ref="E2286">MIN(Table2[num_loops],_xlfn.FLOOR.MATH((Table2[h_sections]-Table1[[#This Row],[h]])/Table2[Band Width]))</f>
        <v>1</v>
      </c>
      <c r="F2286" s="3">
        <f>MIN(Table1[[#This Row],[ring based on ascending h]],Table1[[#This Row],[ring based on descending h]])</f>
        <v>1</v>
      </c>
      <c r="G2286" s="3"/>
      <c r="H2286" s="3" cm="1">
        <f t="array" ref="H2286">MIN(Table2[num_loops],_xlfn.FLOOR.MATH(Table1[[#This Row],[w]]/Table2[Band Width]))</f>
        <v>4</v>
      </c>
      <c r="I2286" s="3" cm="1">
        <f t="array" ref="I2286">MIN(Table2[num_loops],_xlfn.FLOOR.MATH((Table2[w_sections]-Table1[[#This Row],[w]])/Table2[Band Width]))</f>
        <v>4</v>
      </c>
      <c r="J2286" s="3">
        <f>MIN(Table1[[#This Row],[ring based on ascending w]],Table1[[#This Row],[ring based on descending w]])</f>
        <v>4</v>
      </c>
      <c r="L2286" s="3">
        <f>MIN(Table1[[#This Row],[ring based on H]],Table1[[#This Row],[Ring based on W]])</f>
        <v>1</v>
      </c>
      <c r="M2286" s="3" cm="1">
        <f t="array" ref="M22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7" spans="2:13" x14ac:dyDescent="0.45">
      <c r="B2287" s="1">
        <f t="shared" si="70"/>
        <v>44</v>
      </c>
      <c r="C2287" s="1">
        <f t="shared" si="71"/>
        <v>24</v>
      </c>
      <c r="D2287" s="3" cm="1">
        <f t="array" ref="D2287">MIN(Table2[num_loops],_xlfn.FLOOR.MATH(Table1[[#This Row],[h]]/Table2[Band Width]))</f>
        <v>4</v>
      </c>
      <c r="E2287" s="3" cm="1">
        <f t="array" ref="E2287">MIN(Table2[num_loops],_xlfn.FLOOR.MATH((Table2[h_sections]-Table1[[#This Row],[h]])/Table2[Band Width]))</f>
        <v>1</v>
      </c>
      <c r="F2287" s="3">
        <f>MIN(Table1[[#This Row],[ring based on ascending h]],Table1[[#This Row],[ring based on descending h]])</f>
        <v>1</v>
      </c>
      <c r="G2287" s="3"/>
      <c r="H2287" s="3" cm="1">
        <f t="array" ref="H2287">MIN(Table2[num_loops],_xlfn.FLOOR.MATH(Table1[[#This Row],[w]]/Table2[Band Width]))</f>
        <v>4</v>
      </c>
      <c r="I2287" s="3" cm="1">
        <f t="array" ref="I2287">MIN(Table2[num_loops],_xlfn.FLOOR.MATH((Table2[w_sections]-Table1[[#This Row],[w]])/Table2[Band Width]))</f>
        <v>4</v>
      </c>
      <c r="J2287" s="3">
        <f>MIN(Table1[[#This Row],[ring based on ascending w]],Table1[[#This Row],[ring based on descending w]])</f>
        <v>4</v>
      </c>
      <c r="L2287" s="3">
        <f>MIN(Table1[[#This Row],[ring based on H]],Table1[[#This Row],[Ring based on W]])</f>
        <v>1</v>
      </c>
      <c r="M2287" s="3" cm="1">
        <f t="array" ref="M22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8" spans="2:13" x14ac:dyDescent="0.45">
      <c r="B2288" s="1">
        <f t="shared" si="70"/>
        <v>44</v>
      </c>
      <c r="C2288" s="1">
        <f t="shared" si="71"/>
        <v>25</v>
      </c>
      <c r="D2288" s="3" cm="1">
        <f t="array" ref="D2288">MIN(Table2[num_loops],_xlfn.FLOOR.MATH(Table1[[#This Row],[h]]/Table2[Band Width]))</f>
        <v>4</v>
      </c>
      <c r="E2288" s="3" cm="1">
        <f t="array" ref="E2288">MIN(Table2[num_loops],_xlfn.FLOOR.MATH((Table2[h_sections]-Table1[[#This Row],[h]])/Table2[Band Width]))</f>
        <v>1</v>
      </c>
      <c r="F2288" s="3">
        <f>MIN(Table1[[#This Row],[ring based on ascending h]],Table1[[#This Row],[ring based on descending h]])</f>
        <v>1</v>
      </c>
      <c r="G2288" s="3"/>
      <c r="H2288" s="3" cm="1">
        <f t="array" ref="H2288">MIN(Table2[num_loops],_xlfn.FLOOR.MATH(Table1[[#This Row],[w]]/Table2[Band Width]))</f>
        <v>4</v>
      </c>
      <c r="I2288" s="3" cm="1">
        <f t="array" ref="I2288">MIN(Table2[num_loops],_xlfn.FLOOR.MATH((Table2[w_sections]-Table1[[#This Row],[w]])/Table2[Band Width]))</f>
        <v>4</v>
      </c>
      <c r="J2288" s="3">
        <f>MIN(Table1[[#This Row],[ring based on ascending w]],Table1[[#This Row],[ring based on descending w]])</f>
        <v>4</v>
      </c>
      <c r="L2288" s="3">
        <f>MIN(Table1[[#This Row],[ring based on H]],Table1[[#This Row],[Ring based on W]])</f>
        <v>1</v>
      </c>
      <c r="M2288" s="3" cm="1">
        <f t="array" ref="M22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89" spans="2:13" x14ac:dyDescent="0.45">
      <c r="B2289" s="1">
        <f t="shared" si="70"/>
        <v>44</v>
      </c>
      <c r="C2289" s="1">
        <f t="shared" si="71"/>
        <v>26</v>
      </c>
      <c r="D2289" s="3" cm="1">
        <f t="array" ref="D2289">MIN(Table2[num_loops],_xlfn.FLOOR.MATH(Table1[[#This Row],[h]]/Table2[Band Width]))</f>
        <v>4</v>
      </c>
      <c r="E2289" s="3" cm="1">
        <f t="array" ref="E2289">MIN(Table2[num_loops],_xlfn.FLOOR.MATH((Table2[h_sections]-Table1[[#This Row],[h]])/Table2[Band Width]))</f>
        <v>1</v>
      </c>
      <c r="F2289" s="3">
        <f>MIN(Table1[[#This Row],[ring based on ascending h]],Table1[[#This Row],[ring based on descending h]])</f>
        <v>1</v>
      </c>
      <c r="G2289" s="3"/>
      <c r="H2289" s="3" cm="1">
        <f t="array" ref="H2289">MIN(Table2[num_loops],_xlfn.FLOOR.MATH(Table1[[#This Row],[w]]/Table2[Band Width]))</f>
        <v>4</v>
      </c>
      <c r="I2289" s="3" cm="1">
        <f t="array" ref="I2289">MIN(Table2[num_loops],_xlfn.FLOOR.MATH((Table2[w_sections]-Table1[[#This Row],[w]])/Table2[Band Width]))</f>
        <v>4</v>
      </c>
      <c r="J2289" s="3">
        <f>MIN(Table1[[#This Row],[ring based on ascending w]],Table1[[#This Row],[ring based on descending w]])</f>
        <v>4</v>
      </c>
      <c r="L2289" s="3">
        <f>MIN(Table1[[#This Row],[ring based on H]],Table1[[#This Row],[Ring based on W]])</f>
        <v>1</v>
      </c>
      <c r="M2289" s="3" cm="1">
        <f t="array" ref="M22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0" spans="2:13" x14ac:dyDescent="0.45">
      <c r="B2290" s="1">
        <f t="shared" ref="B2290:B2353" si="72">B2240+1</f>
        <v>44</v>
      </c>
      <c r="C2290" s="1">
        <f t="shared" ref="C2290:C2353" si="73">C2240</f>
        <v>27</v>
      </c>
      <c r="D2290" s="3" cm="1">
        <f t="array" ref="D2290">MIN(Table2[num_loops],_xlfn.FLOOR.MATH(Table1[[#This Row],[h]]/Table2[Band Width]))</f>
        <v>4</v>
      </c>
      <c r="E2290" s="3" cm="1">
        <f t="array" ref="E2290">MIN(Table2[num_loops],_xlfn.FLOOR.MATH((Table2[h_sections]-Table1[[#This Row],[h]])/Table2[Band Width]))</f>
        <v>1</v>
      </c>
      <c r="F2290" s="3">
        <f>MIN(Table1[[#This Row],[ring based on ascending h]],Table1[[#This Row],[ring based on descending h]])</f>
        <v>1</v>
      </c>
      <c r="G2290" s="3"/>
      <c r="H2290" s="3" cm="1">
        <f t="array" ref="H2290">MIN(Table2[num_loops],_xlfn.FLOOR.MATH(Table1[[#This Row],[w]]/Table2[Band Width]))</f>
        <v>4</v>
      </c>
      <c r="I2290" s="3" cm="1">
        <f t="array" ref="I2290">MIN(Table2[num_loops],_xlfn.FLOOR.MATH((Table2[w_sections]-Table1[[#This Row],[w]])/Table2[Band Width]))</f>
        <v>4</v>
      </c>
      <c r="J2290" s="3">
        <f>MIN(Table1[[#This Row],[ring based on ascending w]],Table1[[#This Row],[ring based on descending w]])</f>
        <v>4</v>
      </c>
      <c r="L2290" s="3">
        <f>MIN(Table1[[#This Row],[ring based on H]],Table1[[#This Row],[Ring based on W]])</f>
        <v>1</v>
      </c>
      <c r="M2290" s="3" cm="1">
        <f t="array" ref="M22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1" spans="2:13" x14ac:dyDescent="0.45">
      <c r="B2291" s="1">
        <f t="shared" si="72"/>
        <v>44</v>
      </c>
      <c r="C2291" s="1">
        <f t="shared" si="73"/>
        <v>28</v>
      </c>
      <c r="D2291" s="3" cm="1">
        <f t="array" ref="D2291">MIN(Table2[num_loops],_xlfn.FLOOR.MATH(Table1[[#This Row],[h]]/Table2[Band Width]))</f>
        <v>4</v>
      </c>
      <c r="E2291" s="3" cm="1">
        <f t="array" ref="E2291">MIN(Table2[num_loops],_xlfn.FLOOR.MATH((Table2[h_sections]-Table1[[#This Row],[h]])/Table2[Band Width]))</f>
        <v>1</v>
      </c>
      <c r="F2291" s="3">
        <f>MIN(Table1[[#This Row],[ring based on ascending h]],Table1[[#This Row],[ring based on descending h]])</f>
        <v>1</v>
      </c>
      <c r="G2291" s="3"/>
      <c r="H2291" s="3" cm="1">
        <f t="array" ref="H2291">MIN(Table2[num_loops],_xlfn.FLOOR.MATH(Table1[[#This Row],[w]]/Table2[Band Width]))</f>
        <v>4</v>
      </c>
      <c r="I2291" s="3" cm="1">
        <f t="array" ref="I2291">MIN(Table2[num_loops],_xlfn.FLOOR.MATH((Table2[w_sections]-Table1[[#This Row],[w]])/Table2[Band Width]))</f>
        <v>4</v>
      </c>
      <c r="J2291" s="3">
        <f>MIN(Table1[[#This Row],[ring based on ascending w]],Table1[[#This Row],[ring based on descending w]])</f>
        <v>4</v>
      </c>
      <c r="L2291" s="3">
        <f>MIN(Table1[[#This Row],[ring based on H]],Table1[[#This Row],[Ring based on W]])</f>
        <v>1</v>
      </c>
      <c r="M2291" s="3" cm="1">
        <f t="array" ref="M22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2" spans="2:13" x14ac:dyDescent="0.45">
      <c r="B2292" s="1">
        <f t="shared" si="72"/>
        <v>44</v>
      </c>
      <c r="C2292" s="1">
        <f t="shared" si="73"/>
        <v>29</v>
      </c>
      <c r="D2292" s="3" cm="1">
        <f t="array" ref="D2292">MIN(Table2[num_loops],_xlfn.FLOOR.MATH(Table1[[#This Row],[h]]/Table2[Band Width]))</f>
        <v>4</v>
      </c>
      <c r="E2292" s="3" cm="1">
        <f t="array" ref="E2292">MIN(Table2[num_loops],_xlfn.FLOOR.MATH((Table2[h_sections]-Table1[[#This Row],[h]])/Table2[Band Width]))</f>
        <v>1</v>
      </c>
      <c r="F2292" s="3">
        <f>MIN(Table1[[#This Row],[ring based on ascending h]],Table1[[#This Row],[ring based on descending h]])</f>
        <v>1</v>
      </c>
      <c r="G2292" s="3"/>
      <c r="H2292" s="3" cm="1">
        <f t="array" ref="H2292">MIN(Table2[num_loops],_xlfn.FLOOR.MATH(Table1[[#This Row],[w]]/Table2[Band Width]))</f>
        <v>4</v>
      </c>
      <c r="I2292" s="3" cm="1">
        <f t="array" ref="I2292">MIN(Table2[num_loops],_xlfn.FLOOR.MATH((Table2[w_sections]-Table1[[#This Row],[w]])/Table2[Band Width]))</f>
        <v>4</v>
      </c>
      <c r="J2292" s="3">
        <f>MIN(Table1[[#This Row],[ring based on ascending w]],Table1[[#This Row],[ring based on descending w]])</f>
        <v>4</v>
      </c>
      <c r="L2292" s="3">
        <f>MIN(Table1[[#This Row],[ring based on H]],Table1[[#This Row],[Ring based on W]])</f>
        <v>1</v>
      </c>
      <c r="M2292" s="3" cm="1">
        <f t="array" ref="M22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3" spans="2:13" x14ac:dyDescent="0.45">
      <c r="B2293" s="1">
        <f t="shared" si="72"/>
        <v>44</v>
      </c>
      <c r="C2293" s="1">
        <f t="shared" si="73"/>
        <v>30</v>
      </c>
      <c r="D2293" s="3" cm="1">
        <f t="array" ref="D2293">MIN(Table2[num_loops],_xlfn.FLOOR.MATH(Table1[[#This Row],[h]]/Table2[Band Width]))</f>
        <v>4</v>
      </c>
      <c r="E2293" s="3" cm="1">
        <f t="array" ref="E2293">MIN(Table2[num_loops],_xlfn.FLOOR.MATH((Table2[h_sections]-Table1[[#This Row],[h]])/Table2[Band Width]))</f>
        <v>1</v>
      </c>
      <c r="F2293" s="3">
        <f>MIN(Table1[[#This Row],[ring based on ascending h]],Table1[[#This Row],[ring based on descending h]])</f>
        <v>1</v>
      </c>
      <c r="G2293" s="3"/>
      <c r="H2293" s="3" cm="1">
        <f t="array" ref="H2293">MIN(Table2[num_loops],_xlfn.FLOOR.MATH(Table1[[#This Row],[w]]/Table2[Band Width]))</f>
        <v>4</v>
      </c>
      <c r="I2293" s="3" cm="1">
        <f t="array" ref="I2293">MIN(Table2[num_loops],_xlfn.FLOOR.MATH((Table2[w_sections]-Table1[[#This Row],[w]])/Table2[Band Width]))</f>
        <v>3</v>
      </c>
      <c r="J2293" s="3">
        <f>MIN(Table1[[#This Row],[ring based on ascending w]],Table1[[#This Row],[ring based on descending w]])</f>
        <v>3</v>
      </c>
      <c r="L2293" s="3">
        <f>MIN(Table1[[#This Row],[ring based on H]],Table1[[#This Row],[Ring based on W]])</f>
        <v>1</v>
      </c>
      <c r="M2293" s="3" cm="1">
        <f t="array" ref="M22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4" spans="2:13" x14ac:dyDescent="0.45">
      <c r="B2294" s="1">
        <f t="shared" si="72"/>
        <v>44</v>
      </c>
      <c r="C2294" s="1">
        <f t="shared" si="73"/>
        <v>31</v>
      </c>
      <c r="D2294" s="3" cm="1">
        <f t="array" ref="D2294">MIN(Table2[num_loops],_xlfn.FLOOR.MATH(Table1[[#This Row],[h]]/Table2[Band Width]))</f>
        <v>4</v>
      </c>
      <c r="E2294" s="3" cm="1">
        <f t="array" ref="E2294">MIN(Table2[num_loops],_xlfn.FLOOR.MATH((Table2[h_sections]-Table1[[#This Row],[h]])/Table2[Band Width]))</f>
        <v>1</v>
      </c>
      <c r="F2294" s="3">
        <f>MIN(Table1[[#This Row],[ring based on ascending h]],Table1[[#This Row],[ring based on descending h]])</f>
        <v>1</v>
      </c>
      <c r="G2294" s="3"/>
      <c r="H2294" s="3" cm="1">
        <f t="array" ref="H2294">MIN(Table2[num_loops],_xlfn.FLOOR.MATH(Table1[[#This Row],[w]]/Table2[Band Width]))</f>
        <v>4</v>
      </c>
      <c r="I2294" s="3" cm="1">
        <f t="array" ref="I2294">MIN(Table2[num_loops],_xlfn.FLOOR.MATH((Table2[w_sections]-Table1[[#This Row],[w]])/Table2[Band Width]))</f>
        <v>3</v>
      </c>
      <c r="J2294" s="3">
        <f>MIN(Table1[[#This Row],[ring based on ascending w]],Table1[[#This Row],[ring based on descending w]])</f>
        <v>3</v>
      </c>
      <c r="L2294" s="3">
        <f>MIN(Table1[[#This Row],[ring based on H]],Table1[[#This Row],[Ring based on W]])</f>
        <v>1</v>
      </c>
      <c r="M2294" s="3" cm="1">
        <f t="array" ref="M22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5" spans="2:13" x14ac:dyDescent="0.45">
      <c r="B2295" s="1">
        <f t="shared" si="72"/>
        <v>44</v>
      </c>
      <c r="C2295" s="1">
        <f t="shared" si="73"/>
        <v>32</v>
      </c>
      <c r="D2295" s="3" cm="1">
        <f t="array" ref="D2295">MIN(Table2[num_loops],_xlfn.FLOOR.MATH(Table1[[#This Row],[h]]/Table2[Band Width]))</f>
        <v>4</v>
      </c>
      <c r="E2295" s="3" cm="1">
        <f t="array" ref="E2295">MIN(Table2[num_loops],_xlfn.FLOOR.MATH((Table2[h_sections]-Table1[[#This Row],[h]])/Table2[Band Width]))</f>
        <v>1</v>
      </c>
      <c r="F2295" s="3">
        <f>MIN(Table1[[#This Row],[ring based on ascending h]],Table1[[#This Row],[ring based on descending h]])</f>
        <v>1</v>
      </c>
      <c r="G2295" s="3"/>
      <c r="H2295" s="3" cm="1">
        <f t="array" ref="H2295">MIN(Table2[num_loops],_xlfn.FLOOR.MATH(Table1[[#This Row],[w]]/Table2[Band Width]))</f>
        <v>4</v>
      </c>
      <c r="I2295" s="3" cm="1">
        <f t="array" ref="I2295">MIN(Table2[num_loops],_xlfn.FLOOR.MATH((Table2[w_sections]-Table1[[#This Row],[w]])/Table2[Band Width]))</f>
        <v>3</v>
      </c>
      <c r="J2295" s="3">
        <f>MIN(Table1[[#This Row],[ring based on ascending w]],Table1[[#This Row],[ring based on descending w]])</f>
        <v>3</v>
      </c>
      <c r="L2295" s="3">
        <f>MIN(Table1[[#This Row],[ring based on H]],Table1[[#This Row],[Ring based on W]])</f>
        <v>1</v>
      </c>
      <c r="M2295" s="3" cm="1">
        <f t="array" ref="M22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6" spans="2:13" x14ac:dyDescent="0.45">
      <c r="B2296" s="1">
        <f t="shared" si="72"/>
        <v>44</v>
      </c>
      <c r="C2296" s="1">
        <f t="shared" si="73"/>
        <v>33</v>
      </c>
      <c r="D2296" s="3" cm="1">
        <f t="array" ref="D2296">MIN(Table2[num_loops],_xlfn.FLOOR.MATH(Table1[[#This Row],[h]]/Table2[Band Width]))</f>
        <v>4</v>
      </c>
      <c r="E2296" s="3" cm="1">
        <f t="array" ref="E2296">MIN(Table2[num_loops],_xlfn.FLOOR.MATH((Table2[h_sections]-Table1[[#This Row],[h]])/Table2[Band Width]))</f>
        <v>1</v>
      </c>
      <c r="F2296" s="3">
        <f>MIN(Table1[[#This Row],[ring based on ascending h]],Table1[[#This Row],[ring based on descending h]])</f>
        <v>1</v>
      </c>
      <c r="G2296" s="3"/>
      <c r="H2296" s="3" cm="1">
        <f t="array" ref="H2296">MIN(Table2[num_loops],_xlfn.FLOOR.MATH(Table1[[#This Row],[w]]/Table2[Band Width]))</f>
        <v>4</v>
      </c>
      <c r="I2296" s="3" cm="1">
        <f t="array" ref="I2296">MIN(Table2[num_loops],_xlfn.FLOOR.MATH((Table2[w_sections]-Table1[[#This Row],[w]])/Table2[Band Width]))</f>
        <v>3</v>
      </c>
      <c r="J2296" s="3">
        <f>MIN(Table1[[#This Row],[ring based on ascending w]],Table1[[#This Row],[ring based on descending w]])</f>
        <v>3</v>
      </c>
      <c r="L2296" s="3">
        <f>MIN(Table1[[#This Row],[ring based on H]],Table1[[#This Row],[Ring based on W]])</f>
        <v>1</v>
      </c>
      <c r="M2296" s="3" cm="1">
        <f t="array" ref="M22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7" spans="2:13" x14ac:dyDescent="0.45">
      <c r="B2297" s="1">
        <f t="shared" si="72"/>
        <v>44</v>
      </c>
      <c r="C2297" s="1">
        <f t="shared" si="73"/>
        <v>34</v>
      </c>
      <c r="D2297" s="3" cm="1">
        <f t="array" ref="D2297">MIN(Table2[num_loops],_xlfn.FLOOR.MATH(Table1[[#This Row],[h]]/Table2[Band Width]))</f>
        <v>4</v>
      </c>
      <c r="E2297" s="3" cm="1">
        <f t="array" ref="E2297">MIN(Table2[num_loops],_xlfn.FLOOR.MATH((Table2[h_sections]-Table1[[#This Row],[h]])/Table2[Band Width]))</f>
        <v>1</v>
      </c>
      <c r="F2297" s="3">
        <f>MIN(Table1[[#This Row],[ring based on ascending h]],Table1[[#This Row],[ring based on descending h]])</f>
        <v>1</v>
      </c>
      <c r="G2297" s="3"/>
      <c r="H2297" s="3" cm="1">
        <f t="array" ref="H2297">MIN(Table2[num_loops],_xlfn.FLOOR.MATH(Table1[[#This Row],[w]]/Table2[Band Width]))</f>
        <v>4</v>
      </c>
      <c r="I2297" s="3" cm="1">
        <f t="array" ref="I2297">MIN(Table2[num_loops],_xlfn.FLOOR.MATH((Table2[w_sections]-Table1[[#This Row],[w]])/Table2[Band Width]))</f>
        <v>3</v>
      </c>
      <c r="J2297" s="3">
        <f>MIN(Table1[[#This Row],[ring based on ascending w]],Table1[[#This Row],[ring based on descending w]])</f>
        <v>3</v>
      </c>
      <c r="L2297" s="3">
        <f>MIN(Table1[[#This Row],[ring based on H]],Table1[[#This Row],[Ring based on W]])</f>
        <v>1</v>
      </c>
      <c r="M2297" s="3" cm="1">
        <f t="array" ref="M22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8" spans="2:13" x14ac:dyDescent="0.45">
      <c r="B2298" s="1">
        <f t="shared" si="72"/>
        <v>44</v>
      </c>
      <c r="C2298" s="1">
        <f t="shared" si="73"/>
        <v>35</v>
      </c>
      <c r="D2298" s="3" cm="1">
        <f t="array" ref="D2298">MIN(Table2[num_loops],_xlfn.FLOOR.MATH(Table1[[#This Row],[h]]/Table2[Band Width]))</f>
        <v>4</v>
      </c>
      <c r="E2298" s="3" cm="1">
        <f t="array" ref="E2298">MIN(Table2[num_loops],_xlfn.FLOOR.MATH((Table2[h_sections]-Table1[[#This Row],[h]])/Table2[Band Width]))</f>
        <v>1</v>
      </c>
      <c r="F2298" s="3">
        <f>MIN(Table1[[#This Row],[ring based on ascending h]],Table1[[#This Row],[ring based on descending h]])</f>
        <v>1</v>
      </c>
      <c r="G2298" s="3"/>
      <c r="H2298" s="3" cm="1">
        <f t="array" ref="H2298">MIN(Table2[num_loops],_xlfn.FLOOR.MATH(Table1[[#This Row],[w]]/Table2[Band Width]))</f>
        <v>4</v>
      </c>
      <c r="I2298" s="3" cm="1">
        <f t="array" ref="I2298">MIN(Table2[num_loops],_xlfn.FLOOR.MATH((Table2[w_sections]-Table1[[#This Row],[w]])/Table2[Band Width]))</f>
        <v>2</v>
      </c>
      <c r="J2298" s="3">
        <f>MIN(Table1[[#This Row],[ring based on ascending w]],Table1[[#This Row],[ring based on descending w]])</f>
        <v>2</v>
      </c>
      <c r="L2298" s="3">
        <f>MIN(Table1[[#This Row],[ring based on H]],Table1[[#This Row],[Ring based on W]])</f>
        <v>1</v>
      </c>
      <c r="M2298" s="3" cm="1">
        <f t="array" ref="M22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299" spans="2:13" x14ac:dyDescent="0.45">
      <c r="B2299" s="1">
        <f t="shared" si="72"/>
        <v>44</v>
      </c>
      <c r="C2299" s="1">
        <f t="shared" si="73"/>
        <v>36</v>
      </c>
      <c r="D2299" s="3" cm="1">
        <f t="array" ref="D2299">MIN(Table2[num_loops],_xlfn.FLOOR.MATH(Table1[[#This Row],[h]]/Table2[Band Width]))</f>
        <v>4</v>
      </c>
      <c r="E2299" s="3" cm="1">
        <f t="array" ref="E2299">MIN(Table2[num_loops],_xlfn.FLOOR.MATH((Table2[h_sections]-Table1[[#This Row],[h]])/Table2[Band Width]))</f>
        <v>1</v>
      </c>
      <c r="F2299" s="3">
        <f>MIN(Table1[[#This Row],[ring based on ascending h]],Table1[[#This Row],[ring based on descending h]])</f>
        <v>1</v>
      </c>
      <c r="G2299" s="3"/>
      <c r="H2299" s="3" cm="1">
        <f t="array" ref="H2299">MIN(Table2[num_loops],_xlfn.FLOOR.MATH(Table1[[#This Row],[w]]/Table2[Band Width]))</f>
        <v>4</v>
      </c>
      <c r="I2299" s="3" cm="1">
        <f t="array" ref="I2299">MIN(Table2[num_loops],_xlfn.FLOOR.MATH((Table2[w_sections]-Table1[[#This Row],[w]])/Table2[Band Width]))</f>
        <v>2</v>
      </c>
      <c r="J2299" s="3">
        <f>MIN(Table1[[#This Row],[ring based on ascending w]],Table1[[#This Row],[ring based on descending w]])</f>
        <v>2</v>
      </c>
      <c r="L2299" s="3">
        <f>MIN(Table1[[#This Row],[ring based on H]],Table1[[#This Row],[Ring based on W]])</f>
        <v>1</v>
      </c>
      <c r="M2299" s="3" cm="1">
        <f t="array" ref="M22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300" spans="2:13" x14ac:dyDescent="0.45">
      <c r="B2300" s="1">
        <f t="shared" si="72"/>
        <v>44</v>
      </c>
      <c r="C2300" s="1">
        <f t="shared" si="73"/>
        <v>37</v>
      </c>
      <c r="D2300" s="3" cm="1">
        <f t="array" ref="D2300">MIN(Table2[num_loops],_xlfn.FLOOR.MATH(Table1[[#This Row],[h]]/Table2[Band Width]))</f>
        <v>4</v>
      </c>
      <c r="E2300" s="3" cm="1">
        <f t="array" ref="E2300">MIN(Table2[num_loops],_xlfn.FLOOR.MATH((Table2[h_sections]-Table1[[#This Row],[h]])/Table2[Band Width]))</f>
        <v>1</v>
      </c>
      <c r="F2300" s="3">
        <f>MIN(Table1[[#This Row],[ring based on ascending h]],Table1[[#This Row],[ring based on descending h]])</f>
        <v>1</v>
      </c>
      <c r="G2300" s="3"/>
      <c r="H2300" s="3" cm="1">
        <f t="array" ref="H2300">MIN(Table2[num_loops],_xlfn.FLOOR.MATH(Table1[[#This Row],[w]]/Table2[Band Width]))</f>
        <v>4</v>
      </c>
      <c r="I2300" s="3" cm="1">
        <f t="array" ref="I2300">MIN(Table2[num_loops],_xlfn.FLOOR.MATH((Table2[w_sections]-Table1[[#This Row],[w]])/Table2[Band Width]))</f>
        <v>2</v>
      </c>
      <c r="J2300" s="3">
        <f>MIN(Table1[[#This Row],[ring based on ascending w]],Table1[[#This Row],[ring based on descending w]])</f>
        <v>2</v>
      </c>
      <c r="L2300" s="3">
        <f>MIN(Table1[[#This Row],[ring based on H]],Table1[[#This Row],[Ring based on W]])</f>
        <v>1</v>
      </c>
      <c r="M2300" s="3" cm="1">
        <f t="array" ref="M23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301" spans="2:13" x14ac:dyDescent="0.45">
      <c r="B2301" s="1">
        <f t="shared" si="72"/>
        <v>44</v>
      </c>
      <c r="C2301" s="1">
        <f t="shared" si="73"/>
        <v>38</v>
      </c>
      <c r="D2301" s="3" cm="1">
        <f t="array" ref="D2301">MIN(Table2[num_loops],_xlfn.FLOOR.MATH(Table1[[#This Row],[h]]/Table2[Band Width]))</f>
        <v>4</v>
      </c>
      <c r="E2301" s="3" cm="1">
        <f t="array" ref="E2301">MIN(Table2[num_loops],_xlfn.FLOOR.MATH((Table2[h_sections]-Table1[[#This Row],[h]])/Table2[Band Width]))</f>
        <v>1</v>
      </c>
      <c r="F2301" s="3">
        <f>MIN(Table1[[#This Row],[ring based on ascending h]],Table1[[#This Row],[ring based on descending h]])</f>
        <v>1</v>
      </c>
      <c r="G2301" s="3"/>
      <c r="H2301" s="3" cm="1">
        <f t="array" ref="H2301">MIN(Table2[num_loops],_xlfn.FLOOR.MATH(Table1[[#This Row],[w]]/Table2[Band Width]))</f>
        <v>4</v>
      </c>
      <c r="I2301" s="3" cm="1">
        <f t="array" ref="I2301">MIN(Table2[num_loops],_xlfn.FLOOR.MATH((Table2[w_sections]-Table1[[#This Row],[w]])/Table2[Band Width]))</f>
        <v>2</v>
      </c>
      <c r="J2301" s="3">
        <f>MIN(Table1[[#This Row],[ring based on ascending w]],Table1[[#This Row],[ring based on descending w]])</f>
        <v>2</v>
      </c>
      <c r="L2301" s="3">
        <f>MIN(Table1[[#This Row],[ring based on H]],Table1[[#This Row],[Ring based on W]])</f>
        <v>1</v>
      </c>
      <c r="M2301" s="3" cm="1">
        <f t="array" ref="M23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302" spans="2:13" x14ac:dyDescent="0.45">
      <c r="B2302" s="1">
        <f t="shared" si="72"/>
        <v>44</v>
      </c>
      <c r="C2302" s="1">
        <f t="shared" si="73"/>
        <v>39</v>
      </c>
      <c r="D2302" s="3" cm="1">
        <f t="array" ref="D2302">MIN(Table2[num_loops],_xlfn.FLOOR.MATH(Table1[[#This Row],[h]]/Table2[Band Width]))</f>
        <v>4</v>
      </c>
      <c r="E2302" s="3" cm="1">
        <f t="array" ref="E2302">MIN(Table2[num_loops],_xlfn.FLOOR.MATH((Table2[h_sections]-Table1[[#This Row],[h]])/Table2[Band Width]))</f>
        <v>1</v>
      </c>
      <c r="F2302" s="3">
        <f>MIN(Table1[[#This Row],[ring based on ascending h]],Table1[[#This Row],[ring based on descending h]])</f>
        <v>1</v>
      </c>
      <c r="G2302" s="3"/>
      <c r="H2302" s="3" cm="1">
        <f t="array" ref="H2302">MIN(Table2[num_loops],_xlfn.FLOOR.MATH(Table1[[#This Row],[w]]/Table2[Band Width]))</f>
        <v>4</v>
      </c>
      <c r="I2302" s="3" cm="1">
        <f t="array" ref="I2302">MIN(Table2[num_loops],_xlfn.FLOOR.MATH((Table2[w_sections]-Table1[[#This Row],[w]])/Table2[Band Width]))</f>
        <v>2</v>
      </c>
      <c r="J2302" s="3">
        <f>MIN(Table1[[#This Row],[ring based on ascending w]],Table1[[#This Row],[ring based on descending w]])</f>
        <v>2</v>
      </c>
      <c r="L2302" s="3">
        <f>MIN(Table1[[#This Row],[ring based on H]],Table1[[#This Row],[Ring based on W]])</f>
        <v>1</v>
      </c>
      <c r="M2302" s="3" cm="1">
        <f t="array" ref="M23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303" spans="2:13" x14ac:dyDescent="0.45">
      <c r="B2303" s="1">
        <f t="shared" si="72"/>
        <v>44</v>
      </c>
      <c r="C2303" s="1">
        <f t="shared" si="73"/>
        <v>40</v>
      </c>
      <c r="D2303" s="3" cm="1">
        <f t="array" ref="D2303">MIN(Table2[num_loops],_xlfn.FLOOR.MATH(Table1[[#This Row],[h]]/Table2[Band Width]))</f>
        <v>4</v>
      </c>
      <c r="E2303" s="3" cm="1">
        <f t="array" ref="E2303">MIN(Table2[num_loops],_xlfn.FLOOR.MATH((Table2[h_sections]-Table1[[#This Row],[h]])/Table2[Band Width]))</f>
        <v>1</v>
      </c>
      <c r="F2303" s="3">
        <f>MIN(Table1[[#This Row],[ring based on ascending h]],Table1[[#This Row],[ring based on descending h]])</f>
        <v>1</v>
      </c>
      <c r="G2303" s="3"/>
      <c r="H2303" s="3" cm="1">
        <f t="array" ref="H2303">MIN(Table2[num_loops],_xlfn.FLOOR.MATH(Table1[[#This Row],[w]]/Table2[Band Width]))</f>
        <v>4</v>
      </c>
      <c r="I2303" s="3" cm="1">
        <f t="array" ref="I2303">MIN(Table2[num_loops],_xlfn.FLOOR.MATH((Table2[w_sections]-Table1[[#This Row],[w]])/Table2[Band Width]))</f>
        <v>1</v>
      </c>
      <c r="J2303" s="3">
        <f>MIN(Table1[[#This Row],[ring based on ascending w]],Table1[[#This Row],[ring based on descending w]])</f>
        <v>1</v>
      </c>
      <c r="L2303" s="3">
        <f>MIN(Table1[[#This Row],[ring based on H]],Table1[[#This Row],[Ring based on W]])</f>
        <v>1</v>
      </c>
      <c r="M2303" s="3" cm="1">
        <f t="array" ref="M23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304" spans="2:13" x14ac:dyDescent="0.45">
      <c r="B2304" s="1">
        <f t="shared" si="72"/>
        <v>44</v>
      </c>
      <c r="C2304" s="1">
        <f t="shared" si="73"/>
        <v>41</v>
      </c>
      <c r="D2304" s="3" cm="1">
        <f t="array" ref="D2304">MIN(Table2[num_loops],_xlfn.FLOOR.MATH(Table1[[#This Row],[h]]/Table2[Band Width]))</f>
        <v>4</v>
      </c>
      <c r="E2304" s="3" cm="1">
        <f t="array" ref="E2304">MIN(Table2[num_loops],_xlfn.FLOOR.MATH((Table2[h_sections]-Table1[[#This Row],[h]])/Table2[Band Width]))</f>
        <v>1</v>
      </c>
      <c r="F2304" s="3">
        <f>MIN(Table1[[#This Row],[ring based on ascending h]],Table1[[#This Row],[ring based on descending h]])</f>
        <v>1</v>
      </c>
      <c r="G2304" s="3"/>
      <c r="H2304" s="3" cm="1">
        <f t="array" ref="H2304">MIN(Table2[num_loops],_xlfn.FLOOR.MATH(Table1[[#This Row],[w]]/Table2[Band Width]))</f>
        <v>4</v>
      </c>
      <c r="I2304" s="3" cm="1">
        <f t="array" ref="I2304">MIN(Table2[num_loops],_xlfn.FLOOR.MATH((Table2[w_sections]-Table1[[#This Row],[w]])/Table2[Band Width]))</f>
        <v>1</v>
      </c>
      <c r="J2304" s="3">
        <f>MIN(Table1[[#This Row],[ring based on ascending w]],Table1[[#This Row],[ring based on descending w]])</f>
        <v>1</v>
      </c>
      <c r="L2304" s="3">
        <f>MIN(Table1[[#This Row],[ring based on H]],Table1[[#This Row],[Ring based on W]])</f>
        <v>1</v>
      </c>
      <c r="M2304" s="3" cm="1">
        <f t="array" ref="M23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305" spans="2:13" x14ac:dyDescent="0.45">
      <c r="B2305" s="1">
        <f t="shared" si="72"/>
        <v>44</v>
      </c>
      <c r="C2305" s="1">
        <f t="shared" si="73"/>
        <v>42</v>
      </c>
      <c r="D2305" s="3" cm="1">
        <f t="array" ref="D2305">MIN(Table2[num_loops],_xlfn.FLOOR.MATH(Table1[[#This Row],[h]]/Table2[Band Width]))</f>
        <v>4</v>
      </c>
      <c r="E2305" s="3" cm="1">
        <f t="array" ref="E2305">MIN(Table2[num_loops],_xlfn.FLOOR.MATH((Table2[h_sections]-Table1[[#This Row],[h]])/Table2[Band Width]))</f>
        <v>1</v>
      </c>
      <c r="F2305" s="3">
        <f>MIN(Table1[[#This Row],[ring based on ascending h]],Table1[[#This Row],[ring based on descending h]])</f>
        <v>1</v>
      </c>
      <c r="G2305" s="3"/>
      <c r="H2305" s="3" cm="1">
        <f t="array" ref="H2305">MIN(Table2[num_loops],_xlfn.FLOOR.MATH(Table1[[#This Row],[w]]/Table2[Band Width]))</f>
        <v>4</v>
      </c>
      <c r="I2305" s="3" cm="1">
        <f t="array" ref="I2305">MIN(Table2[num_loops],_xlfn.FLOOR.MATH((Table2[w_sections]-Table1[[#This Row],[w]])/Table2[Band Width]))</f>
        <v>1</v>
      </c>
      <c r="J2305" s="3">
        <f>MIN(Table1[[#This Row],[ring based on ascending w]],Table1[[#This Row],[ring based on descending w]])</f>
        <v>1</v>
      </c>
      <c r="L2305" s="3">
        <f>MIN(Table1[[#This Row],[ring based on H]],Table1[[#This Row],[Ring based on W]])</f>
        <v>1</v>
      </c>
      <c r="M2305" s="3" cm="1">
        <f t="array" ref="M23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306" spans="2:13" x14ac:dyDescent="0.45">
      <c r="B2306" s="1">
        <f t="shared" si="72"/>
        <v>44</v>
      </c>
      <c r="C2306" s="1">
        <f t="shared" si="73"/>
        <v>43</v>
      </c>
      <c r="D2306" s="3" cm="1">
        <f t="array" ref="D2306">MIN(Table2[num_loops],_xlfn.FLOOR.MATH(Table1[[#This Row],[h]]/Table2[Band Width]))</f>
        <v>4</v>
      </c>
      <c r="E2306" s="3" cm="1">
        <f t="array" ref="E2306">MIN(Table2[num_loops],_xlfn.FLOOR.MATH((Table2[h_sections]-Table1[[#This Row],[h]])/Table2[Band Width]))</f>
        <v>1</v>
      </c>
      <c r="F2306" s="3">
        <f>MIN(Table1[[#This Row],[ring based on ascending h]],Table1[[#This Row],[ring based on descending h]])</f>
        <v>1</v>
      </c>
      <c r="G2306" s="3"/>
      <c r="H2306" s="3" cm="1">
        <f t="array" ref="H2306">MIN(Table2[num_loops],_xlfn.FLOOR.MATH(Table1[[#This Row],[w]]/Table2[Band Width]))</f>
        <v>4</v>
      </c>
      <c r="I2306" s="3" cm="1">
        <f t="array" ref="I2306">MIN(Table2[num_loops],_xlfn.FLOOR.MATH((Table2[w_sections]-Table1[[#This Row],[w]])/Table2[Band Width]))</f>
        <v>1</v>
      </c>
      <c r="J2306" s="3">
        <f>MIN(Table1[[#This Row],[ring based on ascending w]],Table1[[#This Row],[ring based on descending w]])</f>
        <v>1</v>
      </c>
      <c r="L2306" s="3">
        <f>MIN(Table1[[#This Row],[ring based on H]],Table1[[#This Row],[Ring based on W]])</f>
        <v>1</v>
      </c>
      <c r="M2306" s="3" cm="1">
        <f t="array" ref="M23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307" spans="2:13" x14ac:dyDescent="0.45">
      <c r="B2307" s="1">
        <f t="shared" si="72"/>
        <v>44</v>
      </c>
      <c r="C2307" s="1">
        <f t="shared" si="73"/>
        <v>44</v>
      </c>
      <c r="D2307" s="3" cm="1">
        <f t="array" ref="D2307">MIN(Table2[num_loops],_xlfn.FLOOR.MATH(Table1[[#This Row],[h]]/Table2[Band Width]))</f>
        <v>4</v>
      </c>
      <c r="E2307" s="3" cm="1">
        <f t="array" ref="E2307">MIN(Table2[num_loops],_xlfn.FLOOR.MATH((Table2[h_sections]-Table1[[#This Row],[h]])/Table2[Band Width]))</f>
        <v>1</v>
      </c>
      <c r="F2307" s="3">
        <f>MIN(Table1[[#This Row],[ring based on ascending h]],Table1[[#This Row],[ring based on descending h]])</f>
        <v>1</v>
      </c>
      <c r="G2307" s="3"/>
      <c r="H2307" s="3" cm="1">
        <f t="array" ref="H2307">MIN(Table2[num_loops],_xlfn.FLOOR.MATH(Table1[[#This Row],[w]]/Table2[Band Width]))</f>
        <v>4</v>
      </c>
      <c r="I2307" s="3" cm="1">
        <f t="array" ref="I2307">MIN(Table2[num_loops],_xlfn.FLOOR.MATH((Table2[w_sections]-Table1[[#This Row],[w]])/Table2[Band Width]))</f>
        <v>1</v>
      </c>
      <c r="J2307" s="3">
        <f>MIN(Table1[[#This Row],[ring based on ascending w]],Table1[[#This Row],[ring based on descending w]])</f>
        <v>1</v>
      </c>
      <c r="L2307" s="3">
        <f>MIN(Table1[[#This Row],[ring based on H]],Table1[[#This Row],[Ring based on W]])</f>
        <v>1</v>
      </c>
      <c r="M2307" s="3" cm="1">
        <f t="array" ref="M23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1</v>
      </c>
    </row>
    <row r="2308" spans="2:13" x14ac:dyDescent="0.45">
      <c r="B2308" s="1">
        <f t="shared" si="72"/>
        <v>44</v>
      </c>
      <c r="C2308" s="1">
        <f t="shared" si="73"/>
        <v>45</v>
      </c>
      <c r="D2308" s="3" cm="1">
        <f t="array" ref="D2308">MIN(Table2[num_loops],_xlfn.FLOOR.MATH(Table1[[#This Row],[h]]/Table2[Band Width]))</f>
        <v>4</v>
      </c>
      <c r="E2308" s="3" cm="1">
        <f t="array" ref="E2308">MIN(Table2[num_loops],_xlfn.FLOOR.MATH((Table2[h_sections]-Table1[[#This Row],[h]])/Table2[Band Width]))</f>
        <v>1</v>
      </c>
      <c r="F2308" s="3">
        <f>MIN(Table1[[#This Row],[ring based on ascending h]],Table1[[#This Row],[ring based on descending h]])</f>
        <v>1</v>
      </c>
      <c r="G2308" s="3"/>
      <c r="H2308" s="3" cm="1">
        <f t="array" ref="H2308">MIN(Table2[num_loops],_xlfn.FLOOR.MATH(Table1[[#This Row],[w]]/Table2[Band Width]))</f>
        <v>4</v>
      </c>
      <c r="I2308" s="3" cm="1">
        <f t="array" ref="I2308">MIN(Table2[num_loops],_xlfn.FLOOR.MATH((Table2[w_sections]-Table1[[#This Row],[w]])/Table2[Band Width]))</f>
        <v>0</v>
      </c>
      <c r="J2308" s="3">
        <f>MIN(Table1[[#This Row],[ring based on ascending w]],Table1[[#This Row],[ring based on descending w]])</f>
        <v>0</v>
      </c>
      <c r="L2308" s="3">
        <f>MIN(Table1[[#This Row],[ring based on H]],Table1[[#This Row],[Ring based on W]])</f>
        <v>0</v>
      </c>
      <c r="M2308" s="3" cm="1">
        <f t="array" ref="M23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09" spans="2:13" x14ac:dyDescent="0.45">
      <c r="B2309" s="1">
        <f t="shared" si="72"/>
        <v>44</v>
      </c>
      <c r="C2309" s="1">
        <f t="shared" si="73"/>
        <v>46</v>
      </c>
      <c r="D2309" s="3" cm="1">
        <f t="array" ref="D2309">MIN(Table2[num_loops],_xlfn.FLOOR.MATH(Table1[[#This Row],[h]]/Table2[Band Width]))</f>
        <v>4</v>
      </c>
      <c r="E2309" s="3" cm="1">
        <f t="array" ref="E2309">MIN(Table2[num_loops],_xlfn.FLOOR.MATH((Table2[h_sections]-Table1[[#This Row],[h]])/Table2[Band Width]))</f>
        <v>1</v>
      </c>
      <c r="F2309" s="3">
        <f>MIN(Table1[[#This Row],[ring based on ascending h]],Table1[[#This Row],[ring based on descending h]])</f>
        <v>1</v>
      </c>
      <c r="G2309" s="3"/>
      <c r="H2309" s="3" cm="1">
        <f t="array" ref="H2309">MIN(Table2[num_loops],_xlfn.FLOOR.MATH(Table1[[#This Row],[w]]/Table2[Band Width]))</f>
        <v>4</v>
      </c>
      <c r="I2309" s="3" cm="1">
        <f t="array" ref="I2309">MIN(Table2[num_loops],_xlfn.FLOOR.MATH((Table2[w_sections]-Table1[[#This Row],[w]])/Table2[Band Width]))</f>
        <v>0</v>
      </c>
      <c r="J2309" s="3">
        <f>MIN(Table1[[#This Row],[ring based on ascending w]],Table1[[#This Row],[ring based on descending w]])</f>
        <v>0</v>
      </c>
      <c r="L2309" s="3">
        <f>MIN(Table1[[#This Row],[ring based on H]],Table1[[#This Row],[Ring based on W]])</f>
        <v>0</v>
      </c>
      <c r="M2309" s="3" cm="1">
        <f t="array" ref="M23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0" spans="2:13" x14ac:dyDescent="0.45">
      <c r="B2310" s="1">
        <f t="shared" si="72"/>
        <v>44</v>
      </c>
      <c r="C2310" s="1">
        <f t="shared" si="73"/>
        <v>47</v>
      </c>
      <c r="D2310" s="3" cm="1">
        <f t="array" ref="D2310">MIN(Table2[num_loops],_xlfn.FLOOR.MATH(Table1[[#This Row],[h]]/Table2[Band Width]))</f>
        <v>4</v>
      </c>
      <c r="E2310" s="3" cm="1">
        <f t="array" ref="E2310">MIN(Table2[num_loops],_xlfn.FLOOR.MATH((Table2[h_sections]-Table1[[#This Row],[h]])/Table2[Band Width]))</f>
        <v>1</v>
      </c>
      <c r="F2310" s="3">
        <f>MIN(Table1[[#This Row],[ring based on ascending h]],Table1[[#This Row],[ring based on descending h]])</f>
        <v>1</v>
      </c>
      <c r="G2310" s="3"/>
      <c r="H2310" s="3" cm="1">
        <f t="array" ref="H2310">MIN(Table2[num_loops],_xlfn.FLOOR.MATH(Table1[[#This Row],[w]]/Table2[Band Width]))</f>
        <v>4</v>
      </c>
      <c r="I2310" s="3" cm="1">
        <f t="array" ref="I2310">MIN(Table2[num_loops],_xlfn.FLOOR.MATH((Table2[w_sections]-Table1[[#This Row],[w]])/Table2[Band Width]))</f>
        <v>0</v>
      </c>
      <c r="J2310" s="3">
        <f>MIN(Table1[[#This Row],[ring based on ascending w]],Table1[[#This Row],[ring based on descending w]])</f>
        <v>0</v>
      </c>
      <c r="L2310" s="3">
        <f>MIN(Table1[[#This Row],[ring based on H]],Table1[[#This Row],[Ring based on W]])</f>
        <v>0</v>
      </c>
      <c r="M2310" s="3" cm="1">
        <f t="array" ref="M23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1" spans="2:13" x14ac:dyDescent="0.45">
      <c r="B2311" s="1">
        <f t="shared" si="72"/>
        <v>44</v>
      </c>
      <c r="C2311" s="1">
        <f t="shared" si="73"/>
        <v>48</v>
      </c>
      <c r="D2311" s="3" cm="1">
        <f t="array" ref="D2311">MIN(Table2[num_loops],_xlfn.FLOOR.MATH(Table1[[#This Row],[h]]/Table2[Band Width]))</f>
        <v>4</v>
      </c>
      <c r="E2311" s="3" cm="1">
        <f t="array" ref="E2311">MIN(Table2[num_loops],_xlfn.FLOOR.MATH((Table2[h_sections]-Table1[[#This Row],[h]])/Table2[Band Width]))</f>
        <v>1</v>
      </c>
      <c r="F2311" s="3">
        <f>MIN(Table1[[#This Row],[ring based on ascending h]],Table1[[#This Row],[ring based on descending h]])</f>
        <v>1</v>
      </c>
      <c r="G2311" s="3"/>
      <c r="H2311" s="3" cm="1">
        <f t="array" ref="H2311">MIN(Table2[num_loops],_xlfn.FLOOR.MATH(Table1[[#This Row],[w]]/Table2[Band Width]))</f>
        <v>4</v>
      </c>
      <c r="I2311" s="3" cm="1">
        <f t="array" ref="I2311">MIN(Table2[num_loops],_xlfn.FLOOR.MATH((Table2[w_sections]-Table1[[#This Row],[w]])/Table2[Band Width]))</f>
        <v>0</v>
      </c>
      <c r="J2311" s="3">
        <f>MIN(Table1[[#This Row],[ring based on ascending w]],Table1[[#This Row],[ring based on descending w]])</f>
        <v>0</v>
      </c>
      <c r="L2311" s="3">
        <f>MIN(Table1[[#This Row],[ring based on H]],Table1[[#This Row],[Ring based on W]])</f>
        <v>0</v>
      </c>
      <c r="M2311" s="3" cm="1">
        <f t="array" ref="M23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2" spans="2:13" x14ac:dyDescent="0.45">
      <c r="B2312" s="1">
        <f t="shared" si="72"/>
        <v>44</v>
      </c>
      <c r="C2312" s="1">
        <f t="shared" si="73"/>
        <v>49</v>
      </c>
      <c r="D2312" s="3" cm="1">
        <f t="array" ref="D2312">MIN(Table2[num_loops],_xlfn.FLOOR.MATH(Table1[[#This Row],[h]]/Table2[Band Width]))</f>
        <v>4</v>
      </c>
      <c r="E2312" s="3" cm="1">
        <f t="array" ref="E2312">MIN(Table2[num_loops],_xlfn.FLOOR.MATH((Table2[h_sections]-Table1[[#This Row],[h]])/Table2[Band Width]))</f>
        <v>1</v>
      </c>
      <c r="F2312" s="3">
        <f>MIN(Table1[[#This Row],[ring based on ascending h]],Table1[[#This Row],[ring based on descending h]])</f>
        <v>1</v>
      </c>
      <c r="G2312" s="3"/>
      <c r="H2312" s="3" cm="1">
        <f t="array" ref="H2312">MIN(Table2[num_loops],_xlfn.FLOOR.MATH(Table1[[#This Row],[w]]/Table2[Band Width]))</f>
        <v>4</v>
      </c>
      <c r="I2312" s="3" cm="1">
        <f t="array" ref="I2312">MIN(Table2[num_loops],_xlfn.FLOOR.MATH((Table2[w_sections]-Table1[[#This Row],[w]])/Table2[Band Width]))</f>
        <v>0</v>
      </c>
      <c r="J2312" s="3">
        <f>MIN(Table1[[#This Row],[ring based on ascending w]],Table1[[#This Row],[ring based on descending w]])</f>
        <v>0</v>
      </c>
      <c r="L2312" s="3">
        <f>MIN(Table1[[#This Row],[ring based on H]],Table1[[#This Row],[Ring based on W]])</f>
        <v>0</v>
      </c>
      <c r="M2312" s="3" cm="1">
        <f t="array" ref="M23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3" spans="2:13" x14ac:dyDescent="0.45">
      <c r="B2313" s="1">
        <f t="shared" si="72"/>
        <v>45</v>
      </c>
      <c r="C2313" s="1">
        <f t="shared" si="73"/>
        <v>0</v>
      </c>
      <c r="D2313" s="3" cm="1">
        <f t="array" ref="D2313">MIN(Table2[num_loops],_xlfn.FLOOR.MATH(Table1[[#This Row],[h]]/Table2[Band Width]))</f>
        <v>4</v>
      </c>
      <c r="E2313" s="3" cm="1">
        <f t="array" ref="E2313">MIN(Table2[num_loops],_xlfn.FLOOR.MATH((Table2[h_sections]-Table1[[#This Row],[h]])/Table2[Band Width]))</f>
        <v>0</v>
      </c>
      <c r="F2313" s="3">
        <f>MIN(Table1[[#This Row],[ring based on ascending h]],Table1[[#This Row],[ring based on descending h]])</f>
        <v>0</v>
      </c>
      <c r="G2313" s="3"/>
      <c r="H2313" s="3" cm="1">
        <f t="array" ref="H2313">MIN(Table2[num_loops],_xlfn.FLOOR.MATH(Table1[[#This Row],[w]]/Table2[Band Width]))</f>
        <v>0</v>
      </c>
      <c r="I2313" s="3" cm="1">
        <f t="array" ref="I2313">MIN(Table2[num_loops],_xlfn.FLOOR.MATH((Table2[w_sections]-Table1[[#This Row],[w]])/Table2[Band Width]))</f>
        <v>4</v>
      </c>
      <c r="J2313" s="3">
        <f>MIN(Table1[[#This Row],[ring based on ascending w]],Table1[[#This Row],[ring based on descending w]])</f>
        <v>0</v>
      </c>
      <c r="L2313" s="3">
        <f>MIN(Table1[[#This Row],[ring based on H]],Table1[[#This Row],[Ring based on W]])</f>
        <v>0</v>
      </c>
      <c r="M2313" s="3" cm="1">
        <f t="array" ref="M23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4" spans="2:13" x14ac:dyDescent="0.45">
      <c r="B2314" s="1">
        <f t="shared" si="72"/>
        <v>45</v>
      </c>
      <c r="C2314" s="1">
        <f t="shared" si="73"/>
        <v>1</v>
      </c>
      <c r="D2314" s="3" cm="1">
        <f t="array" ref="D2314">MIN(Table2[num_loops],_xlfn.FLOOR.MATH(Table1[[#This Row],[h]]/Table2[Band Width]))</f>
        <v>4</v>
      </c>
      <c r="E2314" s="3" cm="1">
        <f t="array" ref="E2314">MIN(Table2[num_loops],_xlfn.FLOOR.MATH((Table2[h_sections]-Table1[[#This Row],[h]])/Table2[Band Width]))</f>
        <v>0</v>
      </c>
      <c r="F2314" s="3">
        <f>MIN(Table1[[#This Row],[ring based on ascending h]],Table1[[#This Row],[ring based on descending h]])</f>
        <v>0</v>
      </c>
      <c r="G2314" s="3"/>
      <c r="H2314" s="3" cm="1">
        <f t="array" ref="H2314">MIN(Table2[num_loops],_xlfn.FLOOR.MATH(Table1[[#This Row],[w]]/Table2[Band Width]))</f>
        <v>0</v>
      </c>
      <c r="I2314" s="3" cm="1">
        <f t="array" ref="I2314">MIN(Table2[num_loops],_xlfn.FLOOR.MATH((Table2[w_sections]-Table1[[#This Row],[w]])/Table2[Band Width]))</f>
        <v>4</v>
      </c>
      <c r="J2314" s="3">
        <f>MIN(Table1[[#This Row],[ring based on ascending w]],Table1[[#This Row],[ring based on descending w]])</f>
        <v>0</v>
      </c>
      <c r="L2314" s="3">
        <f>MIN(Table1[[#This Row],[ring based on H]],Table1[[#This Row],[Ring based on W]])</f>
        <v>0</v>
      </c>
      <c r="M2314" s="3" cm="1">
        <f t="array" ref="M23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5" spans="2:13" x14ac:dyDescent="0.45">
      <c r="B2315" s="1">
        <f t="shared" si="72"/>
        <v>45</v>
      </c>
      <c r="C2315" s="1">
        <f t="shared" si="73"/>
        <v>2</v>
      </c>
      <c r="D2315" s="3" cm="1">
        <f t="array" ref="D2315">MIN(Table2[num_loops],_xlfn.FLOOR.MATH(Table1[[#This Row],[h]]/Table2[Band Width]))</f>
        <v>4</v>
      </c>
      <c r="E2315" s="3" cm="1">
        <f t="array" ref="E2315">MIN(Table2[num_loops],_xlfn.FLOOR.MATH((Table2[h_sections]-Table1[[#This Row],[h]])/Table2[Band Width]))</f>
        <v>0</v>
      </c>
      <c r="F2315" s="3">
        <f>MIN(Table1[[#This Row],[ring based on ascending h]],Table1[[#This Row],[ring based on descending h]])</f>
        <v>0</v>
      </c>
      <c r="G2315" s="3"/>
      <c r="H2315" s="3" cm="1">
        <f t="array" ref="H2315">MIN(Table2[num_loops],_xlfn.FLOOR.MATH(Table1[[#This Row],[w]]/Table2[Band Width]))</f>
        <v>0</v>
      </c>
      <c r="I2315" s="3" cm="1">
        <f t="array" ref="I2315">MIN(Table2[num_loops],_xlfn.FLOOR.MATH((Table2[w_sections]-Table1[[#This Row],[w]])/Table2[Band Width]))</f>
        <v>4</v>
      </c>
      <c r="J2315" s="3">
        <f>MIN(Table1[[#This Row],[ring based on ascending w]],Table1[[#This Row],[ring based on descending w]])</f>
        <v>0</v>
      </c>
      <c r="L2315" s="3">
        <f>MIN(Table1[[#This Row],[ring based on H]],Table1[[#This Row],[Ring based on W]])</f>
        <v>0</v>
      </c>
      <c r="M2315" s="3" cm="1">
        <f t="array" ref="M23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6" spans="2:13" x14ac:dyDescent="0.45">
      <c r="B2316" s="1">
        <f t="shared" si="72"/>
        <v>45</v>
      </c>
      <c r="C2316" s="1">
        <f t="shared" si="73"/>
        <v>3</v>
      </c>
      <c r="D2316" s="3" cm="1">
        <f t="array" ref="D2316">MIN(Table2[num_loops],_xlfn.FLOOR.MATH(Table1[[#This Row],[h]]/Table2[Band Width]))</f>
        <v>4</v>
      </c>
      <c r="E2316" s="3" cm="1">
        <f t="array" ref="E2316">MIN(Table2[num_loops],_xlfn.FLOOR.MATH((Table2[h_sections]-Table1[[#This Row],[h]])/Table2[Band Width]))</f>
        <v>0</v>
      </c>
      <c r="F2316" s="3">
        <f>MIN(Table1[[#This Row],[ring based on ascending h]],Table1[[#This Row],[ring based on descending h]])</f>
        <v>0</v>
      </c>
      <c r="G2316" s="3"/>
      <c r="H2316" s="3" cm="1">
        <f t="array" ref="H2316">MIN(Table2[num_loops],_xlfn.FLOOR.MATH(Table1[[#This Row],[w]]/Table2[Band Width]))</f>
        <v>0</v>
      </c>
      <c r="I2316" s="3" cm="1">
        <f t="array" ref="I2316">MIN(Table2[num_loops],_xlfn.FLOOR.MATH((Table2[w_sections]-Table1[[#This Row],[w]])/Table2[Band Width]))</f>
        <v>4</v>
      </c>
      <c r="J2316" s="3">
        <f>MIN(Table1[[#This Row],[ring based on ascending w]],Table1[[#This Row],[ring based on descending w]])</f>
        <v>0</v>
      </c>
      <c r="L2316" s="3">
        <f>MIN(Table1[[#This Row],[ring based on H]],Table1[[#This Row],[Ring based on W]])</f>
        <v>0</v>
      </c>
      <c r="M2316" s="3" cm="1">
        <f t="array" ref="M23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7" spans="2:13" x14ac:dyDescent="0.45">
      <c r="B2317" s="1">
        <f t="shared" si="72"/>
        <v>45</v>
      </c>
      <c r="C2317" s="1">
        <f t="shared" si="73"/>
        <v>4</v>
      </c>
      <c r="D2317" s="3" cm="1">
        <f t="array" ref="D2317">MIN(Table2[num_loops],_xlfn.FLOOR.MATH(Table1[[#This Row],[h]]/Table2[Band Width]))</f>
        <v>4</v>
      </c>
      <c r="E2317" s="3" cm="1">
        <f t="array" ref="E2317">MIN(Table2[num_loops],_xlfn.FLOOR.MATH((Table2[h_sections]-Table1[[#This Row],[h]])/Table2[Band Width]))</f>
        <v>0</v>
      </c>
      <c r="F2317" s="3">
        <f>MIN(Table1[[#This Row],[ring based on ascending h]],Table1[[#This Row],[ring based on descending h]])</f>
        <v>0</v>
      </c>
      <c r="G2317" s="3"/>
      <c r="H2317" s="3" cm="1">
        <f t="array" ref="H2317">MIN(Table2[num_loops],_xlfn.FLOOR.MATH(Table1[[#This Row],[w]]/Table2[Band Width]))</f>
        <v>0</v>
      </c>
      <c r="I2317" s="3" cm="1">
        <f t="array" ref="I2317">MIN(Table2[num_loops],_xlfn.FLOOR.MATH((Table2[w_sections]-Table1[[#This Row],[w]])/Table2[Band Width]))</f>
        <v>4</v>
      </c>
      <c r="J2317" s="3">
        <f>MIN(Table1[[#This Row],[ring based on ascending w]],Table1[[#This Row],[ring based on descending w]])</f>
        <v>0</v>
      </c>
      <c r="L2317" s="3">
        <f>MIN(Table1[[#This Row],[ring based on H]],Table1[[#This Row],[Ring based on W]])</f>
        <v>0</v>
      </c>
      <c r="M2317" s="3" cm="1">
        <f t="array" ref="M23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8" spans="2:13" x14ac:dyDescent="0.45">
      <c r="B2318" s="1">
        <f t="shared" si="72"/>
        <v>45</v>
      </c>
      <c r="C2318" s="1">
        <f t="shared" si="73"/>
        <v>5</v>
      </c>
      <c r="D2318" s="3" cm="1">
        <f t="array" ref="D2318">MIN(Table2[num_loops],_xlfn.FLOOR.MATH(Table1[[#This Row],[h]]/Table2[Band Width]))</f>
        <v>4</v>
      </c>
      <c r="E2318" s="3" cm="1">
        <f t="array" ref="E2318">MIN(Table2[num_loops],_xlfn.FLOOR.MATH((Table2[h_sections]-Table1[[#This Row],[h]])/Table2[Band Width]))</f>
        <v>0</v>
      </c>
      <c r="F2318" s="3">
        <f>MIN(Table1[[#This Row],[ring based on ascending h]],Table1[[#This Row],[ring based on descending h]])</f>
        <v>0</v>
      </c>
      <c r="G2318" s="3"/>
      <c r="H2318" s="3" cm="1">
        <f t="array" ref="H2318">MIN(Table2[num_loops],_xlfn.FLOOR.MATH(Table1[[#This Row],[w]]/Table2[Band Width]))</f>
        <v>1</v>
      </c>
      <c r="I2318" s="3" cm="1">
        <f t="array" ref="I2318">MIN(Table2[num_loops],_xlfn.FLOOR.MATH((Table2[w_sections]-Table1[[#This Row],[w]])/Table2[Band Width]))</f>
        <v>4</v>
      </c>
      <c r="J2318" s="3">
        <f>MIN(Table1[[#This Row],[ring based on ascending w]],Table1[[#This Row],[ring based on descending w]])</f>
        <v>1</v>
      </c>
      <c r="L2318" s="3">
        <f>MIN(Table1[[#This Row],[ring based on H]],Table1[[#This Row],[Ring based on W]])</f>
        <v>0</v>
      </c>
      <c r="M2318" s="3" cm="1">
        <f t="array" ref="M23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19" spans="2:13" x14ac:dyDescent="0.45">
      <c r="B2319" s="1">
        <f t="shared" si="72"/>
        <v>45</v>
      </c>
      <c r="C2319" s="1">
        <f t="shared" si="73"/>
        <v>6</v>
      </c>
      <c r="D2319" s="3" cm="1">
        <f t="array" ref="D2319">MIN(Table2[num_loops],_xlfn.FLOOR.MATH(Table1[[#This Row],[h]]/Table2[Band Width]))</f>
        <v>4</v>
      </c>
      <c r="E2319" s="3" cm="1">
        <f t="array" ref="E2319">MIN(Table2[num_loops],_xlfn.FLOOR.MATH((Table2[h_sections]-Table1[[#This Row],[h]])/Table2[Band Width]))</f>
        <v>0</v>
      </c>
      <c r="F2319" s="3">
        <f>MIN(Table1[[#This Row],[ring based on ascending h]],Table1[[#This Row],[ring based on descending h]])</f>
        <v>0</v>
      </c>
      <c r="G2319" s="3"/>
      <c r="H2319" s="3" cm="1">
        <f t="array" ref="H2319">MIN(Table2[num_loops],_xlfn.FLOOR.MATH(Table1[[#This Row],[w]]/Table2[Band Width]))</f>
        <v>1</v>
      </c>
      <c r="I2319" s="3" cm="1">
        <f t="array" ref="I2319">MIN(Table2[num_loops],_xlfn.FLOOR.MATH((Table2[w_sections]-Table1[[#This Row],[w]])/Table2[Band Width]))</f>
        <v>4</v>
      </c>
      <c r="J2319" s="3">
        <f>MIN(Table1[[#This Row],[ring based on ascending w]],Table1[[#This Row],[ring based on descending w]])</f>
        <v>1</v>
      </c>
      <c r="L2319" s="3">
        <f>MIN(Table1[[#This Row],[ring based on H]],Table1[[#This Row],[Ring based on W]])</f>
        <v>0</v>
      </c>
      <c r="M2319" s="3" cm="1">
        <f t="array" ref="M23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0" spans="2:13" x14ac:dyDescent="0.45">
      <c r="B2320" s="1">
        <f t="shared" si="72"/>
        <v>45</v>
      </c>
      <c r="C2320" s="1">
        <f t="shared" si="73"/>
        <v>7</v>
      </c>
      <c r="D2320" s="3" cm="1">
        <f t="array" ref="D2320">MIN(Table2[num_loops],_xlfn.FLOOR.MATH(Table1[[#This Row],[h]]/Table2[Band Width]))</f>
        <v>4</v>
      </c>
      <c r="E2320" s="3" cm="1">
        <f t="array" ref="E2320">MIN(Table2[num_loops],_xlfn.FLOOR.MATH((Table2[h_sections]-Table1[[#This Row],[h]])/Table2[Band Width]))</f>
        <v>0</v>
      </c>
      <c r="F2320" s="3">
        <f>MIN(Table1[[#This Row],[ring based on ascending h]],Table1[[#This Row],[ring based on descending h]])</f>
        <v>0</v>
      </c>
      <c r="G2320" s="3"/>
      <c r="H2320" s="3" cm="1">
        <f t="array" ref="H2320">MIN(Table2[num_loops],_xlfn.FLOOR.MATH(Table1[[#This Row],[w]]/Table2[Band Width]))</f>
        <v>1</v>
      </c>
      <c r="I2320" s="3" cm="1">
        <f t="array" ref="I2320">MIN(Table2[num_loops],_xlfn.FLOOR.MATH((Table2[w_sections]-Table1[[#This Row],[w]])/Table2[Band Width]))</f>
        <v>4</v>
      </c>
      <c r="J2320" s="3">
        <f>MIN(Table1[[#This Row],[ring based on ascending w]],Table1[[#This Row],[ring based on descending w]])</f>
        <v>1</v>
      </c>
      <c r="L2320" s="3">
        <f>MIN(Table1[[#This Row],[ring based on H]],Table1[[#This Row],[Ring based on W]])</f>
        <v>0</v>
      </c>
      <c r="M2320" s="3" cm="1">
        <f t="array" ref="M23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1" spans="2:13" x14ac:dyDescent="0.45">
      <c r="B2321" s="1">
        <f t="shared" si="72"/>
        <v>45</v>
      </c>
      <c r="C2321" s="1">
        <f t="shared" si="73"/>
        <v>8</v>
      </c>
      <c r="D2321" s="3" cm="1">
        <f t="array" ref="D2321">MIN(Table2[num_loops],_xlfn.FLOOR.MATH(Table1[[#This Row],[h]]/Table2[Band Width]))</f>
        <v>4</v>
      </c>
      <c r="E2321" s="3" cm="1">
        <f t="array" ref="E2321">MIN(Table2[num_loops],_xlfn.FLOOR.MATH((Table2[h_sections]-Table1[[#This Row],[h]])/Table2[Band Width]))</f>
        <v>0</v>
      </c>
      <c r="F2321" s="3">
        <f>MIN(Table1[[#This Row],[ring based on ascending h]],Table1[[#This Row],[ring based on descending h]])</f>
        <v>0</v>
      </c>
      <c r="G2321" s="3"/>
      <c r="H2321" s="3" cm="1">
        <f t="array" ref="H2321">MIN(Table2[num_loops],_xlfn.FLOOR.MATH(Table1[[#This Row],[w]]/Table2[Band Width]))</f>
        <v>1</v>
      </c>
      <c r="I2321" s="3" cm="1">
        <f t="array" ref="I2321">MIN(Table2[num_loops],_xlfn.FLOOR.MATH((Table2[w_sections]-Table1[[#This Row],[w]])/Table2[Band Width]))</f>
        <v>4</v>
      </c>
      <c r="J2321" s="3">
        <f>MIN(Table1[[#This Row],[ring based on ascending w]],Table1[[#This Row],[ring based on descending w]])</f>
        <v>1</v>
      </c>
      <c r="L2321" s="3">
        <f>MIN(Table1[[#This Row],[ring based on H]],Table1[[#This Row],[Ring based on W]])</f>
        <v>0</v>
      </c>
      <c r="M2321" s="3" cm="1">
        <f t="array" ref="M23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2" spans="2:13" x14ac:dyDescent="0.45">
      <c r="B2322" s="1">
        <f t="shared" si="72"/>
        <v>45</v>
      </c>
      <c r="C2322" s="1">
        <f t="shared" si="73"/>
        <v>9</v>
      </c>
      <c r="D2322" s="3" cm="1">
        <f t="array" ref="D2322">MIN(Table2[num_loops],_xlfn.FLOOR.MATH(Table1[[#This Row],[h]]/Table2[Band Width]))</f>
        <v>4</v>
      </c>
      <c r="E2322" s="3" cm="1">
        <f t="array" ref="E2322">MIN(Table2[num_loops],_xlfn.FLOOR.MATH((Table2[h_sections]-Table1[[#This Row],[h]])/Table2[Band Width]))</f>
        <v>0</v>
      </c>
      <c r="F2322" s="3">
        <f>MIN(Table1[[#This Row],[ring based on ascending h]],Table1[[#This Row],[ring based on descending h]])</f>
        <v>0</v>
      </c>
      <c r="G2322" s="3"/>
      <c r="H2322" s="3" cm="1">
        <f t="array" ref="H2322">MIN(Table2[num_loops],_xlfn.FLOOR.MATH(Table1[[#This Row],[w]]/Table2[Band Width]))</f>
        <v>1</v>
      </c>
      <c r="I2322" s="3" cm="1">
        <f t="array" ref="I2322">MIN(Table2[num_loops],_xlfn.FLOOR.MATH((Table2[w_sections]-Table1[[#This Row],[w]])/Table2[Band Width]))</f>
        <v>4</v>
      </c>
      <c r="J2322" s="3">
        <f>MIN(Table1[[#This Row],[ring based on ascending w]],Table1[[#This Row],[ring based on descending w]])</f>
        <v>1</v>
      </c>
      <c r="L2322" s="3">
        <f>MIN(Table1[[#This Row],[ring based on H]],Table1[[#This Row],[Ring based on W]])</f>
        <v>0</v>
      </c>
      <c r="M2322" s="3" cm="1">
        <f t="array" ref="M23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3" spans="2:13" x14ac:dyDescent="0.45">
      <c r="B2323" s="1">
        <f t="shared" si="72"/>
        <v>45</v>
      </c>
      <c r="C2323" s="1">
        <f t="shared" si="73"/>
        <v>10</v>
      </c>
      <c r="D2323" s="3" cm="1">
        <f t="array" ref="D2323">MIN(Table2[num_loops],_xlfn.FLOOR.MATH(Table1[[#This Row],[h]]/Table2[Band Width]))</f>
        <v>4</v>
      </c>
      <c r="E2323" s="3" cm="1">
        <f t="array" ref="E2323">MIN(Table2[num_loops],_xlfn.FLOOR.MATH((Table2[h_sections]-Table1[[#This Row],[h]])/Table2[Band Width]))</f>
        <v>0</v>
      </c>
      <c r="F2323" s="3">
        <f>MIN(Table1[[#This Row],[ring based on ascending h]],Table1[[#This Row],[ring based on descending h]])</f>
        <v>0</v>
      </c>
      <c r="G2323" s="3"/>
      <c r="H2323" s="3" cm="1">
        <f t="array" ref="H2323">MIN(Table2[num_loops],_xlfn.FLOOR.MATH(Table1[[#This Row],[w]]/Table2[Band Width]))</f>
        <v>2</v>
      </c>
      <c r="I2323" s="3" cm="1">
        <f t="array" ref="I2323">MIN(Table2[num_loops],_xlfn.FLOOR.MATH((Table2[w_sections]-Table1[[#This Row],[w]])/Table2[Band Width]))</f>
        <v>4</v>
      </c>
      <c r="J2323" s="3">
        <f>MIN(Table1[[#This Row],[ring based on ascending w]],Table1[[#This Row],[ring based on descending w]])</f>
        <v>2</v>
      </c>
      <c r="L2323" s="3">
        <f>MIN(Table1[[#This Row],[ring based on H]],Table1[[#This Row],[Ring based on W]])</f>
        <v>0</v>
      </c>
      <c r="M2323" s="3" cm="1">
        <f t="array" ref="M23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4" spans="2:13" x14ac:dyDescent="0.45">
      <c r="B2324" s="1">
        <f t="shared" si="72"/>
        <v>45</v>
      </c>
      <c r="C2324" s="1">
        <f t="shared" si="73"/>
        <v>11</v>
      </c>
      <c r="D2324" s="3" cm="1">
        <f t="array" ref="D2324">MIN(Table2[num_loops],_xlfn.FLOOR.MATH(Table1[[#This Row],[h]]/Table2[Band Width]))</f>
        <v>4</v>
      </c>
      <c r="E2324" s="3" cm="1">
        <f t="array" ref="E2324">MIN(Table2[num_loops],_xlfn.FLOOR.MATH((Table2[h_sections]-Table1[[#This Row],[h]])/Table2[Band Width]))</f>
        <v>0</v>
      </c>
      <c r="F2324" s="3">
        <f>MIN(Table1[[#This Row],[ring based on ascending h]],Table1[[#This Row],[ring based on descending h]])</f>
        <v>0</v>
      </c>
      <c r="G2324" s="3"/>
      <c r="H2324" s="3" cm="1">
        <f t="array" ref="H2324">MIN(Table2[num_loops],_xlfn.FLOOR.MATH(Table1[[#This Row],[w]]/Table2[Band Width]))</f>
        <v>2</v>
      </c>
      <c r="I2324" s="3" cm="1">
        <f t="array" ref="I2324">MIN(Table2[num_loops],_xlfn.FLOOR.MATH((Table2[w_sections]-Table1[[#This Row],[w]])/Table2[Band Width]))</f>
        <v>4</v>
      </c>
      <c r="J2324" s="3">
        <f>MIN(Table1[[#This Row],[ring based on ascending w]],Table1[[#This Row],[ring based on descending w]])</f>
        <v>2</v>
      </c>
      <c r="L2324" s="3">
        <f>MIN(Table1[[#This Row],[ring based on H]],Table1[[#This Row],[Ring based on W]])</f>
        <v>0</v>
      </c>
      <c r="M2324" s="3" cm="1">
        <f t="array" ref="M23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5" spans="2:13" x14ac:dyDescent="0.45">
      <c r="B2325" s="1">
        <f t="shared" si="72"/>
        <v>45</v>
      </c>
      <c r="C2325" s="1">
        <f t="shared" si="73"/>
        <v>12</v>
      </c>
      <c r="D2325" s="3" cm="1">
        <f t="array" ref="D2325">MIN(Table2[num_loops],_xlfn.FLOOR.MATH(Table1[[#This Row],[h]]/Table2[Band Width]))</f>
        <v>4</v>
      </c>
      <c r="E2325" s="3" cm="1">
        <f t="array" ref="E2325">MIN(Table2[num_loops],_xlfn.FLOOR.MATH((Table2[h_sections]-Table1[[#This Row],[h]])/Table2[Band Width]))</f>
        <v>0</v>
      </c>
      <c r="F2325" s="3">
        <f>MIN(Table1[[#This Row],[ring based on ascending h]],Table1[[#This Row],[ring based on descending h]])</f>
        <v>0</v>
      </c>
      <c r="G2325" s="3"/>
      <c r="H2325" s="3" cm="1">
        <f t="array" ref="H2325">MIN(Table2[num_loops],_xlfn.FLOOR.MATH(Table1[[#This Row],[w]]/Table2[Band Width]))</f>
        <v>2</v>
      </c>
      <c r="I2325" s="3" cm="1">
        <f t="array" ref="I2325">MIN(Table2[num_loops],_xlfn.FLOOR.MATH((Table2[w_sections]-Table1[[#This Row],[w]])/Table2[Band Width]))</f>
        <v>4</v>
      </c>
      <c r="J2325" s="3">
        <f>MIN(Table1[[#This Row],[ring based on ascending w]],Table1[[#This Row],[ring based on descending w]])</f>
        <v>2</v>
      </c>
      <c r="L2325" s="3">
        <f>MIN(Table1[[#This Row],[ring based on H]],Table1[[#This Row],[Ring based on W]])</f>
        <v>0</v>
      </c>
      <c r="M2325" s="3" cm="1">
        <f t="array" ref="M23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6" spans="2:13" x14ac:dyDescent="0.45">
      <c r="B2326" s="1">
        <f t="shared" si="72"/>
        <v>45</v>
      </c>
      <c r="C2326" s="1">
        <f t="shared" si="73"/>
        <v>13</v>
      </c>
      <c r="D2326" s="3" cm="1">
        <f t="array" ref="D2326">MIN(Table2[num_loops],_xlfn.FLOOR.MATH(Table1[[#This Row],[h]]/Table2[Band Width]))</f>
        <v>4</v>
      </c>
      <c r="E2326" s="3" cm="1">
        <f t="array" ref="E2326">MIN(Table2[num_loops],_xlfn.FLOOR.MATH((Table2[h_sections]-Table1[[#This Row],[h]])/Table2[Band Width]))</f>
        <v>0</v>
      </c>
      <c r="F2326" s="3">
        <f>MIN(Table1[[#This Row],[ring based on ascending h]],Table1[[#This Row],[ring based on descending h]])</f>
        <v>0</v>
      </c>
      <c r="G2326" s="3"/>
      <c r="H2326" s="3" cm="1">
        <f t="array" ref="H2326">MIN(Table2[num_loops],_xlfn.FLOOR.MATH(Table1[[#This Row],[w]]/Table2[Band Width]))</f>
        <v>2</v>
      </c>
      <c r="I2326" s="3" cm="1">
        <f t="array" ref="I2326">MIN(Table2[num_loops],_xlfn.FLOOR.MATH((Table2[w_sections]-Table1[[#This Row],[w]])/Table2[Band Width]))</f>
        <v>4</v>
      </c>
      <c r="J2326" s="3">
        <f>MIN(Table1[[#This Row],[ring based on ascending w]],Table1[[#This Row],[ring based on descending w]])</f>
        <v>2</v>
      </c>
      <c r="L2326" s="3">
        <f>MIN(Table1[[#This Row],[ring based on H]],Table1[[#This Row],[Ring based on W]])</f>
        <v>0</v>
      </c>
      <c r="M2326" s="3" cm="1">
        <f t="array" ref="M23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7" spans="2:13" x14ac:dyDescent="0.45">
      <c r="B2327" s="1">
        <f t="shared" si="72"/>
        <v>45</v>
      </c>
      <c r="C2327" s="1">
        <f t="shared" si="73"/>
        <v>14</v>
      </c>
      <c r="D2327" s="3" cm="1">
        <f t="array" ref="D2327">MIN(Table2[num_loops],_xlfn.FLOOR.MATH(Table1[[#This Row],[h]]/Table2[Band Width]))</f>
        <v>4</v>
      </c>
      <c r="E2327" s="3" cm="1">
        <f t="array" ref="E2327">MIN(Table2[num_loops],_xlfn.FLOOR.MATH((Table2[h_sections]-Table1[[#This Row],[h]])/Table2[Band Width]))</f>
        <v>0</v>
      </c>
      <c r="F2327" s="3">
        <f>MIN(Table1[[#This Row],[ring based on ascending h]],Table1[[#This Row],[ring based on descending h]])</f>
        <v>0</v>
      </c>
      <c r="G2327" s="3"/>
      <c r="H2327" s="3" cm="1">
        <f t="array" ref="H2327">MIN(Table2[num_loops],_xlfn.FLOOR.MATH(Table1[[#This Row],[w]]/Table2[Band Width]))</f>
        <v>2</v>
      </c>
      <c r="I2327" s="3" cm="1">
        <f t="array" ref="I2327">MIN(Table2[num_loops],_xlfn.FLOOR.MATH((Table2[w_sections]-Table1[[#This Row],[w]])/Table2[Band Width]))</f>
        <v>4</v>
      </c>
      <c r="J2327" s="3">
        <f>MIN(Table1[[#This Row],[ring based on ascending w]],Table1[[#This Row],[ring based on descending w]])</f>
        <v>2</v>
      </c>
      <c r="L2327" s="3">
        <f>MIN(Table1[[#This Row],[ring based on H]],Table1[[#This Row],[Ring based on W]])</f>
        <v>0</v>
      </c>
      <c r="M2327" s="3" cm="1">
        <f t="array" ref="M23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8" spans="2:13" x14ac:dyDescent="0.45">
      <c r="B2328" s="1">
        <f t="shared" si="72"/>
        <v>45</v>
      </c>
      <c r="C2328" s="1">
        <f t="shared" si="73"/>
        <v>15</v>
      </c>
      <c r="D2328" s="3" cm="1">
        <f t="array" ref="D2328">MIN(Table2[num_loops],_xlfn.FLOOR.MATH(Table1[[#This Row],[h]]/Table2[Band Width]))</f>
        <v>4</v>
      </c>
      <c r="E2328" s="3" cm="1">
        <f t="array" ref="E2328">MIN(Table2[num_loops],_xlfn.FLOOR.MATH((Table2[h_sections]-Table1[[#This Row],[h]])/Table2[Band Width]))</f>
        <v>0</v>
      </c>
      <c r="F2328" s="3">
        <f>MIN(Table1[[#This Row],[ring based on ascending h]],Table1[[#This Row],[ring based on descending h]])</f>
        <v>0</v>
      </c>
      <c r="G2328" s="3"/>
      <c r="H2328" s="3" cm="1">
        <f t="array" ref="H2328">MIN(Table2[num_loops],_xlfn.FLOOR.MATH(Table1[[#This Row],[w]]/Table2[Band Width]))</f>
        <v>3</v>
      </c>
      <c r="I2328" s="3" cm="1">
        <f t="array" ref="I2328">MIN(Table2[num_loops],_xlfn.FLOOR.MATH((Table2[w_sections]-Table1[[#This Row],[w]])/Table2[Band Width]))</f>
        <v>4</v>
      </c>
      <c r="J2328" s="3">
        <f>MIN(Table1[[#This Row],[ring based on ascending w]],Table1[[#This Row],[ring based on descending w]])</f>
        <v>3</v>
      </c>
      <c r="L2328" s="3">
        <f>MIN(Table1[[#This Row],[ring based on H]],Table1[[#This Row],[Ring based on W]])</f>
        <v>0</v>
      </c>
      <c r="M2328" s="3" cm="1">
        <f t="array" ref="M23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29" spans="2:13" x14ac:dyDescent="0.45">
      <c r="B2329" s="1">
        <f t="shared" si="72"/>
        <v>45</v>
      </c>
      <c r="C2329" s="1">
        <f t="shared" si="73"/>
        <v>16</v>
      </c>
      <c r="D2329" s="3" cm="1">
        <f t="array" ref="D2329">MIN(Table2[num_loops],_xlfn.FLOOR.MATH(Table1[[#This Row],[h]]/Table2[Band Width]))</f>
        <v>4</v>
      </c>
      <c r="E2329" s="3" cm="1">
        <f t="array" ref="E2329">MIN(Table2[num_loops],_xlfn.FLOOR.MATH((Table2[h_sections]-Table1[[#This Row],[h]])/Table2[Band Width]))</f>
        <v>0</v>
      </c>
      <c r="F2329" s="3">
        <f>MIN(Table1[[#This Row],[ring based on ascending h]],Table1[[#This Row],[ring based on descending h]])</f>
        <v>0</v>
      </c>
      <c r="G2329" s="3"/>
      <c r="H2329" s="3" cm="1">
        <f t="array" ref="H2329">MIN(Table2[num_loops],_xlfn.FLOOR.MATH(Table1[[#This Row],[w]]/Table2[Band Width]))</f>
        <v>3</v>
      </c>
      <c r="I2329" s="3" cm="1">
        <f t="array" ref="I2329">MIN(Table2[num_loops],_xlfn.FLOOR.MATH((Table2[w_sections]-Table1[[#This Row],[w]])/Table2[Band Width]))</f>
        <v>4</v>
      </c>
      <c r="J2329" s="3">
        <f>MIN(Table1[[#This Row],[ring based on ascending w]],Table1[[#This Row],[ring based on descending w]])</f>
        <v>3</v>
      </c>
      <c r="L2329" s="3">
        <f>MIN(Table1[[#This Row],[ring based on H]],Table1[[#This Row],[Ring based on W]])</f>
        <v>0</v>
      </c>
      <c r="M2329" s="3" cm="1">
        <f t="array" ref="M23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0" spans="2:13" x14ac:dyDescent="0.45">
      <c r="B2330" s="1">
        <f t="shared" si="72"/>
        <v>45</v>
      </c>
      <c r="C2330" s="1">
        <f t="shared" si="73"/>
        <v>17</v>
      </c>
      <c r="D2330" s="3" cm="1">
        <f t="array" ref="D2330">MIN(Table2[num_loops],_xlfn.FLOOR.MATH(Table1[[#This Row],[h]]/Table2[Band Width]))</f>
        <v>4</v>
      </c>
      <c r="E2330" s="3" cm="1">
        <f t="array" ref="E2330">MIN(Table2[num_loops],_xlfn.FLOOR.MATH((Table2[h_sections]-Table1[[#This Row],[h]])/Table2[Band Width]))</f>
        <v>0</v>
      </c>
      <c r="F2330" s="3">
        <f>MIN(Table1[[#This Row],[ring based on ascending h]],Table1[[#This Row],[ring based on descending h]])</f>
        <v>0</v>
      </c>
      <c r="G2330" s="3"/>
      <c r="H2330" s="3" cm="1">
        <f t="array" ref="H2330">MIN(Table2[num_loops],_xlfn.FLOOR.MATH(Table1[[#This Row],[w]]/Table2[Band Width]))</f>
        <v>3</v>
      </c>
      <c r="I2330" s="3" cm="1">
        <f t="array" ref="I2330">MIN(Table2[num_loops],_xlfn.FLOOR.MATH((Table2[w_sections]-Table1[[#This Row],[w]])/Table2[Band Width]))</f>
        <v>4</v>
      </c>
      <c r="J2330" s="3">
        <f>MIN(Table1[[#This Row],[ring based on ascending w]],Table1[[#This Row],[ring based on descending w]])</f>
        <v>3</v>
      </c>
      <c r="L2330" s="3">
        <f>MIN(Table1[[#This Row],[ring based on H]],Table1[[#This Row],[Ring based on W]])</f>
        <v>0</v>
      </c>
      <c r="M2330" s="3" cm="1">
        <f t="array" ref="M23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1" spans="2:13" x14ac:dyDescent="0.45">
      <c r="B2331" s="1">
        <f t="shared" si="72"/>
        <v>45</v>
      </c>
      <c r="C2331" s="1">
        <f t="shared" si="73"/>
        <v>18</v>
      </c>
      <c r="D2331" s="3" cm="1">
        <f t="array" ref="D2331">MIN(Table2[num_loops],_xlfn.FLOOR.MATH(Table1[[#This Row],[h]]/Table2[Band Width]))</f>
        <v>4</v>
      </c>
      <c r="E2331" s="3" cm="1">
        <f t="array" ref="E2331">MIN(Table2[num_loops],_xlfn.FLOOR.MATH((Table2[h_sections]-Table1[[#This Row],[h]])/Table2[Band Width]))</f>
        <v>0</v>
      </c>
      <c r="F2331" s="3">
        <f>MIN(Table1[[#This Row],[ring based on ascending h]],Table1[[#This Row],[ring based on descending h]])</f>
        <v>0</v>
      </c>
      <c r="G2331" s="3"/>
      <c r="H2331" s="3" cm="1">
        <f t="array" ref="H2331">MIN(Table2[num_loops],_xlfn.FLOOR.MATH(Table1[[#This Row],[w]]/Table2[Band Width]))</f>
        <v>3</v>
      </c>
      <c r="I2331" s="3" cm="1">
        <f t="array" ref="I2331">MIN(Table2[num_loops],_xlfn.FLOOR.MATH((Table2[w_sections]-Table1[[#This Row],[w]])/Table2[Band Width]))</f>
        <v>4</v>
      </c>
      <c r="J2331" s="3">
        <f>MIN(Table1[[#This Row],[ring based on ascending w]],Table1[[#This Row],[ring based on descending w]])</f>
        <v>3</v>
      </c>
      <c r="L2331" s="3">
        <f>MIN(Table1[[#This Row],[ring based on H]],Table1[[#This Row],[Ring based on W]])</f>
        <v>0</v>
      </c>
      <c r="M2331" s="3" cm="1">
        <f t="array" ref="M23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2" spans="2:13" x14ac:dyDescent="0.45">
      <c r="B2332" s="1">
        <f t="shared" si="72"/>
        <v>45</v>
      </c>
      <c r="C2332" s="1">
        <f t="shared" si="73"/>
        <v>19</v>
      </c>
      <c r="D2332" s="3" cm="1">
        <f t="array" ref="D2332">MIN(Table2[num_loops],_xlfn.FLOOR.MATH(Table1[[#This Row],[h]]/Table2[Band Width]))</f>
        <v>4</v>
      </c>
      <c r="E2332" s="3" cm="1">
        <f t="array" ref="E2332">MIN(Table2[num_loops],_xlfn.FLOOR.MATH((Table2[h_sections]-Table1[[#This Row],[h]])/Table2[Band Width]))</f>
        <v>0</v>
      </c>
      <c r="F2332" s="3">
        <f>MIN(Table1[[#This Row],[ring based on ascending h]],Table1[[#This Row],[ring based on descending h]])</f>
        <v>0</v>
      </c>
      <c r="G2332" s="3"/>
      <c r="H2332" s="3" cm="1">
        <f t="array" ref="H2332">MIN(Table2[num_loops],_xlfn.FLOOR.MATH(Table1[[#This Row],[w]]/Table2[Band Width]))</f>
        <v>3</v>
      </c>
      <c r="I2332" s="3" cm="1">
        <f t="array" ref="I2332">MIN(Table2[num_loops],_xlfn.FLOOR.MATH((Table2[w_sections]-Table1[[#This Row],[w]])/Table2[Band Width]))</f>
        <v>4</v>
      </c>
      <c r="J2332" s="3">
        <f>MIN(Table1[[#This Row],[ring based on ascending w]],Table1[[#This Row],[ring based on descending w]])</f>
        <v>3</v>
      </c>
      <c r="L2332" s="3">
        <f>MIN(Table1[[#This Row],[ring based on H]],Table1[[#This Row],[Ring based on W]])</f>
        <v>0</v>
      </c>
      <c r="M2332" s="3" cm="1">
        <f t="array" ref="M23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3" spans="2:13" x14ac:dyDescent="0.45">
      <c r="B2333" s="1">
        <f t="shared" si="72"/>
        <v>45</v>
      </c>
      <c r="C2333" s="1">
        <f t="shared" si="73"/>
        <v>20</v>
      </c>
      <c r="D2333" s="3" cm="1">
        <f t="array" ref="D2333">MIN(Table2[num_loops],_xlfn.FLOOR.MATH(Table1[[#This Row],[h]]/Table2[Band Width]))</f>
        <v>4</v>
      </c>
      <c r="E2333" s="3" cm="1">
        <f t="array" ref="E2333">MIN(Table2[num_loops],_xlfn.FLOOR.MATH((Table2[h_sections]-Table1[[#This Row],[h]])/Table2[Band Width]))</f>
        <v>0</v>
      </c>
      <c r="F2333" s="3">
        <f>MIN(Table1[[#This Row],[ring based on ascending h]],Table1[[#This Row],[ring based on descending h]])</f>
        <v>0</v>
      </c>
      <c r="G2333" s="3"/>
      <c r="H2333" s="3" cm="1">
        <f t="array" ref="H2333">MIN(Table2[num_loops],_xlfn.FLOOR.MATH(Table1[[#This Row],[w]]/Table2[Band Width]))</f>
        <v>4</v>
      </c>
      <c r="I2333" s="3" cm="1">
        <f t="array" ref="I2333">MIN(Table2[num_loops],_xlfn.FLOOR.MATH((Table2[w_sections]-Table1[[#This Row],[w]])/Table2[Band Width]))</f>
        <v>4</v>
      </c>
      <c r="J2333" s="3">
        <f>MIN(Table1[[#This Row],[ring based on ascending w]],Table1[[#This Row],[ring based on descending w]])</f>
        <v>4</v>
      </c>
      <c r="L2333" s="3">
        <f>MIN(Table1[[#This Row],[ring based on H]],Table1[[#This Row],[Ring based on W]])</f>
        <v>0</v>
      </c>
      <c r="M2333" s="3" cm="1">
        <f t="array" ref="M23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4" spans="2:13" x14ac:dyDescent="0.45">
      <c r="B2334" s="1">
        <f t="shared" si="72"/>
        <v>45</v>
      </c>
      <c r="C2334" s="1">
        <f t="shared" si="73"/>
        <v>21</v>
      </c>
      <c r="D2334" s="3" cm="1">
        <f t="array" ref="D2334">MIN(Table2[num_loops],_xlfn.FLOOR.MATH(Table1[[#This Row],[h]]/Table2[Band Width]))</f>
        <v>4</v>
      </c>
      <c r="E2334" s="3" cm="1">
        <f t="array" ref="E2334">MIN(Table2[num_loops],_xlfn.FLOOR.MATH((Table2[h_sections]-Table1[[#This Row],[h]])/Table2[Band Width]))</f>
        <v>0</v>
      </c>
      <c r="F2334" s="3">
        <f>MIN(Table1[[#This Row],[ring based on ascending h]],Table1[[#This Row],[ring based on descending h]])</f>
        <v>0</v>
      </c>
      <c r="G2334" s="3"/>
      <c r="H2334" s="3" cm="1">
        <f t="array" ref="H2334">MIN(Table2[num_loops],_xlfn.FLOOR.MATH(Table1[[#This Row],[w]]/Table2[Band Width]))</f>
        <v>4</v>
      </c>
      <c r="I2334" s="3" cm="1">
        <f t="array" ref="I2334">MIN(Table2[num_loops],_xlfn.FLOOR.MATH((Table2[w_sections]-Table1[[#This Row],[w]])/Table2[Band Width]))</f>
        <v>4</v>
      </c>
      <c r="J2334" s="3">
        <f>MIN(Table1[[#This Row],[ring based on ascending w]],Table1[[#This Row],[ring based on descending w]])</f>
        <v>4</v>
      </c>
      <c r="L2334" s="3">
        <f>MIN(Table1[[#This Row],[ring based on H]],Table1[[#This Row],[Ring based on W]])</f>
        <v>0</v>
      </c>
      <c r="M2334" s="3" cm="1">
        <f t="array" ref="M23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5" spans="2:13" x14ac:dyDescent="0.45">
      <c r="B2335" s="1">
        <f t="shared" si="72"/>
        <v>45</v>
      </c>
      <c r="C2335" s="1">
        <f t="shared" si="73"/>
        <v>22</v>
      </c>
      <c r="D2335" s="3" cm="1">
        <f t="array" ref="D2335">MIN(Table2[num_loops],_xlfn.FLOOR.MATH(Table1[[#This Row],[h]]/Table2[Band Width]))</f>
        <v>4</v>
      </c>
      <c r="E2335" s="3" cm="1">
        <f t="array" ref="E2335">MIN(Table2[num_loops],_xlfn.FLOOR.MATH((Table2[h_sections]-Table1[[#This Row],[h]])/Table2[Band Width]))</f>
        <v>0</v>
      </c>
      <c r="F2335" s="3">
        <f>MIN(Table1[[#This Row],[ring based on ascending h]],Table1[[#This Row],[ring based on descending h]])</f>
        <v>0</v>
      </c>
      <c r="G2335" s="3"/>
      <c r="H2335" s="3" cm="1">
        <f t="array" ref="H2335">MIN(Table2[num_loops],_xlfn.FLOOR.MATH(Table1[[#This Row],[w]]/Table2[Band Width]))</f>
        <v>4</v>
      </c>
      <c r="I2335" s="3" cm="1">
        <f t="array" ref="I2335">MIN(Table2[num_loops],_xlfn.FLOOR.MATH((Table2[w_sections]-Table1[[#This Row],[w]])/Table2[Band Width]))</f>
        <v>4</v>
      </c>
      <c r="J2335" s="3">
        <f>MIN(Table1[[#This Row],[ring based on ascending w]],Table1[[#This Row],[ring based on descending w]])</f>
        <v>4</v>
      </c>
      <c r="L2335" s="3">
        <f>MIN(Table1[[#This Row],[ring based on H]],Table1[[#This Row],[Ring based on W]])</f>
        <v>0</v>
      </c>
      <c r="M2335" s="3" cm="1">
        <f t="array" ref="M23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6" spans="2:13" x14ac:dyDescent="0.45">
      <c r="B2336" s="1">
        <f t="shared" si="72"/>
        <v>45</v>
      </c>
      <c r="C2336" s="1">
        <f t="shared" si="73"/>
        <v>23</v>
      </c>
      <c r="D2336" s="3" cm="1">
        <f t="array" ref="D2336">MIN(Table2[num_loops],_xlfn.FLOOR.MATH(Table1[[#This Row],[h]]/Table2[Band Width]))</f>
        <v>4</v>
      </c>
      <c r="E2336" s="3" cm="1">
        <f t="array" ref="E2336">MIN(Table2[num_loops],_xlfn.FLOOR.MATH((Table2[h_sections]-Table1[[#This Row],[h]])/Table2[Band Width]))</f>
        <v>0</v>
      </c>
      <c r="F2336" s="3">
        <f>MIN(Table1[[#This Row],[ring based on ascending h]],Table1[[#This Row],[ring based on descending h]])</f>
        <v>0</v>
      </c>
      <c r="G2336" s="3"/>
      <c r="H2336" s="3" cm="1">
        <f t="array" ref="H2336">MIN(Table2[num_loops],_xlfn.FLOOR.MATH(Table1[[#This Row],[w]]/Table2[Band Width]))</f>
        <v>4</v>
      </c>
      <c r="I2336" s="3" cm="1">
        <f t="array" ref="I2336">MIN(Table2[num_loops],_xlfn.FLOOR.MATH((Table2[w_sections]-Table1[[#This Row],[w]])/Table2[Band Width]))</f>
        <v>4</v>
      </c>
      <c r="J2336" s="3">
        <f>MIN(Table1[[#This Row],[ring based on ascending w]],Table1[[#This Row],[ring based on descending w]])</f>
        <v>4</v>
      </c>
      <c r="L2336" s="3">
        <f>MIN(Table1[[#This Row],[ring based on H]],Table1[[#This Row],[Ring based on W]])</f>
        <v>0</v>
      </c>
      <c r="M2336" s="3" cm="1">
        <f t="array" ref="M23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7" spans="2:13" x14ac:dyDescent="0.45">
      <c r="B2337" s="1">
        <f t="shared" si="72"/>
        <v>45</v>
      </c>
      <c r="C2337" s="1">
        <f t="shared" si="73"/>
        <v>24</v>
      </c>
      <c r="D2337" s="3" cm="1">
        <f t="array" ref="D2337">MIN(Table2[num_loops],_xlfn.FLOOR.MATH(Table1[[#This Row],[h]]/Table2[Band Width]))</f>
        <v>4</v>
      </c>
      <c r="E2337" s="3" cm="1">
        <f t="array" ref="E2337">MIN(Table2[num_loops],_xlfn.FLOOR.MATH((Table2[h_sections]-Table1[[#This Row],[h]])/Table2[Band Width]))</f>
        <v>0</v>
      </c>
      <c r="F2337" s="3">
        <f>MIN(Table1[[#This Row],[ring based on ascending h]],Table1[[#This Row],[ring based on descending h]])</f>
        <v>0</v>
      </c>
      <c r="G2337" s="3"/>
      <c r="H2337" s="3" cm="1">
        <f t="array" ref="H2337">MIN(Table2[num_loops],_xlfn.FLOOR.MATH(Table1[[#This Row],[w]]/Table2[Band Width]))</f>
        <v>4</v>
      </c>
      <c r="I2337" s="3" cm="1">
        <f t="array" ref="I2337">MIN(Table2[num_loops],_xlfn.FLOOR.MATH((Table2[w_sections]-Table1[[#This Row],[w]])/Table2[Band Width]))</f>
        <v>4</v>
      </c>
      <c r="J2337" s="3">
        <f>MIN(Table1[[#This Row],[ring based on ascending w]],Table1[[#This Row],[ring based on descending w]])</f>
        <v>4</v>
      </c>
      <c r="L2337" s="3">
        <f>MIN(Table1[[#This Row],[ring based on H]],Table1[[#This Row],[Ring based on W]])</f>
        <v>0</v>
      </c>
      <c r="M2337" s="3" cm="1">
        <f t="array" ref="M23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8" spans="2:13" x14ac:dyDescent="0.45">
      <c r="B2338" s="1">
        <f t="shared" si="72"/>
        <v>45</v>
      </c>
      <c r="C2338" s="1">
        <f t="shared" si="73"/>
        <v>25</v>
      </c>
      <c r="D2338" s="3" cm="1">
        <f t="array" ref="D2338">MIN(Table2[num_loops],_xlfn.FLOOR.MATH(Table1[[#This Row],[h]]/Table2[Band Width]))</f>
        <v>4</v>
      </c>
      <c r="E2338" s="3" cm="1">
        <f t="array" ref="E2338">MIN(Table2[num_loops],_xlfn.FLOOR.MATH((Table2[h_sections]-Table1[[#This Row],[h]])/Table2[Band Width]))</f>
        <v>0</v>
      </c>
      <c r="F2338" s="3">
        <f>MIN(Table1[[#This Row],[ring based on ascending h]],Table1[[#This Row],[ring based on descending h]])</f>
        <v>0</v>
      </c>
      <c r="G2338" s="3"/>
      <c r="H2338" s="3" cm="1">
        <f t="array" ref="H2338">MIN(Table2[num_loops],_xlfn.FLOOR.MATH(Table1[[#This Row],[w]]/Table2[Band Width]))</f>
        <v>4</v>
      </c>
      <c r="I2338" s="3" cm="1">
        <f t="array" ref="I2338">MIN(Table2[num_loops],_xlfn.FLOOR.MATH((Table2[w_sections]-Table1[[#This Row],[w]])/Table2[Band Width]))</f>
        <v>4</v>
      </c>
      <c r="J2338" s="3">
        <f>MIN(Table1[[#This Row],[ring based on ascending w]],Table1[[#This Row],[ring based on descending w]])</f>
        <v>4</v>
      </c>
      <c r="L2338" s="3">
        <f>MIN(Table1[[#This Row],[ring based on H]],Table1[[#This Row],[Ring based on W]])</f>
        <v>0</v>
      </c>
      <c r="M2338" s="3" cm="1">
        <f t="array" ref="M23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39" spans="2:13" x14ac:dyDescent="0.45">
      <c r="B2339" s="1">
        <f t="shared" si="72"/>
        <v>45</v>
      </c>
      <c r="C2339" s="1">
        <f t="shared" si="73"/>
        <v>26</v>
      </c>
      <c r="D2339" s="3" cm="1">
        <f t="array" ref="D2339">MIN(Table2[num_loops],_xlfn.FLOOR.MATH(Table1[[#This Row],[h]]/Table2[Band Width]))</f>
        <v>4</v>
      </c>
      <c r="E2339" s="3" cm="1">
        <f t="array" ref="E2339">MIN(Table2[num_loops],_xlfn.FLOOR.MATH((Table2[h_sections]-Table1[[#This Row],[h]])/Table2[Band Width]))</f>
        <v>0</v>
      </c>
      <c r="F2339" s="3">
        <f>MIN(Table1[[#This Row],[ring based on ascending h]],Table1[[#This Row],[ring based on descending h]])</f>
        <v>0</v>
      </c>
      <c r="G2339" s="3"/>
      <c r="H2339" s="3" cm="1">
        <f t="array" ref="H2339">MIN(Table2[num_loops],_xlfn.FLOOR.MATH(Table1[[#This Row],[w]]/Table2[Band Width]))</f>
        <v>4</v>
      </c>
      <c r="I2339" s="3" cm="1">
        <f t="array" ref="I2339">MIN(Table2[num_loops],_xlfn.FLOOR.MATH((Table2[w_sections]-Table1[[#This Row],[w]])/Table2[Band Width]))</f>
        <v>4</v>
      </c>
      <c r="J2339" s="3">
        <f>MIN(Table1[[#This Row],[ring based on ascending w]],Table1[[#This Row],[ring based on descending w]])</f>
        <v>4</v>
      </c>
      <c r="L2339" s="3">
        <f>MIN(Table1[[#This Row],[ring based on H]],Table1[[#This Row],[Ring based on W]])</f>
        <v>0</v>
      </c>
      <c r="M2339" s="3" cm="1">
        <f t="array" ref="M23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0" spans="2:13" x14ac:dyDescent="0.45">
      <c r="B2340" s="1">
        <f t="shared" si="72"/>
        <v>45</v>
      </c>
      <c r="C2340" s="1">
        <f t="shared" si="73"/>
        <v>27</v>
      </c>
      <c r="D2340" s="3" cm="1">
        <f t="array" ref="D2340">MIN(Table2[num_loops],_xlfn.FLOOR.MATH(Table1[[#This Row],[h]]/Table2[Band Width]))</f>
        <v>4</v>
      </c>
      <c r="E2340" s="3" cm="1">
        <f t="array" ref="E2340">MIN(Table2[num_loops],_xlfn.FLOOR.MATH((Table2[h_sections]-Table1[[#This Row],[h]])/Table2[Band Width]))</f>
        <v>0</v>
      </c>
      <c r="F2340" s="3">
        <f>MIN(Table1[[#This Row],[ring based on ascending h]],Table1[[#This Row],[ring based on descending h]])</f>
        <v>0</v>
      </c>
      <c r="G2340" s="3"/>
      <c r="H2340" s="3" cm="1">
        <f t="array" ref="H2340">MIN(Table2[num_loops],_xlfn.FLOOR.MATH(Table1[[#This Row],[w]]/Table2[Band Width]))</f>
        <v>4</v>
      </c>
      <c r="I2340" s="3" cm="1">
        <f t="array" ref="I2340">MIN(Table2[num_loops],_xlfn.FLOOR.MATH((Table2[w_sections]-Table1[[#This Row],[w]])/Table2[Band Width]))</f>
        <v>4</v>
      </c>
      <c r="J2340" s="3">
        <f>MIN(Table1[[#This Row],[ring based on ascending w]],Table1[[#This Row],[ring based on descending w]])</f>
        <v>4</v>
      </c>
      <c r="L2340" s="3">
        <f>MIN(Table1[[#This Row],[ring based on H]],Table1[[#This Row],[Ring based on W]])</f>
        <v>0</v>
      </c>
      <c r="M2340" s="3" cm="1">
        <f t="array" ref="M23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1" spans="2:13" x14ac:dyDescent="0.45">
      <c r="B2341" s="1">
        <f t="shared" si="72"/>
        <v>45</v>
      </c>
      <c r="C2341" s="1">
        <f t="shared" si="73"/>
        <v>28</v>
      </c>
      <c r="D2341" s="3" cm="1">
        <f t="array" ref="D2341">MIN(Table2[num_loops],_xlfn.FLOOR.MATH(Table1[[#This Row],[h]]/Table2[Band Width]))</f>
        <v>4</v>
      </c>
      <c r="E2341" s="3" cm="1">
        <f t="array" ref="E2341">MIN(Table2[num_loops],_xlfn.FLOOR.MATH((Table2[h_sections]-Table1[[#This Row],[h]])/Table2[Band Width]))</f>
        <v>0</v>
      </c>
      <c r="F2341" s="3">
        <f>MIN(Table1[[#This Row],[ring based on ascending h]],Table1[[#This Row],[ring based on descending h]])</f>
        <v>0</v>
      </c>
      <c r="G2341" s="3"/>
      <c r="H2341" s="3" cm="1">
        <f t="array" ref="H2341">MIN(Table2[num_loops],_xlfn.FLOOR.MATH(Table1[[#This Row],[w]]/Table2[Band Width]))</f>
        <v>4</v>
      </c>
      <c r="I2341" s="3" cm="1">
        <f t="array" ref="I2341">MIN(Table2[num_loops],_xlfn.FLOOR.MATH((Table2[w_sections]-Table1[[#This Row],[w]])/Table2[Band Width]))</f>
        <v>4</v>
      </c>
      <c r="J2341" s="3">
        <f>MIN(Table1[[#This Row],[ring based on ascending w]],Table1[[#This Row],[ring based on descending w]])</f>
        <v>4</v>
      </c>
      <c r="L2341" s="3">
        <f>MIN(Table1[[#This Row],[ring based on H]],Table1[[#This Row],[Ring based on W]])</f>
        <v>0</v>
      </c>
      <c r="M2341" s="3" cm="1">
        <f t="array" ref="M23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2" spans="2:13" x14ac:dyDescent="0.45">
      <c r="B2342" s="1">
        <f t="shared" si="72"/>
        <v>45</v>
      </c>
      <c r="C2342" s="1">
        <f t="shared" si="73"/>
        <v>29</v>
      </c>
      <c r="D2342" s="3" cm="1">
        <f t="array" ref="D2342">MIN(Table2[num_loops],_xlfn.FLOOR.MATH(Table1[[#This Row],[h]]/Table2[Band Width]))</f>
        <v>4</v>
      </c>
      <c r="E2342" s="3" cm="1">
        <f t="array" ref="E2342">MIN(Table2[num_loops],_xlfn.FLOOR.MATH((Table2[h_sections]-Table1[[#This Row],[h]])/Table2[Band Width]))</f>
        <v>0</v>
      </c>
      <c r="F2342" s="3">
        <f>MIN(Table1[[#This Row],[ring based on ascending h]],Table1[[#This Row],[ring based on descending h]])</f>
        <v>0</v>
      </c>
      <c r="G2342" s="3"/>
      <c r="H2342" s="3" cm="1">
        <f t="array" ref="H2342">MIN(Table2[num_loops],_xlfn.FLOOR.MATH(Table1[[#This Row],[w]]/Table2[Band Width]))</f>
        <v>4</v>
      </c>
      <c r="I2342" s="3" cm="1">
        <f t="array" ref="I2342">MIN(Table2[num_loops],_xlfn.FLOOR.MATH((Table2[w_sections]-Table1[[#This Row],[w]])/Table2[Band Width]))</f>
        <v>4</v>
      </c>
      <c r="J2342" s="3">
        <f>MIN(Table1[[#This Row],[ring based on ascending w]],Table1[[#This Row],[ring based on descending w]])</f>
        <v>4</v>
      </c>
      <c r="L2342" s="3">
        <f>MIN(Table1[[#This Row],[ring based on H]],Table1[[#This Row],[Ring based on W]])</f>
        <v>0</v>
      </c>
      <c r="M2342" s="3" cm="1">
        <f t="array" ref="M23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3" spans="2:13" x14ac:dyDescent="0.45">
      <c r="B2343" s="1">
        <f t="shared" si="72"/>
        <v>45</v>
      </c>
      <c r="C2343" s="1">
        <f t="shared" si="73"/>
        <v>30</v>
      </c>
      <c r="D2343" s="3" cm="1">
        <f t="array" ref="D2343">MIN(Table2[num_loops],_xlfn.FLOOR.MATH(Table1[[#This Row],[h]]/Table2[Band Width]))</f>
        <v>4</v>
      </c>
      <c r="E2343" s="3" cm="1">
        <f t="array" ref="E2343">MIN(Table2[num_loops],_xlfn.FLOOR.MATH((Table2[h_sections]-Table1[[#This Row],[h]])/Table2[Band Width]))</f>
        <v>0</v>
      </c>
      <c r="F2343" s="3">
        <f>MIN(Table1[[#This Row],[ring based on ascending h]],Table1[[#This Row],[ring based on descending h]])</f>
        <v>0</v>
      </c>
      <c r="G2343" s="3"/>
      <c r="H2343" s="3" cm="1">
        <f t="array" ref="H2343">MIN(Table2[num_loops],_xlfn.FLOOR.MATH(Table1[[#This Row],[w]]/Table2[Band Width]))</f>
        <v>4</v>
      </c>
      <c r="I2343" s="3" cm="1">
        <f t="array" ref="I2343">MIN(Table2[num_loops],_xlfn.FLOOR.MATH((Table2[w_sections]-Table1[[#This Row],[w]])/Table2[Band Width]))</f>
        <v>3</v>
      </c>
      <c r="J2343" s="3">
        <f>MIN(Table1[[#This Row],[ring based on ascending w]],Table1[[#This Row],[ring based on descending w]])</f>
        <v>3</v>
      </c>
      <c r="L2343" s="3">
        <f>MIN(Table1[[#This Row],[ring based on H]],Table1[[#This Row],[Ring based on W]])</f>
        <v>0</v>
      </c>
      <c r="M2343" s="3" cm="1">
        <f t="array" ref="M23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4" spans="2:13" x14ac:dyDescent="0.45">
      <c r="B2344" s="1">
        <f t="shared" si="72"/>
        <v>45</v>
      </c>
      <c r="C2344" s="1">
        <f t="shared" si="73"/>
        <v>31</v>
      </c>
      <c r="D2344" s="3" cm="1">
        <f t="array" ref="D2344">MIN(Table2[num_loops],_xlfn.FLOOR.MATH(Table1[[#This Row],[h]]/Table2[Band Width]))</f>
        <v>4</v>
      </c>
      <c r="E2344" s="3" cm="1">
        <f t="array" ref="E2344">MIN(Table2[num_loops],_xlfn.FLOOR.MATH((Table2[h_sections]-Table1[[#This Row],[h]])/Table2[Band Width]))</f>
        <v>0</v>
      </c>
      <c r="F2344" s="3">
        <f>MIN(Table1[[#This Row],[ring based on ascending h]],Table1[[#This Row],[ring based on descending h]])</f>
        <v>0</v>
      </c>
      <c r="G2344" s="3"/>
      <c r="H2344" s="3" cm="1">
        <f t="array" ref="H2344">MIN(Table2[num_loops],_xlfn.FLOOR.MATH(Table1[[#This Row],[w]]/Table2[Band Width]))</f>
        <v>4</v>
      </c>
      <c r="I2344" s="3" cm="1">
        <f t="array" ref="I2344">MIN(Table2[num_loops],_xlfn.FLOOR.MATH((Table2[w_sections]-Table1[[#This Row],[w]])/Table2[Band Width]))</f>
        <v>3</v>
      </c>
      <c r="J2344" s="3">
        <f>MIN(Table1[[#This Row],[ring based on ascending w]],Table1[[#This Row],[ring based on descending w]])</f>
        <v>3</v>
      </c>
      <c r="L2344" s="3">
        <f>MIN(Table1[[#This Row],[ring based on H]],Table1[[#This Row],[Ring based on W]])</f>
        <v>0</v>
      </c>
      <c r="M2344" s="3" cm="1">
        <f t="array" ref="M23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5" spans="2:13" x14ac:dyDescent="0.45">
      <c r="B2345" s="1">
        <f t="shared" si="72"/>
        <v>45</v>
      </c>
      <c r="C2345" s="1">
        <f t="shared" si="73"/>
        <v>32</v>
      </c>
      <c r="D2345" s="3" cm="1">
        <f t="array" ref="D2345">MIN(Table2[num_loops],_xlfn.FLOOR.MATH(Table1[[#This Row],[h]]/Table2[Band Width]))</f>
        <v>4</v>
      </c>
      <c r="E2345" s="3" cm="1">
        <f t="array" ref="E2345">MIN(Table2[num_loops],_xlfn.FLOOR.MATH((Table2[h_sections]-Table1[[#This Row],[h]])/Table2[Band Width]))</f>
        <v>0</v>
      </c>
      <c r="F2345" s="3">
        <f>MIN(Table1[[#This Row],[ring based on ascending h]],Table1[[#This Row],[ring based on descending h]])</f>
        <v>0</v>
      </c>
      <c r="G2345" s="3"/>
      <c r="H2345" s="3" cm="1">
        <f t="array" ref="H2345">MIN(Table2[num_loops],_xlfn.FLOOR.MATH(Table1[[#This Row],[w]]/Table2[Band Width]))</f>
        <v>4</v>
      </c>
      <c r="I2345" s="3" cm="1">
        <f t="array" ref="I2345">MIN(Table2[num_loops],_xlfn.FLOOR.MATH((Table2[w_sections]-Table1[[#This Row],[w]])/Table2[Band Width]))</f>
        <v>3</v>
      </c>
      <c r="J2345" s="3">
        <f>MIN(Table1[[#This Row],[ring based on ascending w]],Table1[[#This Row],[ring based on descending w]])</f>
        <v>3</v>
      </c>
      <c r="L2345" s="3">
        <f>MIN(Table1[[#This Row],[ring based on H]],Table1[[#This Row],[Ring based on W]])</f>
        <v>0</v>
      </c>
      <c r="M2345" s="3" cm="1">
        <f t="array" ref="M23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6" spans="2:13" x14ac:dyDescent="0.45">
      <c r="B2346" s="1">
        <f t="shared" si="72"/>
        <v>45</v>
      </c>
      <c r="C2346" s="1">
        <f t="shared" si="73"/>
        <v>33</v>
      </c>
      <c r="D2346" s="3" cm="1">
        <f t="array" ref="D2346">MIN(Table2[num_loops],_xlfn.FLOOR.MATH(Table1[[#This Row],[h]]/Table2[Band Width]))</f>
        <v>4</v>
      </c>
      <c r="E2346" s="3" cm="1">
        <f t="array" ref="E2346">MIN(Table2[num_loops],_xlfn.FLOOR.MATH((Table2[h_sections]-Table1[[#This Row],[h]])/Table2[Band Width]))</f>
        <v>0</v>
      </c>
      <c r="F2346" s="3">
        <f>MIN(Table1[[#This Row],[ring based on ascending h]],Table1[[#This Row],[ring based on descending h]])</f>
        <v>0</v>
      </c>
      <c r="G2346" s="3"/>
      <c r="H2346" s="3" cm="1">
        <f t="array" ref="H2346">MIN(Table2[num_loops],_xlfn.FLOOR.MATH(Table1[[#This Row],[w]]/Table2[Band Width]))</f>
        <v>4</v>
      </c>
      <c r="I2346" s="3" cm="1">
        <f t="array" ref="I2346">MIN(Table2[num_loops],_xlfn.FLOOR.MATH((Table2[w_sections]-Table1[[#This Row],[w]])/Table2[Band Width]))</f>
        <v>3</v>
      </c>
      <c r="J2346" s="3">
        <f>MIN(Table1[[#This Row],[ring based on ascending w]],Table1[[#This Row],[ring based on descending w]])</f>
        <v>3</v>
      </c>
      <c r="L2346" s="3">
        <f>MIN(Table1[[#This Row],[ring based on H]],Table1[[#This Row],[Ring based on W]])</f>
        <v>0</v>
      </c>
      <c r="M2346" s="3" cm="1">
        <f t="array" ref="M23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7" spans="2:13" x14ac:dyDescent="0.45">
      <c r="B2347" s="1">
        <f t="shared" si="72"/>
        <v>45</v>
      </c>
      <c r="C2347" s="1">
        <f t="shared" si="73"/>
        <v>34</v>
      </c>
      <c r="D2347" s="3" cm="1">
        <f t="array" ref="D2347">MIN(Table2[num_loops],_xlfn.FLOOR.MATH(Table1[[#This Row],[h]]/Table2[Band Width]))</f>
        <v>4</v>
      </c>
      <c r="E2347" s="3" cm="1">
        <f t="array" ref="E2347">MIN(Table2[num_loops],_xlfn.FLOOR.MATH((Table2[h_sections]-Table1[[#This Row],[h]])/Table2[Band Width]))</f>
        <v>0</v>
      </c>
      <c r="F2347" s="3">
        <f>MIN(Table1[[#This Row],[ring based on ascending h]],Table1[[#This Row],[ring based on descending h]])</f>
        <v>0</v>
      </c>
      <c r="G2347" s="3"/>
      <c r="H2347" s="3" cm="1">
        <f t="array" ref="H2347">MIN(Table2[num_loops],_xlfn.FLOOR.MATH(Table1[[#This Row],[w]]/Table2[Band Width]))</f>
        <v>4</v>
      </c>
      <c r="I2347" s="3" cm="1">
        <f t="array" ref="I2347">MIN(Table2[num_loops],_xlfn.FLOOR.MATH((Table2[w_sections]-Table1[[#This Row],[w]])/Table2[Band Width]))</f>
        <v>3</v>
      </c>
      <c r="J2347" s="3">
        <f>MIN(Table1[[#This Row],[ring based on ascending w]],Table1[[#This Row],[ring based on descending w]])</f>
        <v>3</v>
      </c>
      <c r="L2347" s="3">
        <f>MIN(Table1[[#This Row],[ring based on H]],Table1[[#This Row],[Ring based on W]])</f>
        <v>0</v>
      </c>
      <c r="M2347" s="3" cm="1">
        <f t="array" ref="M23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8" spans="2:13" x14ac:dyDescent="0.45">
      <c r="B2348" s="1">
        <f t="shared" si="72"/>
        <v>45</v>
      </c>
      <c r="C2348" s="1">
        <f t="shared" si="73"/>
        <v>35</v>
      </c>
      <c r="D2348" s="3" cm="1">
        <f t="array" ref="D2348">MIN(Table2[num_loops],_xlfn.FLOOR.MATH(Table1[[#This Row],[h]]/Table2[Band Width]))</f>
        <v>4</v>
      </c>
      <c r="E2348" s="3" cm="1">
        <f t="array" ref="E2348">MIN(Table2[num_loops],_xlfn.FLOOR.MATH((Table2[h_sections]-Table1[[#This Row],[h]])/Table2[Band Width]))</f>
        <v>0</v>
      </c>
      <c r="F2348" s="3">
        <f>MIN(Table1[[#This Row],[ring based on ascending h]],Table1[[#This Row],[ring based on descending h]])</f>
        <v>0</v>
      </c>
      <c r="G2348" s="3"/>
      <c r="H2348" s="3" cm="1">
        <f t="array" ref="H2348">MIN(Table2[num_loops],_xlfn.FLOOR.MATH(Table1[[#This Row],[w]]/Table2[Band Width]))</f>
        <v>4</v>
      </c>
      <c r="I2348" s="3" cm="1">
        <f t="array" ref="I2348">MIN(Table2[num_loops],_xlfn.FLOOR.MATH((Table2[w_sections]-Table1[[#This Row],[w]])/Table2[Band Width]))</f>
        <v>2</v>
      </c>
      <c r="J2348" s="3">
        <f>MIN(Table1[[#This Row],[ring based on ascending w]],Table1[[#This Row],[ring based on descending w]])</f>
        <v>2</v>
      </c>
      <c r="L2348" s="3">
        <f>MIN(Table1[[#This Row],[ring based on H]],Table1[[#This Row],[Ring based on W]])</f>
        <v>0</v>
      </c>
      <c r="M2348" s="3" cm="1">
        <f t="array" ref="M23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49" spans="2:13" x14ac:dyDescent="0.45">
      <c r="B2349" s="1">
        <f t="shared" si="72"/>
        <v>45</v>
      </c>
      <c r="C2349" s="1">
        <f t="shared" si="73"/>
        <v>36</v>
      </c>
      <c r="D2349" s="3" cm="1">
        <f t="array" ref="D2349">MIN(Table2[num_loops],_xlfn.FLOOR.MATH(Table1[[#This Row],[h]]/Table2[Band Width]))</f>
        <v>4</v>
      </c>
      <c r="E2349" s="3" cm="1">
        <f t="array" ref="E2349">MIN(Table2[num_loops],_xlfn.FLOOR.MATH((Table2[h_sections]-Table1[[#This Row],[h]])/Table2[Band Width]))</f>
        <v>0</v>
      </c>
      <c r="F2349" s="3">
        <f>MIN(Table1[[#This Row],[ring based on ascending h]],Table1[[#This Row],[ring based on descending h]])</f>
        <v>0</v>
      </c>
      <c r="G2349" s="3"/>
      <c r="H2349" s="3" cm="1">
        <f t="array" ref="H2349">MIN(Table2[num_loops],_xlfn.FLOOR.MATH(Table1[[#This Row],[w]]/Table2[Band Width]))</f>
        <v>4</v>
      </c>
      <c r="I2349" s="3" cm="1">
        <f t="array" ref="I2349">MIN(Table2[num_loops],_xlfn.FLOOR.MATH((Table2[w_sections]-Table1[[#This Row],[w]])/Table2[Band Width]))</f>
        <v>2</v>
      </c>
      <c r="J2349" s="3">
        <f>MIN(Table1[[#This Row],[ring based on ascending w]],Table1[[#This Row],[ring based on descending w]])</f>
        <v>2</v>
      </c>
      <c r="L2349" s="3">
        <f>MIN(Table1[[#This Row],[ring based on H]],Table1[[#This Row],[Ring based on W]])</f>
        <v>0</v>
      </c>
      <c r="M2349" s="3" cm="1">
        <f t="array" ref="M23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0" spans="2:13" x14ac:dyDescent="0.45">
      <c r="B2350" s="1">
        <f t="shared" si="72"/>
        <v>45</v>
      </c>
      <c r="C2350" s="1">
        <f t="shared" si="73"/>
        <v>37</v>
      </c>
      <c r="D2350" s="3" cm="1">
        <f t="array" ref="D2350">MIN(Table2[num_loops],_xlfn.FLOOR.MATH(Table1[[#This Row],[h]]/Table2[Band Width]))</f>
        <v>4</v>
      </c>
      <c r="E2350" s="3" cm="1">
        <f t="array" ref="E2350">MIN(Table2[num_loops],_xlfn.FLOOR.MATH((Table2[h_sections]-Table1[[#This Row],[h]])/Table2[Band Width]))</f>
        <v>0</v>
      </c>
      <c r="F2350" s="3">
        <f>MIN(Table1[[#This Row],[ring based on ascending h]],Table1[[#This Row],[ring based on descending h]])</f>
        <v>0</v>
      </c>
      <c r="G2350" s="3"/>
      <c r="H2350" s="3" cm="1">
        <f t="array" ref="H2350">MIN(Table2[num_loops],_xlfn.FLOOR.MATH(Table1[[#This Row],[w]]/Table2[Band Width]))</f>
        <v>4</v>
      </c>
      <c r="I2350" s="3" cm="1">
        <f t="array" ref="I2350">MIN(Table2[num_loops],_xlfn.FLOOR.MATH((Table2[w_sections]-Table1[[#This Row],[w]])/Table2[Band Width]))</f>
        <v>2</v>
      </c>
      <c r="J2350" s="3">
        <f>MIN(Table1[[#This Row],[ring based on ascending w]],Table1[[#This Row],[ring based on descending w]])</f>
        <v>2</v>
      </c>
      <c r="L2350" s="3">
        <f>MIN(Table1[[#This Row],[ring based on H]],Table1[[#This Row],[Ring based on W]])</f>
        <v>0</v>
      </c>
      <c r="M2350" s="3" cm="1">
        <f t="array" ref="M23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1" spans="2:13" x14ac:dyDescent="0.45">
      <c r="B2351" s="1">
        <f t="shared" si="72"/>
        <v>45</v>
      </c>
      <c r="C2351" s="1">
        <f t="shared" si="73"/>
        <v>38</v>
      </c>
      <c r="D2351" s="3" cm="1">
        <f t="array" ref="D2351">MIN(Table2[num_loops],_xlfn.FLOOR.MATH(Table1[[#This Row],[h]]/Table2[Band Width]))</f>
        <v>4</v>
      </c>
      <c r="E2351" s="3" cm="1">
        <f t="array" ref="E2351">MIN(Table2[num_loops],_xlfn.FLOOR.MATH((Table2[h_sections]-Table1[[#This Row],[h]])/Table2[Band Width]))</f>
        <v>0</v>
      </c>
      <c r="F2351" s="3">
        <f>MIN(Table1[[#This Row],[ring based on ascending h]],Table1[[#This Row],[ring based on descending h]])</f>
        <v>0</v>
      </c>
      <c r="G2351" s="3"/>
      <c r="H2351" s="3" cm="1">
        <f t="array" ref="H2351">MIN(Table2[num_loops],_xlfn.FLOOR.MATH(Table1[[#This Row],[w]]/Table2[Band Width]))</f>
        <v>4</v>
      </c>
      <c r="I2351" s="3" cm="1">
        <f t="array" ref="I2351">MIN(Table2[num_loops],_xlfn.FLOOR.MATH((Table2[w_sections]-Table1[[#This Row],[w]])/Table2[Band Width]))</f>
        <v>2</v>
      </c>
      <c r="J2351" s="3">
        <f>MIN(Table1[[#This Row],[ring based on ascending w]],Table1[[#This Row],[ring based on descending w]])</f>
        <v>2</v>
      </c>
      <c r="L2351" s="3">
        <f>MIN(Table1[[#This Row],[ring based on H]],Table1[[#This Row],[Ring based on W]])</f>
        <v>0</v>
      </c>
      <c r="M2351" s="3" cm="1">
        <f t="array" ref="M23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2" spans="2:13" x14ac:dyDescent="0.45">
      <c r="B2352" s="1">
        <f t="shared" si="72"/>
        <v>45</v>
      </c>
      <c r="C2352" s="1">
        <f t="shared" si="73"/>
        <v>39</v>
      </c>
      <c r="D2352" s="3" cm="1">
        <f t="array" ref="D2352">MIN(Table2[num_loops],_xlfn.FLOOR.MATH(Table1[[#This Row],[h]]/Table2[Band Width]))</f>
        <v>4</v>
      </c>
      <c r="E2352" s="3" cm="1">
        <f t="array" ref="E2352">MIN(Table2[num_loops],_xlfn.FLOOR.MATH((Table2[h_sections]-Table1[[#This Row],[h]])/Table2[Band Width]))</f>
        <v>0</v>
      </c>
      <c r="F2352" s="3">
        <f>MIN(Table1[[#This Row],[ring based on ascending h]],Table1[[#This Row],[ring based on descending h]])</f>
        <v>0</v>
      </c>
      <c r="G2352" s="3"/>
      <c r="H2352" s="3" cm="1">
        <f t="array" ref="H2352">MIN(Table2[num_loops],_xlfn.FLOOR.MATH(Table1[[#This Row],[w]]/Table2[Band Width]))</f>
        <v>4</v>
      </c>
      <c r="I2352" s="3" cm="1">
        <f t="array" ref="I2352">MIN(Table2[num_loops],_xlfn.FLOOR.MATH((Table2[w_sections]-Table1[[#This Row],[w]])/Table2[Band Width]))</f>
        <v>2</v>
      </c>
      <c r="J2352" s="3">
        <f>MIN(Table1[[#This Row],[ring based on ascending w]],Table1[[#This Row],[ring based on descending w]])</f>
        <v>2</v>
      </c>
      <c r="L2352" s="3">
        <f>MIN(Table1[[#This Row],[ring based on H]],Table1[[#This Row],[Ring based on W]])</f>
        <v>0</v>
      </c>
      <c r="M2352" s="3" cm="1">
        <f t="array" ref="M23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3" spans="2:13" x14ac:dyDescent="0.45">
      <c r="B2353" s="1">
        <f t="shared" si="72"/>
        <v>45</v>
      </c>
      <c r="C2353" s="1">
        <f t="shared" si="73"/>
        <v>40</v>
      </c>
      <c r="D2353" s="3" cm="1">
        <f t="array" ref="D2353">MIN(Table2[num_loops],_xlfn.FLOOR.MATH(Table1[[#This Row],[h]]/Table2[Band Width]))</f>
        <v>4</v>
      </c>
      <c r="E2353" s="3" cm="1">
        <f t="array" ref="E2353">MIN(Table2[num_loops],_xlfn.FLOOR.MATH((Table2[h_sections]-Table1[[#This Row],[h]])/Table2[Band Width]))</f>
        <v>0</v>
      </c>
      <c r="F2353" s="3">
        <f>MIN(Table1[[#This Row],[ring based on ascending h]],Table1[[#This Row],[ring based on descending h]])</f>
        <v>0</v>
      </c>
      <c r="G2353" s="3"/>
      <c r="H2353" s="3" cm="1">
        <f t="array" ref="H2353">MIN(Table2[num_loops],_xlfn.FLOOR.MATH(Table1[[#This Row],[w]]/Table2[Band Width]))</f>
        <v>4</v>
      </c>
      <c r="I2353" s="3" cm="1">
        <f t="array" ref="I2353">MIN(Table2[num_loops],_xlfn.FLOOR.MATH((Table2[w_sections]-Table1[[#This Row],[w]])/Table2[Band Width]))</f>
        <v>1</v>
      </c>
      <c r="J2353" s="3">
        <f>MIN(Table1[[#This Row],[ring based on ascending w]],Table1[[#This Row],[ring based on descending w]])</f>
        <v>1</v>
      </c>
      <c r="L2353" s="3">
        <f>MIN(Table1[[#This Row],[ring based on H]],Table1[[#This Row],[Ring based on W]])</f>
        <v>0</v>
      </c>
      <c r="M2353" s="3" cm="1">
        <f t="array" ref="M23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4" spans="2:13" x14ac:dyDescent="0.45">
      <c r="B2354" s="1">
        <f t="shared" ref="B2354:B2417" si="74">B2304+1</f>
        <v>45</v>
      </c>
      <c r="C2354" s="1">
        <f t="shared" ref="C2354:C2417" si="75">C2304</f>
        <v>41</v>
      </c>
      <c r="D2354" s="3" cm="1">
        <f t="array" ref="D2354">MIN(Table2[num_loops],_xlfn.FLOOR.MATH(Table1[[#This Row],[h]]/Table2[Band Width]))</f>
        <v>4</v>
      </c>
      <c r="E2354" s="3" cm="1">
        <f t="array" ref="E2354">MIN(Table2[num_loops],_xlfn.FLOOR.MATH((Table2[h_sections]-Table1[[#This Row],[h]])/Table2[Band Width]))</f>
        <v>0</v>
      </c>
      <c r="F2354" s="3">
        <f>MIN(Table1[[#This Row],[ring based on ascending h]],Table1[[#This Row],[ring based on descending h]])</f>
        <v>0</v>
      </c>
      <c r="G2354" s="3"/>
      <c r="H2354" s="3" cm="1">
        <f t="array" ref="H2354">MIN(Table2[num_loops],_xlfn.FLOOR.MATH(Table1[[#This Row],[w]]/Table2[Band Width]))</f>
        <v>4</v>
      </c>
      <c r="I2354" s="3" cm="1">
        <f t="array" ref="I2354">MIN(Table2[num_loops],_xlfn.FLOOR.MATH((Table2[w_sections]-Table1[[#This Row],[w]])/Table2[Band Width]))</f>
        <v>1</v>
      </c>
      <c r="J2354" s="3">
        <f>MIN(Table1[[#This Row],[ring based on ascending w]],Table1[[#This Row],[ring based on descending w]])</f>
        <v>1</v>
      </c>
      <c r="L2354" s="3">
        <f>MIN(Table1[[#This Row],[ring based on H]],Table1[[#This Row],[Ring based on W]])</f>
        <v>0</v>
      </c>
      <c r="M2354" s="3" cm="1">
        <f t="array" ref="M23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5" spans="2:13" x14ac:dyDescent="0.45">
      <c r="B2355" s="1">
        <f t="shared" si="74"/>
        <v>45</v>
      </c>
      <c r="C2355" s="1">
        <f t="shared" si="75"/>
        <v>42</v>
      </c>
      <c r="D2355" s="3" cm="1">
        <f t="array" ref="D2355">MIN(Table2[num_loops],_xlfn.FLOOR.MATH(Table1[[#This Row],[h]]/Table2[Band Width]))</f>
        <v>4</v>
      </c>
      <c r="E2355" s="3" cm="1">
        <f t="array" ref="E2355">MIN(Table2[num_loops],_xlfn.FLOOR.MATH((Table2[h_sections]-Table1[[#This Row],[h]])/Table2[Band Width]))</f>
        <v>0</v>
      </c>
      <c r="F2355" s="3">
        <f>MIN(Table1[[#This Row],[ring based on ascending h]],Table1[[#This Row],[ring based on descending h]])</f>
        <v>0</v>
      </c>
      <c r="G2355" s="3"/>
      <c r="H2355" s="3" cm="1">
        <f t="array" ref="H2355">MIN(Table2[num_loops],_xlfn.FLOOR.MATH(Table1[[#This Row],[w]]/Table2[Band Width]))</f>
        <v>4</v>
      </c>
      <c r="I2355" s="3" cm="1">
        <f t="array" ref="I2355">MIN(Table2[num_loops],_xlfn.FLOOR.MATH((Table2[w_sections]-Table1[[#This Row],[w]])/Table2[Band Width]))</f>
        <v>1</v>
      </c>
      <c r="J2355" s="3">
        <f>MIN(Table1[[#This Row],[ring based on ascending w]],Table1[[#This Row],[ring based on descending w]])</f>
        <v>1</v>
      </c>
      <c r="L2355" s="3">
        <f>MIN(Table1[[#This Row],[ring based on H]],Table1[[#This Row],[Ring based on W]])</f>
        <v>0</v>
      </c>
      <c r="M2355" s="3" cm="1">
        <f t="array" ref="M23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6" spans="2:13" x14ac:dyDescent="0.45">
      <c r="B2356" s="1">
        <f t="shared" si="74"/>
        <v>45</v>
      </c>
      <c r="C2356" s="1">
        <f t="shared" si="75"/>
        <v>43</v>
      </c>
      <c r="D2356" s="3" cm="1">
        <f t="array" ref="D2356">MIN(Table2[num_loops],_xlfn.FLOOR.MATH(Table1[[#This Row],[h]]/Table2[Band Width]))</f>
        <v>4</v>
      </c>
      <c r="E2356" s="3" cm="1">
        <f t="array" ref="E2356">MIN(Table2[num_loops],_xlfn.FLOOR.MATH((Table2[h_sections]-Table1[[#This Row],[h]])/Table2[Band Width]))</f>
        <v>0</v>
      </c>
      <c r="F2356" s="3">
        <f>MIN(Table1[[#This Row],[ring based on ascending h]],Table1[[#This Row],[ring based on descending h]])</f>
        <v>0</v>
      </c>
      <c r="G2356" s="3"/>
      <c r="H2356" s="3" cm="1">
        <f t="array" ref="H2356">MIN(Table2[num_loops],_xlfn.FLOOR.MATH(Table1[[#This Row],[w]]/Table2[Band Width]))</f>
        <v>4</v>
      </c>
      <c r="I2356" s="3" cm="1">
        <f t="array" ref="I2356">MIN(Table2[num_loops],_xlfn.FLOOR.MATH((Table2[w_sections]-Table1[[#This Row],[w]])/Table2[Band Width]))</f>
        <v>1</v>
      </c>
      <c r="J2356" s="3">
        <f>MIN(Table1[[#This Row],[ring based on ascending w]],Table1[[#This Row],[ring based on descending w]])</f>
        <v>1</v>
      </c>
      <c r="L2356" s="3">
        <f>MIN(Table1[[#This Row],[ring based on H]],Table1[[#This Row],[Ring based on W]])</f>
        <v>0</v>
      </c>
      <c r="M2356" s="3" cm="1">
        <f t="array" ref="M23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7" spans="2:13" x14ac:dyDescent="0.45">
      <c r="B2357" s="1">
        <f t="shared" si="74"/>
        <v>45</v>
      </c>
      <c r="C2357" s="1">
        <f t="shared" si="75"/>
        <v>44</v>
      </c>
      <c r="D2357" s="3" cm="1">
        <f t="array" ref="D2357">MIN(Table2[num_loops],_xlfn.FLOOR.MATH(Table1[[#This Row],[h]]/Table2[Band Width]))</f>
        <v>4</v>
      </c>
      <c r="E2357" s="3" cm="1">
        <f t="array" ref="E2357">MIN(Table2[num_loops],_xlfn.FLOOR.MATH((Table2[h_sections]-Table1[[#This Row],[h]])/Table2[Band Width]))</f>
        <v>0</v>
      </c>
      <c r="F2357" s="3">
        <f>MIN(Table1[[#This Row],[ring based on ascending h]],Table1[[#This Row],[ring based on descending h]])</f>
        <v>0</v>
      </c>
      <c r="G2357" s="3"/>
      <c r="H2357" s="3" cm="1">
        <f t="array" ref="H2357">MIN(Table2[num_loops],_xlfn.FLOOR.MATH(Table1[[#This Row],[w]]/Table2[Band Width]))</f>
        <v>4</v>
      </c>
      <c r="I2357" s="3" cm="1">
        <f t="array" ref="I2357">MIN(Table2[num_loops],_xlfn.FLOOR.MATH((Table2[w_sections]-Table1[[#This Row],[w]])/Table2[Band Width]))</f>
        <v>1</v>
      </c>
      <c r="J2357" s="3">
        <f>MIN(Table1[[#This Row],[ring based on ascending w]],Table1[[#This Row],[ring based on descending w]])</f>
        <v>1</v>
      </c>
      <c r="L2357" s="3">
        <f>MIN(Table1[[#This Row],[ring based on H]],Table1[[#This Row],[Ring based on W]])</f>
        <v>0</v>
      </c>
      <c r="M2357" s="3" cm="1">
        <f t="array" ref="M23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8" spans="2:13" x14ac:dyDescent="0.45">
      <c r="B2358" s="1">
        <f t="shared" si="74"/>
        <v>45</v>
      </c>
      <c r="C2358" s="1">
        <f t="shared" si="75"/>
        <v>45</v>
      </c>
      <c r="D2358" s="3" cm="1">
        <f t="array" ref="D2358">MIN(Table2[num_loops],_xlfn.FLOOR.MATH(Table1[[#This Row],[h]]/Table2[Band Width]))</f>
        <v>4</v>
      </c>
      <c r="E2358" s="3" cm="1">
        <f t="array" ref="E2358">MIN(Table2[num_loops],_xlfn.FLOOR.MATH((Table2[h_sections]-Table1[[#This Row],[h]])/Table2[Band Width]))</f>
        <v>0</v>
      </c>
      <c r="F2358" s="3">
        <f>MIN(Table1[[#This Row],[ring based on ascending h]],Table1[[#This Row],[ring based on descending h]])</f>
        <v>0</v>
      </c>
      <c r="G2358" s="3"/>
      <c r="H2358" s="3" cm="1">
        <f t="array" ref="H2358">MIN(Table2[num_loops],_xlfn.FLOOR.MATH(Table1[[#This Row],[w]]/Table2[Band Width]))</f>
        <v>4</v>
      </c>
      <c r="I2358" s="3" cm="1">
        <f t="array" ref="I2358">MIN(Table2[num_loops],_xlfn.FLOOR.MATH((Table2[w_sections]-Table1[[#This Row],[w]])/Table2[Band Width]))</f>
        <v>0</v>
      </c>
      <c r="J2358" s="3">
        <f>MIN(Table1[[#This Row],[ring based on ascending w]],Table1[[#This Row],[ring based on descending w]])</f>
        <v>0</v>
      </c>
      <c r="L2358" s="3">
        <f>MIN(Table1[[#This Row],[ring based on H]],Table1[[#This Row],[Ring based on W]])</f>
        <v>0</v>
      </c>
      <c r="M2358" s="3" cm="1">
        <f t="array" ref="M23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59" spans="2:13" x14ac:dyDescent="0.45">
      <c r="B2359" s="1">
        <f t="shared" si="74"/>
        <v>45</v>
      </c>
      <c r="C2359" s="1">
        <f t="shared" si="75"/>
        <v>46</v>
      </c>
      <c r="D2359" s="3" cm="1">
        <f t="array" ref="D2359">MIN(Table2[num_loops],_xlfn.FLOOR.MATH(Table1[[#This Row],[h]]/Table2[Band Width]))</f>
        <v>4</v>
      </c>
      <c r="E2359" s="3" cm="1">
        <f t="array" ref="E2359">MIN(Table2[num_loops],_xlfn.FLOOR.MATH((Table2[h_sections]-Table1[[#This Row],[h]])/Table2[Band Width]))</f>
        <v>0</v>
      </c>
      <c r="F2359" s="3">
        <f>MIN(Table1[[#This Row],[ring based on ascending h]],Table1[[#This Row],[ring based on descending h]])</f>
        <v>0</v>
      </c>
      <c r="G2359" s="3"/>
      <c r="H2359" s="3" cm="1">
        <f t="array" ref="H2359">MIN(Table2[num_loops],_xlfn.FLOOR.MATH(Table1[[#This Row],[w]]/Table2[Band Width]))</f>
        <v>4</v>
      </c>
      <c r="I2359" s="3" cm="1">
        <f t="array" ref="I2359">MIN(Table2[num_loops],_xlfn.FLOOR.MATH((Table2[w_sections]-Table1[[#This Row],[w]])/Table2[Band Width]))</f>
        <v>0</v>
      </c>
      <c r="J2359" s="3">
        <f>MIN(Table1[[#This Row],[ring based on ascending w]],Table1[[#This Row],[ring based on descending w]])</f>
        <v>0</v>
      </c>
      <c r="L2359" s="3">
        <f>MIN(Table1[[#This Row],[ring based on H]],Table1[[#This Row],[Ring based on W]])</f>
        <v>0</v>
      </c>
      <c r="M2359" s="3" cm="1">
        <f t="array" ref="M23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0" spans="2:13" x14ac:dyDescent="0.45">
      <c r="B2360" s="1">
        <f t="shared" si="74"/>
        <v>45</v>
      </c>
      <c r="C2360" s="1">
        <f t="shared" si="75"/>
        <v>47</v>
      </c>
      <c r="D2360" s="3" cm="1">
        <f t="array" ref="D2360">MIN(Table2[num_loops],_xlfn.FLOOR.MATH(Table1[[#This Row],[h]]/Table2[Band Width]))</f>
        <v>4</v>
      </c>
      <c r="E2360" s="3" cm="1">
        <f t="array" ref="E2360">MIN(Table2[num_loops],_xlfn.FLOOR.MATH((Table2[h_sections]-Table1[[#This Row],[h]])/Table2[Band Width]))</f>
        <v>0</v>
      </c>
      <c r="F2360" s="3">
        <f>MIN(Table1[[#This Row],[ring based on ascending h]],Table1[[#This Row],[ring based on descending h]])</f>
        <v>0</v>
      </c>
      <c r="G2360" s="3"/>
      <c r="H2360" s="3" cm="1">
        <f t="array" ref="H2360">MIN(Table2[num_loops],_xlfn.FLOOR.MATH(Table1[[#This Row],[w]]/Table2[Band Width]))</f>
        <v>4</v>
      </c>
      <c r="I2360" s="3" cm="1">
        <f t="array" ref="I2360">MIN(Table2[num_loops],_xlfn.FLOOR.MATH((Table2[w_sections]-Table1[[#This Row],[w]])/Table2[Band Width]))</f>
        <v>0</v>
      </c>
      <c r="J2360" s="3">
        <f>MIN(Table1[[#This Row],[ring based on ascending w]],Table1[[#This Row],[ring based on descending w]])</f>
        <v>0</v>
      </c>
      <c r="L2360" s="3">
        <f>MIN(Table1[[#This Row],[ring based on H]],Table1[[#This Row],[Ring based on W]])</f>
        <v>0</v>
      </c>
      <c r="M2360" s="3" cm="1">
        <f t="array" ref="M23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1" spans="2:13" x14ac:dyDescent="0.45">
      <c r="B2361" s="1">
        <f t="shared" si="74"/>
        <v>45</v>
      </c>
      <c r="C2361" s="1">
        <f t="shared" si="75"/>
        <v>48</v>
      </c>
      <c r="D2361" s="3" cm="1">
        <f t="array" ref="D2361">MIN(Table2[num_loops],_xlfn.FLOOR.MATH(Table1[[#This Row],[h]]/Table2[Band Width]))</f>
        <v>4</v>
      </c>
      <c r="E2361" s="3" cm="1">
        <f t="array" ref="E2361">MIN(Table2[num_loops],_xlfn.FLOOR.MATH((Table2[h_sections]-Table1[[#This Row],[h]])/Table2[Band Width]))</f>
        <v>0</v>
      </c>
      <c r="F2361" s="3">
        <f>MIN(Table1[[#This Row],[ring based on ascending h]],Table1[[#This Row],[ring based on descending h]])</f>
        <v>0</v>
      </c>
      <c r="G2361" s="3"/>
      <c r="H2361" s="3" cm="1">
        <f t="array" ref="H2361">MIN(Table2[num_loops],_xlfn.FLOOR.MATH(Table1[[#This Row],[w]]/Table2[Band Width]))</f>
        <v>4</v>
      </c>
      <c r="I2361" s="3" cm="1">
        <f t="array" ref="I2361">MIN(Table2[num_loops],_xlfn.FLOOR.MATH((Table2[w_sections]-Table1[[#This Row],[w]])/Table2[Band Width]))</f>
        <v>0</v>
      </c>
      <c r="J2361" s="3">
        <f>MIN(Table1[[#This Row],[ring based on ascending w]],Table1[[#This Row],[ring based on descending w]])</f>
        <v>0</v>
      </c>
      <c r="L2361" s="3">
        <f>MIN(Table1[[#This Row],[ring based on H]],Table1[[#This Row],[Ring based on W]])</f>
        <v>0</v>
      </c>
      <c r="M2361" s="3" cm="1">
        <f t="array" ref="M23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2" spans="2:13" x14ac:dyDescent="0.45">
      <c r="B2362" s="1">
        <f t="shared" si="74"/>
        <v>45</v>
      </c>
      <c r="C2362" s="1">
        <f t="shared" si="75"/>
        <v>49</v>
      </c>
      <c r="D2362" s="3" cm="1">
        <f t="array" ref="D2362">MIN(Table2[num_loops],_xlfn.FLOOR.MATH(Table1[[#This Row],[h]]/Table2[Band Width]))</f>
        <v>4</v>
      </c>
      <c r="E2362" s="3" cm="1">
        <f t="array" ref="E2362">MIN(Table2[num_loops],_xlfn.FLOOR.MATH((Table2[h_sections]-Table1[[#This Row],[h]])/Table2[Band Width]))</f>
        <v>0</v>
      </c>
      <c r="F2362" s="3">
        <f>MIN(Table1[[#This Row],[ring based on ascending h]],Table1[[#This Row],[ring based on descending h]])</f>
        <v>0</v>
      </c>
      <c r="G2362" s="3"/>
      <c r="H2362" s="3" cm="1">
        <f t="array" ref="H2362">MIN(Table2[num_loops],_xlfn.FLOOR.MATH(Table1[[#This Row],[w]]/Table2[Band Width]))</f>
        <v>4</v>
      </c>
      <c r="I2362" s="3" cm="1">
        <f t="array" ref="I2362">MIN(Table2[num_loops],_xlfn.FLOOR.MATH((Table2[w_sections]-Table1[[#This Row],[w]])/Table2[Band Width]))</f>
        <v>0</v>
      </c>
      <c r="J2362" s="3">
        <f>MIN(Table1[[#This Row],[ring based on ascending w]],Table1[[#This Row],[ring based on descending w]])</f>
        <v>0</v>
      </c>
      <c r="L2362" s="3">
        <f>MIN(Table1[[#This Row],[ring based on H]],Table1[[#This Row],[Ring based on W]])</f>
        <v>0</v>
      </c>
      <c r="M2362" s="3" cm="1">
        <f t="array" ref="M23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3" spans="2:13" x14ac:dyDescent="0.45">
      <c r="B2363" s="1">
        <f t="shared" si="74"/>
        <v>46</v>
      </c>
      <c r="C2363" s="1">
        <f t="shared" si="75"/>
        <v>0</v>
      </c>
      <c r="D2363" s="3" cm="1">
        <f t="array" ref="D2363">MIN(Table2[num_loops],_xlfn.FLOOR.MATH(Table1[[#This Row],[h]]/Table2[Band Width]))</f>
        <v>4</v>
      </c>
      <c r="E2363" s="3" cm="1">
        <f t="array" ref="E2363">MIN(Table2[num_loops],_xlfn.FLOOR.MATH((Table2[h_sections]-Table1[[#This Row],[h]])/Table2[Band Width]))</f>
        <v>0</v>
      </c>
      <c r="F2363" s="3">
        <f>MIN(Table1[[#This Row],[ring based on ascending h]],Table1[[#This Row],[ring based on descending h]])</f>
        <v>0</v>
      </c>
      <c r="G2363" s="3"/>
      <c r="H2363" s="3" cm="1">
        <f t="array" ref="H2363">MIN(Table2[num_loops],_xlfn.FLOOR.MATH(Table1[[#This Row],[w]]/Table2[Band Width]))</f>
        <v>0</v>
      </c>
      <c r="I2363" s="3" cm="1">
        <f t="array" ref="I2363">MIN(Table2[num_loops],_xlfn.FLOOR.MATH((Table2[w_sections]-Table1[[#This Row],[w]])/Table2[Band Width]))</f>
        <v>4</v>
      </c>
      <c r="J2363" s="3">
        <f>MIN(Table1[[#This Row],[ring based on ascending w]],Table1[[#This Row],[ring based on descending w]])</f>
        <v>0</v>
      </c>
      <c r="L2363" s="3">
        <f>MIN(Table1[[#This Row],[ring based on H]],Table1[[#This Row],[Ring based on W]])</f>
        <v>0</v>
      </c>
      <c r="M2363" s="3" cm="1">
        <f t="array" ref="M23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4" spans="2:13" x14ac:dyDescent="0.45">
      <c r="B2364" s="1">
        <f t="shared" si="74"/>
        <v>46</v>
      </c>
      <c r="C2364" s="1">
        <f t="shared" si="75"/>
        <v>1</v>
      </c>
      <c r="D2364" s="3" cm="1">
        <f t="array" ref="D2364">MIN(Table2[num_loops],_xlfn.FLOOR.MATH(Table1[[#This Row],[h]]/Table2[Band Width]))</f>
        <v>4</v>
      </c>
      <c r="E2364" s="3" cm="1">
        <f t="array" ref="E2364">MIN(Table2[num_loops],_xlfn.FLOOR.MATH((Table2[h_sections]-Table1[[#This Row],[h]])/Table2[Band Width]))</f>
        <v>0</v>
      </c>
      <c r="F2364" s="3">
        <f>MIN(Table1[[#This Row],[ring based on ascending h]],Table1[[#This Row],[ring based on descending h]])</f>
        <v>0</v>
      </c>
      <c r="G2364" s="3"/>
      <c r="H2364" s="3" cm="1">
        <f t="array" ref="H2364">MIN(Table2[num_loops],_xlfn.FLOOR.MATH(Table1[[#This Row],[w]]/Table2[Band Width]))</f>
        <v>0</v>
      </c>
      <c r="I2364" s="3" cm="1">
        <f t="array" ref="I2364">MIN(Table2[num_loops],_xlfn.FLOOR.MATH((Table2[w_sections]-Table1[[#This Row],[w]])/Table2[Band Width]))</f>
        <v>4</v>
      </c>
      <c r="J2364" s="3">
        <f>MIN(Table1[[#This Row],[ring based on ascending w]],Table1[[#This Row],[ring based on descending w]])</f>
        <v>0</v>
      </c>
      <c r="L2364" s="3">
        <f>MIN(Table1[[#This Row],[ring based on H]],Table1[[#This Row],[Ring based on W]])</f>
        <v>0</v>
      </c>
      <c r="M2364" s="3" cm="1">
        <f t="array" ref="M23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5" spans="2:13" x14ac:dyDescent="0.45">
      <c r="B2365" s="1">
        <f t="shared" si="74"/>
        <v>46</v>
      </c>
      <c r="C2365" s="1">
        <f t="shared" si="75"/>
        <v>2</v>
      </c>
      <c r="D2365" s="3" cm="1">
        <f t="array" ref="D2365">MIN(Table2[num_loops],_xlfn.FLOOR.MATH(Table1[[#This Row],[h]]/Table2[Band Width]))</f>
        <v>4</v>
      </c>
      <c r="E2365" s="3" cm="1">
        <f t="array" ref="E2365">MIN(Table2[num_loops],_xlfn.FLOOR.MATH((Table2[h_sections]-Table1[[#This Row],[h]])/Table2[Band Width]))</f>
        <v>0</v>
      </c>
      <c r="F2365" s="3">
        <f>MIN(Table1[[#This Row],[ring based on ascending h]],Table1[[#This Row],[ring based on descending h]])</f>
        <v>0</v>
      </c>
      <c r="G2365" s="3"/>
      <c r="H2365" s="3" cm="1">
        <f t="array" ref="H2365">MIN(Table2[num_loops],_xlfn.FLOOR.MATH(Table1[[#This Row],[w]]/Table2[Band Width]))</f>
        <v>0</v>
      </c>
      <c r="I2365" s="3" cm="1">
        <f t="array" ref="I2365">MIN(Table2[num_loops],_xlfn.FLOOR.MATH((Table2[w_sections]-Table1[[#This Row],[w]])/Table2[Band Width]))</f>
        <v>4</v>
      </c>
      <c r="J2365" s="3">
        <f>MIN(Table1[[#This Row],[ring based on ascending w]],Table1[[#This Row],[ring based on descending w]])</f>
        <v>0</v>
      </c>
      <c r="L2365" s="3">
        <f>MIN(Table1[[#This Row],[ring based on H]],Table1[[#This Row],[Ring based on W]])</f>
        <v>0</v>
      </c>
      <c r="M2365" s="3" cm="1">
        <f t="array" ref="M23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6" spans="2:13" x14ac:dyDescent="0.45">
      <c r="B2366" s="1">
        <f t="shared" si="74"/>
        <v>46</v>
      </c>
      <c r="C2366" s="1">
        <f t="shared" si="75"/>
        <v>3</v>
      </c>
      <c r="D2366" s="3" cm="1">
        <f t="array" ref="D2366">MIN(Table2[num_loops],_xlfn.FLOOR.MATH(Table1[[#This Row],[h]]/Table2[Band Width]))</f>
        <v>4</v>
      </c>
      <c r="E2366" s="3" cm="1">
        <f t="array" ref="E2366">MIN(Table2[num_loops],_xlfn.FLOOR.MATH((Table2[h_sections]-Table1[[#This Row],[h]])/Table2[Band Width]))</f>
        <v>0</v>
      </c>
      <c r="F2366" s="3">
        <f>MIN(Table1[[#This Row],[ring based on ascending h]],Table1[[#This Row],[ring based on descending h]])</f>
        <v>0</v>
      </c>
      <c r="G2366" s="3"/>
      <c r="H2366" s="3" cm="1">
        <f t="array" ref="H2366">MIN(Table2[num_loops],_xlfn.FLOOR.MATH(Table1[[#This Row],[w]]/Table2[Band Width]))</f>
        <v>0</v>
      </c>
      <c r="I2366" s="3" cm="1">
        <f t="array" ref="I2366">MIN(Table2[num_loops],_xlfn.FLOOR.MATH((Table2[w_sections]-Table1[[#This Row],[w]])/Table2[Band Width]))</f>
        <v>4</v>
      </c>
      <c r="J2366" s="3">
        <f>MIN(Table1[[#This Row],[ring based on ascending w]],Table1[[#This Row],[ring based on descending w]])</f>
        <v>0</v>
      </c>
      <c r="L2366" s="3">
        <f>MIN(Table1[[#This Row],[ring based on H]],Table1[[#This Row],[Ring based on W]])</f>
        <v>0</v>
      </c>
      <c r="M2366" s="3" cm="1">
        <f t="array" ref="M23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7" spans="2:13" x14ac:dyDescent="0.45">
      <c r="B2367" s="1">
        <f t="shared" si="74"/>
        <v>46</v>
      </c>
      <c r="C2367" s="1">
        <f t="shared" si="75"/>
        <v>4</v>
      </c>
      <c r="D2367" s="3" cm="1">
        <f t="array" ref="D2367">MIN(Table2[num_loops],_xlfn.FLOOR.MATH(Table1[[#This Row],[h]]/Table2[Band Width]))</f>
        <v>4</v>
      </c>
      <c r="E2367" s="3" cm="1">
        <f t="array" ref="E2367">MIN(Table2[num_loops],_xlfn.FLOOR.MATH((Table2[h_sections]-Table1[[#This Row],[h]])/Table2[Band Width]))</f>
        <v>0</v>
      </c>
      <c r="F2367" s="3">
        <f>MIN(Table1[[#This Row],[ring based on ascending h]],Table1[[#This Row],[ring based on descending h]])</f>
        <v>0</v>
      </c>
      <c r="G2367" s="3"/>
      <c r="H2367" s="3" cm="1">
        <f t="array" ref="H2367">MIN(Table2[num_loops],_xlfn.FLOOR.MATH(Table1[[#This Row],[w]]/Table2[Band Width]))</f>
        <v>0</v>
      </c>
      <c r="I2367" s="3" cm="1">
        <f t="array" ref="I2367">MIN(Table2[num_loops],_xlfn.FLOOR.MATH((Table2[w_sections]-Table1[[#This Row],[w]])/Table2[Band Width]))</f>
        <v>4</v>
      </c>
      <c r="J2367" s="3">
        <f>MIN(Table1[[#This Row],[ring based on ascending w]],Table1[[#This Row],[ring based on descending w]])</f>
        <v>0</v>
      </c>
      <c r="L2367" s="3">
        <f>MIN(Table1[[#This Row],[ring based on H]],Table1[[#This Row],[Ring based on W]])</f>
        <v>0</v>
      </c>
      <c r="M2367" s="3" cm="1">
        <f t="array" ref="M23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8" spans="2:13" x14ac:dyDescent="0.45">
      <c r="B2368" s="1">
        <f t="shared" si="74"/>
        <v>46</v>
      </c>
      <c r="C2368" s="1">
        <f t="shared" si="75"/>
        <v>5</v>
      </c>
      <c r="D2368" s="3" cm="1">
        <f t="array" ref="D2368">MIN(Table2[num_loops],_xlfn.FLOOR.MATH(Table1[[#This Row],[h]]/Table2[Band Width]))</f>
        <v>4</v>
      </c>
      <c r="E2368" s="3" cm="1">
        <f t="array" ref="E2368">MIN(Table2[num_loops],_xlfn.FLOOR.MATH((Table2[h_sections]-Table1[[#This Row],[h]])/Table2[Band Width]))</f>
        <v>0</v>
      </c>
      <c r="F2368" s="3">
        <f>MIN(Table1[[#This Row],[ring based on ascending h]],Table1[[#This Row],[ring based on descending h]])</f>
        <v>0</v>
      </c>
      <c r="G2368" s="3"/>
      <c r="H2368" s="3" cm="1">
        <f t="array" ref="H2368">MIN(Table2[num_loops],_xlfn.FLOOR.MATH(Table1[[#This Row],[w]]/Table2[Band Width]))</f>
        <v>1</v>
      </c>
      <c r="I2368" s="3" cm="1">
        <f t="array" ref="I2368">MIN(Table2[num_loops],_xlfn.FLOOR.MATH((Table2[w_sections]-Table1[[#This Row],[w]])/Table2[Band Width]))</f>
        <v>4</v>
      </c>
      <c r="J2368" s="3">
        <f>MIN(Table1[[#This Row],[ring based on ascending w]],Table1[[#This Row],[ring based on descending w]])</f>
        <v>1</v>
      </c>
      <c r="L2368" s="3">
        <f>MIN(Table1[[#This Row],[ring based on H]],Table1[[#This Row],[Ring based on W]])</f>
        <v>0</v>
      </c>
      <c r="M2368" s="3" cm="1">
        <f t="array" ref="M23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69" spans="2:13" x14ac:dyDescent="0.45">
      <c r="B2369" s="1">
        <f t="shared" si="74"/>
        <v>46</v>
      </c>
      <c r="C2369" s="1">
        <f t="shared" si="75"/>
        <v>6</v>
      </c>
      <c r="D2369" s="3" cm="1">
        <f t="array" ref="D2369">MIN(Table2[num_loops],_xlfn.FLOOR.MATH(Table1[[#This Row],[h]]/Table2[Band Width]))</f>
        <v>4</v>
      </c>
      <c r="E2369" s="3" cm="1">
        <f t="array" ref="E2369">MIN(Table2[num_loops],_xlfn.FLOOR.MATH((Table2[h_sections]-Table1[[#This Row],[h]])/Table2[Band Width]))</f>
        <v>0</v>
      </c>
      <c r="F2369" s="3">
        <f>MIN(Table1[[#This Row],[ring based on ascending h]],Table1[[#This Row],[ring based on descending h]])</f>
        <v>0</v>
      </c>
      <c r="G2369" s="3"/>
      <c r="H2369" s="3" cm="1">
        <f t="array" ref="H2369">MIN(Table2[num_loops],_xlfn.FLOOR.MATH(Table1[[#This Row],[w]]/Table2[Band Width]))</f>
        <v>1</v>
      </c>
      <c r="I2369" s="3" cm="1">
        <f t="array" ref="I2369">MIN(Table2[num_loops],_xlfn.FLOOR.MATH((Table2[w_sections]-Table1[[#This Row],[w]])/Table2[Band Width]))</f>
        <v>4</v>
      </c>
      <c r="J2369" s="3">
        <f>MIN(Table1[[#This Row],[ring based on ascending w]],Table1[[#This Row],[ring based on descending w]])</f>
        <v>1</v>
      </c>
      <c r="L2369" s="3">
        <f>MIN(Table1[[#This Row],[ring based on H]],Table1[[#This Row],[Ring based on W]])</f>
        <v>0</v>
      </c>
      <c r="M2369" s="3" cm="1">
        <f t="array" ref="M23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0" spans="2:13" x14ac:dyDescent="0.45">
      <c r="B2370" s="1">
        <f t="shared" si="74"/>
        <v>46</v>
      </c>
      <c r="C2370" s="1">
        <f t="shared" si="75"/>
        <v>7</v>
      </c>
      <c r="D2370" s="3" cm="1">
        <f t="array" ref="D2370">MIN(Table2[num_loops],_xlfn.FLOOR.MATH(Table1[[#This Row],[h]]/Table2[Band Width]))</f>
        <v>4</v>
      </c>
      <c r="E2370" s="3" cm="1">
        <f t="array" ref="E2370">MIN(Table2[num_loops],_xlfn.FLOOR.MATH((Table2[h_sections]-Table1[[#This Row],[h]])/Table2[Band Width]))</f>
        <v>0</v>
      </c>
      <c r="F2370" s="3">
        <f>MIN(Table1[[#This Row],[ring based on ascending h]],Table1[[#This Row],[ring based on descending h]])</f>
        <v>0</v>
      </c>
      <c r="G2370" s="3"/>
      <c r="H2370" s="3" cm="1">
        <f t="array" ref="H2370">MIN(Table2[num_loops],_xlfn.FLOOR.MATH(Table1[[#This Row],[w]]/Table2[Band Width]))</f>
        <v>1</v>
      </c>
      <c r="I2370" s="3" cm="1">
        <f t="array" ref="I2370">MIN(Table2[num_loops],_xlfn.FLOOR.MATH((Table2[w_sections]-Table1[[#This Row],[w]])/Table2[Band Width]))</f>
        <v>4</v>
      </c>
      <c r="J2370" s="3">
        <f>MIN(Table1[[#This Row],[ring based on ascending w]],Table1[[#This Row],[ring based on descending w]])</f>
        <v>1</v>
      </c>
      <c r="L2370" s="3">
        <f>MIN(Table1[[#This Row],[ring based on H]],Table1[[#This Row],[Ring based on W]])</f>
        <v>0</v>
      </c>
      <c r="M2370" s="3" cm="1">
        <f t="array" ref="M23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1" spans="2:13" x14ac:dyDescent="0.45">
      <c r="B2371" s="1">
        <f t="shared" si="74"/>
        <v>46</v>
      </c>
      <c r="C2371" s="1">
        <f t="shared" si="75"/>
        <v>8</v>
      </c>
      <c r="D2371" s="3" cm="1">
        <f t="array" ref="D2371">MIN(Table2[num_loops],_xlfn.FLOOR.MATH(Table1[[#This Row],[h]]/Table2[Band Width]))</f>
        <v>4</v>
      </c>
      <c r="E2371" s="3" cm="1">
        <f t="array" ref="E2371">MIN(Table2[num_loops],_xlfn.FLOOR.MATH((Table2[h_sections]-Table1[[#This Row],[h]])/Table2[Band Width]))</f>
        <v>0</v>
      </c>
      <c r="F2371" s="3">
        <f>MIN(Table1[[#This Row],[ring based on ascending h]],Table1[[#This Row],[ring based on descending h]])</f>
        <v>0</v>
      </c>
      <c r="G2371" s="3"/>
      <c r="H2371" s="3" cm="1">
        <f t="array" ref="H2371">MIN(Table2[num_loops],_xlfn.FLOOR.MATH(Table1[[#This Row],[w]]/Table2[Band Width]))</f>
        <v>1</v>
      </c>
      <c r="I2371" s="3" cm="1">
        <f t="array" ref="I2371">MIN(Table2[num_loops],_xlfn.FLOOR.MATH((Table2[w_sections]-Table1[[#This Row],[w]])/Table2[Band Width]))</f>
        <v>4</v>
      </c>
      <c r="J2371" s="3">
        <f>MIN(Table1[[#This Row],[ring based on ascending w]],Table1[[#This Row],[ring based on descending w]])</f>
        <v>1</v>
      </c>
      <c r="L2371" s="3">
        <f>MIN(Table1[[#This Row],[ring based on H]],Table1[[#This Row],[Ring based on W]])</f>
        <v>0</v>
      </c>
      <c r="M2371" s="3" cm="1">
        <f t="array" ref="M23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2" spans="2:13" x14ac:dyDescent="0.45">
      <c r="B2372" s="1">
        <f t="shared" si="74"/>
        <v>46</v>
      </c>
      <c r="C2372" s="1">
        <f t="shared" si="75"/>
        <v>9</v>
      </c>
      <c r="D2372" s="3" cm="1">
        <f t="array" ref="D2372">MIN(Table2[num_loops],_xlfn.FLOOR.MATH(Table1[[#This Row],[h]]/Table2[Band Width]))</f>
        <v>4</v>
      </c>
      <c r="E2372" s="3" cm="1">
        <f t="array" ref="E2372">MIN(Table2[num_loops],_xlfn.FLOOR.MATH((Table2[h_sections]-Table1[[#This Row],[h]])/Table2[Band Width]))</f>
        <v>0</v>
      </c>
      <c r="F2372" s="3">
        <f>MIN(Table1[[#This Row],[ring based on ascending h]],Table1[[#This Row],[ring based on descending h]])</f>
        <v>0</v>
      </c>
      <c r="G2372" s="3"/>
      <c r="H2372" s="3" cm="1">
        <f t="array" ref="H2372">MIN(Table2[num_loops],_xlfn.FLOOR.MATH(Table1[[#This Row],[w]]/Table2[Band Width]))</f>
        <v>1</v>
      </c>
      <c r="I2372" s="3" cm="1">
        <f t="array" ref="I2372">MIN(Table2[num_loops],_xlfn.FLOOR.MATH((Table2[w_sections]-Table1[[#This Row],[w]])/Table2[Band Width]))</f>
        <v>4</v>
      </c>
      <c r="J2372" s="3">
        <f>MIN(Table1[[#This Row],[ring based on ascending w]],Table1[[#This Row],[ring based on descending w]])</f>
        <v>1</v>
      </c>
      <c r="L2372" s="3">
        <f>MIN(Table1[[#This Row],[ring based on H]],Table1[[#This Row],[Ring based on W]])</f>
        <v>0</v>
      </c>
      <c r="M2372" s="3" cm="1">
        <f t="array" ref="M23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3" spans="2:13" x14ac:dyDescent="0.45">
      <c r="B2373" s="1">
        <f t="shared" si="74"/>
        <v>46</v>
      </c>
      <c r="C2373" s="1">
        <f t="shared" si="75"/>
        <v>10</v>
      </c>
      <c r="D2373" s="3" cm="1">
        <f t="array" ref="D2373">MIN(Table2[num_loops],_xlfn.FLOOR.MATH(Table1[[#This Row],[h]]/Table2[Band Width]))</f>
        <v>4</v>
      </c>
      <c r="E2373" s="3" cm="1">
        <f t="array" ref="E2373">MIN(Table2[num_loops],_xlfn.FLOOR.MATH((Table2[h_sections]-Table1[[#This Row],[h]])/Table2[Band Width]))</f>
        <v>0</v>
      </c>
      <c r="F2373" s="3">
        <f>MIN(Table1[[#This Row],[ring based on ascending h]],Table1[[#This Row],[ring based on descending h]])</f>
        <v>0</v>
      </c>
      <c r="G2373" s="3"/>
      <c r="H2373" s="3" cm="1">
        <f t="array" ref="H2373">MIN(Table2[num_loops],_xlfn.FLOOR.MATH(Table1[[#This Row],[w]]/Table2[Band Width]))</f>
        <v>2</v>
      </c>
      <c r="I2373" s="3" cm="1">
        <f t="array" ref="I2373">MIN(Table2[num_loops],_xlfn.FLOOR.MATH((Table2[w_sections]-Table1[[#This Row],[w]])/Table2[Band Width]))</f>
        <v>4</v>
      </c>
      <c r="J2373" s="3">
        <f>MIN(Table1[[#This Row],[ring based on ascending w]],Table1[[#This Row],[ring based on descending w]])</f>
        <v>2</v>
      </c>
      <c r="L2373" s="3">
        <f>MIN(Table1[[#This Row],[ring based on H]],Table1[[#This Row],[Ring based on W]])</f>
        <v>0</v>
      </c>
      <c r="M2373" s="3" cm="1">
        <f t="array" ref="M23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4" spans="2:13" x14ac:dyDescent="0.45">
      <c r="B2374" s="1">
        <f t="shared" si="74"/>
        <v>46</v>
      </c>
      <c r="C2374" s="1">
        <f t="shared" si="75"/>
        <v>11</v>
      </c>
      <c r="D2374" s="3" cm="1">
        <f t="array" ref="D2374">MIN(Table2[num_loops],_xlfn.FLOOR.MATH(Table1[[#This Row],[h]]/Table2[Band Width]))</f>
        <v>4</v>
      </c>
      <c r="E2374" s="3" cm="1">
        <f t="array" ref="E2374">MIN(Table2[num_loops],_xlfn.FLOOR.MATH((Table2[h_sections]-Table1[[#This Row],[h]])/Table2[Band Width]))</f>
        <v>0</v>
      </c>
      <c r="F2374" s="3">
        <f>MIN(Table1[[#This Row],[ring based on ascending h]],Table1[[#This Row],[ring based on descending h]])</f>
        <v>0</v>
      </c>
      <c r="G2374" s="3"/>
      <c r="H2374" s="3" cm="1">
        <f t="array" ref="H2374">MIN(Table2[num_loops],_xlfn.FLOOR.MATH(Table1[[#This Row],[w]]/Table2[Band Width]))</f>
        <v>2</v>
      </c>
      <c r="I2374" s="3" cm="1">
        <f t="array" ref="I2374">MIN(Table2[num_loops],_xlfn.FLOOR.MATH((Table2[w_sections]-Table1[[#This Row],[w]])/Table2[Band Width]))</f>
        <v>4</v>
      </c>
      <c r="J2374" s="3">
        <f>MIN(Table1[[#This Row],[ring based on ascending w]],Table1[[#This Row],[ring based on descending w]])</f>
        <v>2</v>
      </c>
      <c r="L2374" s="3">
        <f>MIN(Table1[[#This Row],[ring based on H]],Table1[[#This Row],[Ring based on W]])</f>
        <v>0</v>
      </c>
      <c r="M2374" s="3" cm="1">
        <f t="array" ref="M23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5" spans="2:13" x14ac:dyDescent="0.45">
      <c r="B2375" s="1">
        <f t="shared" si="74"/>
        <v>46</v>
      </c>
      <c r="C2375" s="1">
        <f t="shared" si="75"/>
        <v>12</v>
      </c>
      <c r="D2375" s="3" cm="1">
        <f t="array" ref="D2375">MIN(Table2[num_loops],_xlfn.FLOOR.MATH(Table1[[#This Row],[h]]/Table2[Band Width]))</f>
        <v>4</v>
      </c>
      <c r="E2375" s="3" cm="1">
        <f t="array" ref="E2375">MIN(Table2[num_loops],_xlfn.FLOOR.MATH((Table2[h_sections]-Table1[[#This Row],[h]])/Table2[Band Width]))</f>
        <v>0</v>
      </c>
      <c r="F2375" s="3">
        <f>MIN(Table1[[#This Row],[ring based on ascending h]],Table1[[#This Row],[ring based on descending h]])</f>
        <v>0</v>
      </c>
      <c r="G2375" s="3"/>
      <c r="H2375" s="3" cm="1">
        <f t="array" ref="H2375">MIN(Table2[num_loops],_xlfn.FLOOR.MATH(Table1[[#This Row],[w]]/Table2[Band Width]))</f>
        <v>2</v>
      </c>
      <c r="I2375" s="3" cm="1">
        <f t="array" ref="I2375">MIN(Table2[num_loops],_xlfn.FLOOR.MATH((Table2[w_sections]-Table1[[#This Row],[w]])/Table2[Band Width]))</f>
        <v>4</v>
      </c>
      <c r="J2375" s="3">
        <f>MIN(Table1[[#This Row],[ring based on ascending w]],Table1[[#This Row],[ring based on descending w]])</f>
        <v>2</v>
      </c>
      <c r="L2375" s="3">
        <f>MIN(Table1[[#This Row],[ring based on H]],Table1[[#This Row],[Ring based on W]])</f>
        <v>0</v>
      </c>
      <c r="M2375" s="3" cm="1">
        <f t="array" ref="M23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6" spans="2:13" x14ac:dyDescent="0.45">
      <c r="B2376" s="1">
        <f t="shared" si="74"/>
        <v>46</v>
      </c>
      <c r="C2376" s="1">
        <f t="shared" si="75"/>
        <v>13</v>
      </c>
      <c r="D2376" s="3" cm="1">
        <f t="array" ref="D2376">MIN(Table2[num_loops],_xlfn.FLOOR.MATH(Table1[[#This Row],[h]]/Table2[Band Width]))</f>
        <v>4</v>
      </c>
      <c r="E2376" s="3" cm="1">
        <f t="array" ref="E2376">MIN(Table2[num_loops],_xlfn.FLOOR.MATH((Table2[h_sections]-Table1[[#This Row],[h]])/Table2[Band Width]))</f>
        <v>0</v>
      </c>
      <c r="F2376" s="3">
        <f>MIN(Table1[[#This Row],[ring based on ascending h]],Table1[[#This Row],[ring based on descending h]])</f>
        <v>0</v>
      </c>
      <c r="G2376" s="3"/>
      <c r="H2376" s="3" cm="1">
        <f t="array" ref="H2376">MIN(Table2[num_loops],_xlfn.FLOOR.MATH(Table1[[#This Row],[w]]/Table2[Band Width]))</f>
        <v>2</v>
      </c>
      <c r="I2376" s="3" cm="1">
        <f t="array" ref="I2376">MIN(Table2[num_loops],_xlfn.FLOOR.MATH((Table2[w_sections]-Table1[[#This Row],[w]])/Table2[Band Width]))</f>
        <v>4</v>
      </c>
      <c r="J2376" s="3">
        <f>MIN(Table1[[#This Row],[ring based on ascending w]],Table1[[#This Row],[ring based on descending w]])</f>
        <v>2</v>
      </c>
      <c r="L2376" s="3">
        <f>MIN(Table1[[#This Row],[ring based on H]],Table1[[#This Row],[Ring based on W]])</f>
        <v>0</v>
      </c>
      <c r="M2376" s="3" cm="1">
        <f t="array" ref="M23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7" spans="2:13" x14ac:dyDescent="0.45">
      <c r="B2377" s="1">
        <f t="shared" si="74"/>
        <v>46</v>
      </c>
      <c r="C2377" s="1">
        <f t="shared" si="75"/>
        <v>14</v>
      </c>
      <c r="D2377" s="3" cm="1">
        <f t="array" ref="D2377">MIN(Table2[num_loops],_xlfn.FLOOR.MATH(Table1[[#This Row],[h]]/Table2[Band Width]))</f>
        <v>4</v>
      </c>
      <c r="E2377" s="3" cm="1">
        <f t="array" ref="E2377">MIN(Table2[num_loops],_xlfn.FLOOR.MATH((Table2[h_sections]-Table1[[#This Row],[h]])/Table2[Band Width]))</f>
        <v>0</v>
      </c>
      <c r="F2377" s="3">
        <f>MIN(Table1[[#This Row],[ring based on ascending h]],Table1[[#This Row],[ring based on descending h]])</f>
        <v>0</v>
      </c>
      <c r="G2377" s="3"/>
      <c r="H2377" s="3" cm="1">
        <f t="array" ref="H2377">MIN(Table2[num_loops],_xlfn.FLOOR.MATH(Table1[[#This Row],[w]]/Table2[Band Width]))</f>
        <v>2</v>
      </c>
      <c r="I2377" s="3" cm="1">
        <f t="array" ref="I2377">MIN(Table2[num_loops],_xlfn.FLOOR.MATH((Table2[w_sections]-Table1[[#This Row],[w]])/Table2[Band Width]))</f>
        <v>4</v>
      </c>
      <c r="J2377" s="3">
        <f>MIN(Table1[[#This Row],[ring based on ascending w]],Table1[[#This Row],[ring based on descending w]])</f>
        <v>2</v>
      </c>
      <c r="L2377" s="3">
        <f>MIN(Table1[[#This Row],[ring based on H]],Table1[[#This Row],[Ring based on W]])</f>
        <v>0</v>
      </c>
      <c r="M2377" s="3" cm="1">
        <f t="array" ref="M23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8" spans="2:13" x14ac:dyDescent="0.45">
      <c r="B2378" s="1">
        <f t="shared" si="74"/>
        <v>46</v>
      </c>
      <c r="C2378" s="1">
        <f t="shared" si="75"/>
        <v>15</v>
      </c>
      <c r="D2378" s="3" cm="1">
        <f t="array" ref="D2378">MIN(Table2[num_loops],_xlfn.FLOOR.MATH(Table1[[#This Row],[h]]/Table2[Band Width]))</f>
        <v>4</v>
      </c>
      <c r="E2378" s="3" cm="1">
        <f t="array" ref="E2378">MIN(Table2[num_loops],_xlfn.FLOOR.MATH((Table2[h_sections]-Table1[[#This Row],[h]])/Table2[Band Width]))</f>
        <v>0</v>
      </c>
      <c r="F2378" s="3">
        <f>MIN(Table1[[#This Row],[ring based on ascending h]],Table1[[#This Row],[ring based on descending h]])</f>
        <v>0</v>
      </c>
      <c r="G2378" s="3"/>
      <c r="H2378" s="3" cm="1">
        <f t="array" ref="H2378">MIN(Table2[num_loops],_xlfn.FLOOR.MATH(Table1[[#This Row],[w]]/Table2[Band Width]))</f>
        <v>3</v>
      </c>
      <c r="I2378" s="3" cm="1">
        <f t="array" ref="I2378">MIN(Table2[num_loops],_xlfn.FLOOR.MATH((Table2[w_sections]-Table1[[#This Row],[w]])/Table2[Band Width]))</f>
        <v>4</v>
      </c>
      <c r="J2378" s="3">
        <f>MIN(Table1[[#This Row],[ring based on ascending w]],Table1[[#This Row],[ring based on descending w]])</f>
        <v>3</v>
      </c>
      <c r="L2378" s="3">
        <f>MIN(Table1[[#This Row],[ring based on H]],Table1[[#This Row],[Ring based on W]])</f>
        <v>0</v>
      </c>
      <c r="M2378" s="3" cm="1">
        <f t="array" ref="M23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79" spans="2:13" x14ac:dyDescent="0.45">
      <c r="B2379" s="1">
        <f t="shared" si="74"/>
        <v>46</v>
      </c>
      <c r="C2379" s="1">
        <f t="shared" si="75"/>
        <v>16</v>
      </c>
      <c r="D2379" s="3" cm="1">
        <f t="array" ref="D2379">MIN(Table2[num_loops],_xlfn.FLOOR.MATH(Table1[[#This Row],[h]]/Table2[Band Width]))</f>
        <v>4</v>
      </c>
      <c r="E2379" s="3" cm="1">
        <f t="array" ref="E2379">MIN(Table2[num_loops],_xlfn.FLOOR.MATH((Table2[h_sections]-Table1[[#This Row],[h]])/Table2[Band Width]))</f>
        <v>0</v>
      </c>
      <c r="F2379" s="3">
        <f>MIN(Table1[[#This Row],[ring based on ascending h]],Table1[[#This Row],[ring based on descending h]])</f>
        <v>0</v>
      </c>
      <c r="G2379" s="3"/>
      <c r="H2379" s="3" cm="1">
        <f t="array" ref="H2379">MIN(Table2[num_loops],_xlfn.FLOOR.MATH(Table1[[#This Row],[w]]/Table2[Band Width]))</f>
        <v>3</v>
      </c>
      <c r="I2379" s="3" cm="1">
        <f t="array" ref="I2379">MIN(Table2[num_loops],_xlfn.FLOOR.MATH((Table2[w_sections]-Table1[[#This Row],[w]])/Table2[Band Width]))</f>
        <v>4</v>
      </c>
      <c r="J2379" s="3">
        <f>MIN(Table1[[#This Row],[ring based on ascending w]],Table1[[#This Row],[ring based on descending w]])</f>
        <v>3</v>
      </c>
      <c r="L2379" s="3">
        <f>MIN(Table1[[#This Row],[ring based on H]],Table1[[#This Row],[Ring based on W]])</f>
        <v>0</v>
      </c>
      <c r="M2379" s="3" cm="1">
        <f t="array" ref="M23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0" spans="2:13" x14ac:dyDescent="0.45">
      <c r="B2380" s="1">
        <f t="shared" si="74"/>
        <v>46</v>
      </c>
      <c r="C2380" s="1">
        <f t="shared" si="75"/>
        <v>17</v>
      </c>
      <c r="D2380" s="3" cm="1">
        <f t="array" ref="D2380">MIN(Table2[num_loops],_xlfn.FLOOR.MATH(Table1[[#This Row],[h]]/Table2[Band Width]))</f>
        <v>4</v>
      </c>
      <c r="E2380" s="3" cm="1">
        <f t="array" ref="E2380">MIN(Table2[num_loops],_xlfn.FLOOR.MATH((Table2[h_sections]-Table1[[#This Row],[h]])/Table2[Band Width]))</f>
        <v>0</v>
      </c>
      <c r="F2380" s="3">
        <f>MIN(Table1[[#This Row],[ring based on ascending h]],Table1[[#This Row],[ring based on descending h]])</f>
        <v>0</v>
      </c>
      <c r="G2380" s="3"/>
      <c r="H2380" s="3" cm="1">
        <f t="array" ref="H2380">MIN(Table2[num_loops],_xlfn.FLOOR.MATH(Table1[[#This Row],[w]]/Table2[Band Width]))</f>
        <v>3</v>
      </c>
      <c r="I2380" s="3" cm="1">
        <f t="array" ref="I2380">MIN(Table2[num_loops],_xlfn.FLOOR.MATH((Table2[w_sections]-Table1[[#This Row],[w]])/Table2[Band Width]))</f>
        <v>4</v>
      </c>
      <c r="J2380" s="3">
        <f>MIN(Table1[[#This Row],[ring based on ascending w]],Table1[[#This Row],[ring based on descending w]])</f>
        <v>3</v>
      </c>
      <c r="L2380" s="3">
        <f>MIN(Table1[[#This Row],[ring based on H]],Table1[[#This Row],[Ring based on W]])</f>
        <v>0</v>
      </c>
      <c r="M2380" s="3" cm="1">
        <f t="array" ref="M23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1" spans="2:13" x14ac:dyDescent="0.45">
      <c r="B2381" s="1">
        <f t="shared" si="74"/>
        <v>46</v>
      </c>
      <c r="C2381" s="1">
        <f t="shared" si="75"/>
        <v>18</v>
      </c>
      <c r="D2381" s="3" cm="1">
        <f t="array" ref="D2381">MIN(Table2[num_loops],_xlfn.FLOOR.MATH(Table1[[#This Row],[h]]/Table2[Band Width]))</f>
        <v>4</v>
      </c>
      <c r="E2381" s="3" cm="1">
        <f t="array" ref="E2381">MIN(Table2[num_loops],_xlfn.FLOOR.MATH((Table2[h_sections]-Table1[[#This Row],[h]])/Table2[Band Width]))</f>
        <v>0</v>
      </c>
      <c r="F2381" s="3">
        <f>MIN(Table1[[#This Row],[ring based on ascending h]],Table1[[#This Row],[ring based on descending h]])</f>
        <v>0</v>
      </c>
      <c r="G2381" s="3"/>
      <c r="H2381" s="3" cm="1">
        <f t="array" ref="H2381">MIN(Table2[num_loops],_xlfn.FLOOR.MATH(Table1[[#This Row],[w]]/Table2[Band Width]))</f>
        <v>3</v>
      </c>
      <c r="I2381" s="3" cm="1">
        <f t="array" ref="I2381">MIN(Table2[num_loops],_xlfn.FLOOR.MATH((Table2[w_sections]-Table1[[#This Row],[w]])/Table2[Band Width]))</f>
        <v>4</v>
      </c>
      <c r="J2381" s="3">
        <f>MIN(Table1[[#This Row],[ring based on ascending w]],Table1[[#This Row],[ring based on descending w]])</f>
        <v>3</v>
      </c>
      <c r="L2381" s="3">
        <f>MIN(Table1[[#This Row],[ring based on H]],Table1[[#This Row],[Ring based on W]])</f>
        <v>0</v>
      </c>
      <c r="M2381" s="3" cm="1">
        <f t="array" ref="M23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2" spans="2:13" x14ac:dyDescent="0.45">
      <c r="B2382" s="1">
        <f t="shared" si="74"/>
        <v>46</v>
      </c>
      <c r="C2382" s="1">
        <f t="shared" si="75"/>
        <v>19</v>
      </c>
      <c r="D2382" s="3" cm="1">
        <f t="array" ref="D2382">MIN(Table2[num_loops],_xlfn.FLOOR.MATH(Table1[[#This Row],[h]]/Table2[Band Width]))</f>
        <v>4</v>
      </c>
      <c r="E2382" s="3" cm="1">
        <f t="array" ref="E2382">MIN(Table2[num_loops],_xlfn.FLOOR.MATH((Table2[h_sections]-Table1[[#This Row],[h]])/Table2[Band Width]))</f>
        <v>0</v>
      </c>
      <c r="F2382" s="3">
        <f>MIN(Table1[[#This Row],[ring based on ascending h]],Table1[[#This Row],[ring based on descending h]])</f>
        <v>0</v>
      </c>
      <c r="G2382" s="3"/>
      <c r="H2382" s="3" cm="1">
        <f t="array" ref="H2382">MIN(Table2[num_loops],_xlfn.FLOOR.MATH(Table1[[#This Row],[w]]/Table2[Band Width]))</f>
        <v>3</v>
      </c>
      <c r="I2382" s="3" cm="1">
        <f t="array" ref="I2382">MIN(Table2[num_loops],_xlfn.FLOOR.MATH((Table2[w_sections]-Table1[[#This Row],[w]])/Table2[Band Width]))</f>
        <v>4</v>
      </c>
      <c r="J2382" s="3">
        <f>MIN(Table1[[#This Row],[ring based on ascending w]],Table1[[#This Row],[ring based on descending w]])</f>
        <v>3</v>
      </c>
      <c r="L2382" s="3">
        <f>MIN(Table1[[#This Row],[ring based on H]],Table1[[#This Row],[Ring based on W]])</f>
        <v>0</v>
      </c>
      <c r="M2382" s="3" cm="1">
        <f t="array" ref="M23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3" spans="2:13" x14ac:dyDescent="0.45">
      <c r="B2383" s="1">
        <f t="shared" si="74"/>
        <v>46</v>
      </c>
      <c r="C2383" s="1">
        <f t="shared" si="75"/>
        <v>20</v>
      </c>
      <c r="D2383" s="3" cm="1">
        <f t="array" ref="D2383">MIN(Table2[num_loops],_xlfn.FLOOR.MATH(Table1[[#This Row],[h]]/Table2[Band Width]))</f>
        <v>4</v>
      </c>
      <c r="E2383" s="3" cm="1">
        <f t="array" ref="E2383">MIN(Table2[num_loops],_xlfn.FLOOR.MATH((Table2[h_sections]-Table1[[#This Row],[h]])/Table2[Band Width]))</f>
        <v>0</v>
      </c>
      <c r="F2383" s="3">
        <f>MIN(Table1[[#This Row],[ring based on ascending h]],Table1[[#This Row],[ring based on descending h]])</f>
        <v>0</v>
      </c>
      <c r="G2383" s="3"/>
      <c r="H2383" s="3" cm="1">
        <f t="array" ref="H2383">MIN(Table2[num_loops],_xlfn.FLOOR.MATH(Table1[[#This Row],[w]]/Table2[Band Width]))</f>
        <v>4</v>
      </c>
      <c r="I2383" s="3" cm="1">
        <f t="array" ref="I2383">MIN(Table2[num_loops],_xlfn.FLOOR.MATH((Table2[w_sections]-Table1[[#This Row],[w]])/Table2[Band Width]))</f>
        <v>4</v>
      </c>
      <c r="J2383" s="3">
        <f>MIN(Table1[[#This Row],[ring based on ascending w]],Table1[[#This Row],[ring based on descending w]])</f>
        <v>4</v>
      </c>
      <c r="L2383" s="3">
        <f>MIN(Table1[[#This Row],[ring based on H]],Table1[[#This Row],[Ring based on W]])</f>
        <v>0</v>
      </c>
      <c r="M2383" s="3" cm="1">
        <f t="array" ref="M23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4" spans="2:13" x14ac:dyDescent="0.45">
      <c r="B2384" s="1">
        <f t="shared" si="74"/>
        <v>46</v>
      </c>
      <c r="C2384" s="1">
        <f t="shared" si="75"/>
        <v>21</v>
      </c>
      <c r="D2384" s="3" cm="1">
        <f t="array" ref="D2384">MIN(Table2[num_loops],_xlfn.FLOOR.MATH(Table1[[#This Row],[h]]/Table2[Band Width]))</f>
        <v>4</v>
      </c>
      <c r="E2384" s="3" cm="1">
        <f t="array" ref="E2384">MIN(Table2[num_loops],_xlfn.FLOOR.MATH((Table2[h_sections]-Table1[[#This Row],[h]])/Table2[Band Width]))</f>
        <v>0</v>
      </c>
      <c r="F2384" s="3">
        <f>MIN(Table1[[#This Row],[ring based on ascending h]],Table1[[#This Row],[ring based on descending h]])</f>
        <v>0</v>
      </c>
      <c r="G2384" s="3"/>
      <c r="H2384" s="3" cm="1">
        <f t="array" ref="H2384">MIN(Table2[num_loops],_xlfn.FLOOR.MATH(Table1[[#This Row],[w]]/Table2[Band Width]))</f>
        <v>4</v>
      </c>
      <c r="I2384" s="3" cm="1">
        <f t="array" ref="I2384">MIN(Table2[num_loops],_xlfn.FLOOR.MATH((Table2[w_sections]-Table1[[#This Row],[w]])/Table2[Band Width]))</f>
        <v>4</v>
      </c>
      <c r="J2384" s="3">
        <f>MIN(Table1[[#This Row],[ring based on ascending w]],Table1[[#This Row],[ring based on descending w]])</f>
        <v>4</v>
      </c>
      <c r="L2384" s="3">
        <f>MIN(Table1[[#This Row],[ring based on H]],Table1[[#This Row],[Ring based on W]])</f>
        <v>0</v>
      </c>
      <c r="M2384" s="3" cm="1">
        <f t="array" ref="M23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5" spans="2:13" x14ac:dyDescent="0.45">
      <c r="B2385" s="1">
        <f t="shared" si="74"/>
        <v>46</v>
      </c>
      <c r="C2385" s="1">
        <f t="shared" si="75"/>
        <v>22</v>
      </c>
      <c r="D2385" s="3" cm="1">
        <f t="array" ref="D2385">MIN(Table2[num_loops],_xlfn.FLOOR.MATH(Table1[[#This Row],[h]]/Table2[Band Width]))</f>
        <v>4</v>
      </c>
      <c r="E2385" s="3" cm="1">
        <f t="array" ref="E2385">MIN(Table2[num_loops],_xlfn.FLOOR.MATH((Table2[h_sections]-Table1[[#This Row],[h]])/Table2[Band Width]))</f>
        <v>0</v>
      </c>
      <c r="F2385" s="3">
        <f>MIN(Table1[[#This Row],[ring based on ascending h]],Table1[[#This Row],[ring based on descending h]])</f>
        <v>0</v>
      </c>
      <c r="G2385" s="3"/>
      <c r="H2385" s="3" cm="1">
        <f t="array" ref="H2385">MIN(Table2[num_loops],_xlfn.FLOOR.MATH(Table1[[#This Row],[w]]/Table2[Band Width]))</f>
        <v>4</v>
      </c>
      <c r="I2385" s="3" cm="1">
        <f t="array" ref="I2385">MIN(Table2[num_loops],_xlfn.FLOOR.MATH((Table2[w_sections]-Table1[[#This Row],[w]])/Table2[Band Width]))</f>
        <v>4</v>
      </c>
      <c r="J2385" s="3">
        <f>MIN(Table1[[#This Row],[ring based on ascending w]],Table1[[#This Row],[ring based on descending w]])</f>
        <v>4</v>
      </c>
      <c r="L2385" s="3">
        <f>MIN(Table1[[#This Row],[ring based on H]],Table1[[#This Row],[Ring based on W]])</f>
        <v>0</v>
      </c>
      <c r="M2385" s="3" cm="1">
        <f t="array" ref="M23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6" spans="2:13" x14ac:dyDescent="0.45">
      <c r="B2386" s="1">
        <f t="shared" si="74"/>
        <v>46</v>
      </c>
      <c r="C2386" s="1">
        <f t="shared" si="75"/>
        <v>23</v>
      </c>
      <c r="D2386" s="3" cm="1">
        <f t="array" ref="D2386">MIN(Table2[num_loops],_xlfn.FLOOR.MATH(Table1[[#This Row],[h]]/Table2[Band Width]))</f>
        <v>4</v>
      </c>
      <c r="E2386" s="3" cm="1">
        <f t="array" ref="E2386">MIN(Table2[num_loops],_xlfn.FLOOR.MATH((Table2[h_sections]-Table1[[#This Row],[h]])/Table2[Band Width]))</f>
        <v>0</v>
      </c>
      <c r="F2386" s="3">
        <f>MIN(Table1[[#This Row],[ring based on ascending h]],Table1[[#This Row],[ring based on descending h]])</f>
        <v>0</v>
      </c>
      <c r="G2386" s="3"/>
      <c r="H2386" s="3" cm="1">
        <f t="array" ref="H2386">MIN(Table2[num_loops],_xlfn.FLOOR.MATH(Table1[[#This Row],[w]]/Table2[Band Width]))</f>
        <v>4</v>
      </c>
      <c r="I2386" s="3" cm="1">
        <f t="array" ref="I2386">MIN(Table2[num_loops],_xlfn.FLOOR.MATH((Table2[w_sections]-Table1[[#This Row],[w]])/Table2[Band Width]))</f>
        <v>4</v>
      </c>
      <c r="J2386" s="3">
        <f>MIN(Table1[[#This Row],[ring based on ascending w]],Table1[[#This Row],[ring based on descending w]])</f>
        <v>4</v>
      </c>
      <c r="L2386" s="3">
        <f>MIN(Table1[[#This Row],[ring based on H]],Table1[[#This Row],[Ring based on W]])</f>
        <v>0</v>
      </c>
      <c r="M2386" s="3" cm="1">
        <f t="array" ref="M23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7" spans="2:13" x14ac:dyDescent="0.45">
      <c r="B2387" s="1">
        <f t="shared" si="74"/>
        <v>46</v>
      </c>
      <c r="C2387" s="1">
        <f t="shared" si="75"/>
        <v>24</v>
      </c>
      <c r="D2387" s="3" cm="1">
        <f t="array" ref="D2387">MIN(Table2[num_loops],_xlfn.FLOOR.MATH(Table1[[#This Row],[h]]/Table2[Band Width]))</f>
        <v>4</v>
      </c>
      <c r="E2387" s="3" cm="1">
        <f t="array" ref="E2387">MIN(Table2[num_loops],_xlfn.FLOOR.MATH((Table2[h_sections]-Table1[[#This Row],[h]])/Table2[Band Width]))</f>
        <v>0</v>
      </c>
      <c r="F2387" s="3">
        <f>MIN(Table1[[#This Row],[ring based on ascending h]],Table1[[#This Row],[ring based on descending h]])</f>
        <v>0</v>
      </c>
      <c r="G2387" s="3"/>
      <c r="H2387" s="3" cm="1">
        <f t="array" ref="H2387">MIN(Table2[num_loops],_xlfn.FLOOR.MATH(Table1[[#This Row],[w]]/Table2[Band Width]))</f>
        <v>4</v>
      </c>
      <c r="I2387" s="3" cm="1">
        <f t="array" ref="I2387">MIN(Table2[num_loops],_xlfn.FLOOR.MATH((Table2[w_sections]-Table1[[#This Row],[w]])/Table2[Band Width]))</f>
        <v>4</v>
      </c>
      <c r="J2387" s="3">
        <f>MIN(Table1[[#This Row],[ring based on ascending w]],Table1[[#This Row],[ring based on descending w]])</f>
        <v>4</v>
      </c>
      <c r="L2387" s="3">
        <f>MIN(Table1[[#This Row],[ring based on H]],Table1[[#This Row],[Ring based on W]])</f>
        <v>0</v>
      </c>
      <c r="M2387" s="3" cm="1">
        <f t="array" ref="M23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8" spans="2:13" x14ac:dyDescent="0.45">
      <c r="B2388" s="1">
        <f t="shared" si="74"/>
        <v>46</v>
      </c>
      <c r="C2388" s="1">
        <f t="shared" si="75"/>
        <v>25</v>
      </c>
      <c r="D2388" s="3" cm="1">
        <f t="array" ref="D2388">MIN(Table2[num_loops],_xlfn.FLOOR.MATH(Table1[[#This Row],[h]]/Table2[Band Width]))</f>
        <v>4</v>
      </c>
      <c r="E2388" s="3" cm="1">
        <f t="array" ref="E2388">MIN(Table2[num_loops],_xlfn.FLOOR.MATH((Table2[h_sections]-Table1[[#This Row],[h]])/Table2[Band Width]))</f>
        <v>0</v>
      </c>
      <c r="F2388" s="3">
        <f>MIN(Table1[[#This Row],[ring based on ascending h]],Table1[[#This Row],[ring based on descending h]])</f>
        <v>0</v>
      </c>
      <c r="G2388" s="3"/>
      <c r="H2388" s="3" cm="1">
        <f t="array" ref="H2388">MIN(Table2[num_loops],_xlfn.FLOOR.MATH(Table1[[#This Row],[w]]/Table2[Band Width]))</f>
        <v>4</v>
      </c>
      <c r="I2388" s="3" cm="1">
        <f t="array" ref="I2388">MIN(Table2[num_loops],_xlfn.FLOOR.MATH((Table2[w_sections]-Table1[[#This Row],[w]])/Table2[Band Width]))</f>
        <v>4</v>
      </c>
      <c r="J2388" s="3">
        <f>MIN(Table1[[#This Row],[ring based on ascending w]],Table1[[#This Row],[ring based on descending w]])</f>
        <v>4</v>
      </c>
      <c r="L2388" s="3">
        <f>MIN(Table1[[#This Row],[ring based on H]],Table1[[#This Row],[Ring based on W]])</f>
        <v>0</v>
      </c>
      <c r="M2388" s="3" cm="1">
        <f t="array" ref="M23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89" spans="2:13" x14ac:dyDescent="0.45">
      <c r="B2389" s="1">
        <f t="shared" si="74"/>
        <v>46</v>
      </c>
      <c r="C2389" s="1">
        <f t="shared" si="75"/>
        <v>26</v>
      </c>
      <c r="D2389" s="3" cm="1">
        <f t="array" ref="D2389">MIN(Table2[num_loops],_xlfn.FLOOR.MATH(Table1[[#This Row],[h]]/Table2[Band Width]))</f>
        <v>4</v>
      </c>
      <c r="E2389" s="3" cm="1">
        <f t="array" ref="E2389">MIN(Table2[num_loops],_xlfn.FLOOR.MATH((Table2[h_sections]-Table1[[#This Row],[h]])/Table2[Band Width]))</f>
        <v>0</v>
      </c>
      <c r="F2389" s="3">
        <f>MIN(Table1[[#This Row],[ring based on ascending h]],Table1[[#This Row],[ring based on descending h]])</f>
        <v>0</v>
      </c>
      <c r="G2389" s="3"/>
      <c r="H2389" s="3" cm="1">
        <f t="array" ref="H2389">MIN(Table2[num_loops],_xlfn.FLOOR.MATH(Table1[[#This Row],[w]]/Table2[Band Width]))</f>
        <v>4</v>
      </c>
      <c r="I2389" s="3" cm="1">
        <f t="array" ref="I2389">MIN(Table2[num_loops],_xlfn.FLOOR.MATH((Table2[w_sections]-Table1[[#This Row],[w]])/Table2[Band Width]))</f>
        <v>4</v>
      </c>
      <c r="J2389" s="3">
        <f>MIN(Table1[[#This Row],[ring based on ascending w]],Table1[[#This Row],[ring based on descending w]])</f>
        <v>4</v>
      </c>
      <c r="L2389" s="3">
        <f>MIN(Table1[[#This Row],[ring based on H]],Table1[[#This Row],[Ring based on W]])</f>
        <v>0</v>
      </c>
      <c r="M2389" s="3" cm="1">
        <f t="array" ref="M23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0" spans="2:13" x14ac:dyDescent="0.45">
      <c r="B2390" s="1">
        <f t="shared" si="74"/>
        <v>46</v>
      </c>
      <c r="C2390" s="1">
        <f t="shared" si="75"/>
        <v>27</v>
      </c>
      <c r="D2390" s="3" cm="1">
        <f t="array" ref="D2390">MIN(Table2[num_loops],_xlfn.FLOOR.MATH(Table1[[#This Row],[h]]/Table2[Band Width]))</f>
        <v>4</v>
      </c>
      <c r="E2390" s="3" cm="1">
        <f t="array" ref="E2390">MIN(Table2[num_loops],_xlfn.FLOOR.MATH((Table2[h_sections]-Table1[[#This Row],[h]])/Table2[Band Width]))</f>
        <v>0</v>
      </c>
      <c r="F2390" s="3">
        <f>MIN(Table1[[#This Row],[ring based on ascending h]],Table1[[#This Row],[ring based on descending h]])</f>
        <v>0</v>
      </c>
      <c r="G2390" s="3"/>
      <c r="H2390" s="3" cm="1">
        <f t="array" ref="H2390">MIN(Table2[num_loops],_xlfn.FLOOR.MATH(Table1[[#This Row],[w]]/Table2[Band Width]))</f>
        <v>4</v>
      </c>
      <c r="I2390" s="3" cm="1">
        <f t="array" ref="I2390">MIN(Table2[num_loops],_xlfn.FLOOR.MATH((Table2[w_sections]-Table1[[#This Row],[w]])/Table2[Band Width]))</f>
        <v>4</v>
      </c>
      <c r="J2390" s="3">
        <f>MIN(Table1[[#This Row],[ring based on ascending w]],Table1[[#This Row],[ring based on descending w]])</f>
        <v>4</v>
      </c>
      <c r="L2390" s="3">
        <f>MIN(Table1[[#This Row],[ring based on H]],Table1[[#This Row],[Ring based on W]])</f>
        <v>0</v>
      </c>
      <c r="M2390" s="3" cm="1">
        <f t="array" ref="M23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1" spans="2:13" x14ac:dyDescent="0.45">
      <c r="B2391" s="1">
        <f t="shared" si="74"/>
        <v>46</v>
      </c>
      <c r="C2391" s="1">
        <f t="shared" si="75"/>
        <v>28</v>
      </c>
      <c r="D2391" s="3" cm="1">
        <f t="array" ref="D2391">MIN(Table2[num_loops],_xlfn.FLOOR.MATH(Table1[[#This Row],[h]]/Table2[Band Width]))</f>
        <v>4</v>
      </c>
      <c r="E2391" s="3" cm="1">
        <f t="array" ref="E2391">MIN(Table2[num_loops],_xlfn.FLOOR.MATH((Table2[h_sections]-Table1[[#This Row],[h]])/Table2[Band Width]))</f>
        <v>0</v>
      </c>
      <c r="F2391" s="3">
        <f>MIN(Table1[[#This Row],[ring based on ascending h]],Table1[[#This Row],[ring based on descending h]])</f>
        <v>0</v>
      </c>
      <c r="G2391" s="3"/>
      <c r="H2391" s="3" cm="1">
        <f t="array" ref="H2391">MIN(Table2[num_loops],_xlfn.FLOOR.MATH(Table1[[#This Row],[w]]/Table2[Band Width]))</f>
        <v>4</v>
      </c>
      <c r="I2391" s="3" cm="1">
        <f t="array" ref="I2391">MIN(Table2[num_loops],_xlfn.FLOOR.MATH((Table2[w_sections]-Table1[[#This Row],[w]])/Table2[Band Width]))</f>
        <v>4</v>
      </c>
      <c r="J2391" s="3">
        <f>MIN(Table1[[#This Row],[ring based on ascending w]],Table1[[#This Row],[ring based on descending w]])</f>
        <v>4</v>
      </c>
      <c r="L2391" s="3">
        <f>MIN(Table1[[#This Row],[ring based on H]],Table1[[#This Row],[Ring based on W]])</f>
        <v>0</v>
      </c>
      <c r="M2391" s="3" cm="1">
        <f t="array" ref="M23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2" spans="2:13" x14ac:dyDescent="0.45">
      <c r="B2392" s="1">
        <f t="shared" si="74"/>
        <v>46</v>
      </c>
      <c r="C2392" s="1">
        <f t="shared" si="75"/>
        <v>29</v>
      </c>
      <c r="D2392" s="3" cm="1">
        <f t="array" ref="D2392">MIN(Table2[num_loops],_xlfn.FLOOR.MATH(Table1[[#This Row],[h]]/Table2[Band Width]))</f>
        <v>4</v>
      </c>
      <c r="E2392" s="3" cm="1">
        <f t="array" ref="E2392">MIN(Table2[num_loops],_xlfn.FLOOR.MATH((Table2[h_sections]-Table1[[#This Row],[h]])/Table2[Band Width]))</f>
        <v>0</v>
      </c>
      <c r="F2392" s="3">
        <f>MIN(Table1[[#This Row],[ring based on ascending h]],Table1[[#This Row],[ring based on descending h]])</f>
        <v>0</v>
      </c>
      <c r="G2392" s="3"/>
      <c r="H2392" s="3" cm="1">
        <f t="array" ref="H2392">MIN(Table2[num_loops],_xlfn.FLOOR.MATH(Table1[[#This Row],[w]]/Table2[Band Width]))</f>
        <v>4</v>
      </c>
      <c r="I2392" s="3" cm="1">
        <f t="array" ref="I2392">MIN(Table2[num_loops],_xlfn.FLOOR.MATH((Table2[w_sections]-Table1[[#This Row],[w]])/Table2[Band Width]))</f>
        <v>4</v>
      </c>
      <c r="J2392" s="3">
        <f>MIN(Table1[[#This Row],[ring based on ascending w]],Table1[[#This Row],[ring based on descending w]])</f>
        <v>4</v>
      </c>
      <c r="L2392" s="3">
        <f>MIN(Table1[[#This Row],[ring based on H]],Table1[[#This Row],[Ring based on W]])</f>
        <v>0</v>
      </c>
      <c r="M2392" s="3" cm="1">
        <f t="array" ref="M23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3" spans="2:13" x14ac:dyDescent="0.45">
      <c r="B2393" s="1">
        <f t="shared" si="74"/>
        <v>46</v>
      </c>
      <c r="C2393" s="1">
        <f t="shared" si="75"/>
        <v>30</v>
      </c>
      <c r="D2393" s="3" cm="1">
        <f t="array" ref="D2393">MIN(Table2[num_loops],_xlfn.FLOOR.MATH(Table1[[#This Row],[h]]/Table2[Band Width]))</f>
        <v>4</v>
      </c>
      <c r="E2393" s="3" cm="1">
        <f t="array" ref="E2393">MIN(Table2[num_loops],_xlfn.FLOOR.MATH((Table2[h_sections]-Table1[[#This Row],[h]])/Table2[Band Width]))</f>
        <v>0</v>
      </c>
      <c r="F2393" s="3">
        <f>MIN(Table1[[#This Row],[ring based on ascending h]],Table1[[#This Row],[ring based on descending h]])</f>
        <v>0</v>
      </c>
      <c r="G2393" s="3"/>
      <c r="H2393" s="3" cm="1">
        <f t="array" ref="H2393">MIN(Table2[num_loops],_xlfn.FLOOR.MATH(Table1[[#This Row],[w]]/Table2[Band Width]))</f>
        <v>4</v>
      </c>
      <c r="I2393" s="3" cm="1">
        <f t="array" ref="I2393">MIN(Table2[num_loops],_xlfn.FLOOR.MATH((Table2[w_sections]-Table1[[#This Row],[w]])/Table2[Band Width]))</f>
        <v>3</v>
      </c>
      <c r="J2393" s="3">
        <f>MIN(Table1[[#This Row],[ring based on ascending w]],Table1[[#This Row],[ring based on descending w]])</f>
        <v>3</v>
      </c>
      <c r="L2393" s="3">
        <f>MIN(Table1[[#This Row],[ring based on H]],Table1[[#This Row],[Ring based on W]])</f>
        <v>0</v>
      </c>
      <c r="M2393" s="3" cm="1">
        <f t="array" ref="M23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4" spans="2:13" x14ac:dyDescent="0.45">
      <c r="B2394" s="1">
        <f t="shared" si="74"/>
        <v>46</v>
      </c>
      <c r="C2394" s="1">
        <f t="shared" si="75"/>
        <v>31</v>
      </c>
      <c r="D2394" s="3" cm="1">
        <f t="array" ref="D2394">MIN(Table2[num_loops],_xlfn.FLOOR.MATH(Table1[[#This Row],[h]]/Table2[Band Width]))</f>
        <v>4</v>
      </c>
      <c r="E2394" s="3" cm="1">
        <f t="array" ref="E2394">MIN(Table2[num_loops],_xlfn.FLOOR.MATH((Table2[h_sections]-Table1[[#This Row],[h]])/Table2[Band Width]))</f>
        <v>0</v>
      </c>
      <c r="F2394" s="3">
        <f>MIN(Table1[[#This Row],[ring based on ascending h]],Table1[[#This Row],[ring based on descending h]])</f>
        <v>0</v>
      </c>
      <c r="G2394" s="3"/>
      <c r="H2394" s="3" cm="1">
        <f t="array" ref="H2394">MIN(Table2[num_loops],_xlfn.FLOOR.MATH(Table1[[#This Row],[w]]/Table2[Band Width]))</f>
        <v>4</v>
      </c>
      <c r="I2394" s="3" cm="1">
        <f t="array" ref="I2394">MIN(Table2[num_loops],_xlfn.FLOOR.MATH((Table2[w_sections]-Table1[[#This Row],[w]])/Table2[Band Width]))</f>
        <v>3</v>
      </c>
      <c r="J2394" s="3">
        <f>MIN(Table1[[#This Row],[ring based on ascending w]],Table1[[#This Row],[ring based on descending w]])</f>
        <v>3</v>
      </c>
      <c r="L2394" s="3">
        <f>MIN(Table1[[#This Row],[ring based on H]],Table1[[#This Row],[Ring based on W]])</f>
        <v>0</v>
      </c>
      <c r="M2394" s="3" cm="1">
        <f t="array" ref="M23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5" spans="2:13" x14ac:dyDescent="0.45">
      <c r="B2395" s="1">
        <f t="shared" si="74"/>
        <v>46</v>
      </c>
      <c r="C2395" s="1">
        <f t="shared" si="75"/>
        <v>32</v>
      </c>
      <c r="D2395" s="3" cm="1">
        <f t="array" ref="D2395">MIN(Table2[num_loops],_xlfn.FLOOR.MATH(Table1[[#This Row],[h]]/Table2[Band Width]))</f>
        <v>4</v>
      </c>
      <c r="E2395" s="3" cm="1">
        <f t="array" ref="E2395">MIN(Table2[num_loops],_xlfn.FLOOR.MATH((Table2[h_sections]-Table1[[#This Row],[h]])/Table2[Band Width]))</f>
        <v>0</v>
      </c>
      <c r="F2395" s="3">
        <f>MIN(Table1[[#This Row],[ring based on ascending h]],Table1[[#This Row],[ring based on descending h]])</f>
        <v>0</v>
      </c>
      <c r="G2395" s="3"/>
      <c r="H2395" s="3" cm="1">
        <f t="array" ref="H2395">MIN(Table2[num_loops],_xlfn.FLOOR.MATH(Table1[[#This Row],[w]]/Table2[Band Width]))</f>
        <v>4</v>
      </c>
      <c r="I2395" s="3" cm="1">
        <f t="array" ref="I2395">MIN(Table2[num_loops],_xlfn.FLOOR.MATH((Table2[w_sections]-Table1[[#This Row],[w]])/Table2[Band Width]))</f>
        <v>3</v>
      </c>
      <c r="J2395" s="3">
        <f>MIN(Table1[[#This Row],[ring based on ascending w]],Table1[[#This Row],[ring based on descending w]])</f>
        <v>3</v>
      </c>
      <c r="L2395" s="3">
        <f>MIN(Table1[[#This Row],[ring based on H]],Table1[[#This Row],[Ring based on W]])</f>
        <v>0</v>
      </c>
      <c r="M2395" s="3" cm="1">
        <f t="array" ref="M23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6" spans="2:13" x14ac:dyDescent="0.45">
      <c r="B2396" s="1">
        <f t="shared" si="74"/>
        <v>46</v>
      </c>
      <c r="C2396" s="1">
        <f t="shared" si="75"/>
        <v>33</v>
      </c>
      <c r="D2396" s="3" cm="1">
        <f t="array" ref="D2396">MIN(Table2[num_loops],_xlfn.FLOOR.MATH(Table1[[#This Row],[h]]/Table2[Band Width]))</f>
        <v>4</v>
      </c>
      <c r="E2396" s="3" cm="1">
        <f t="array" ref="E2396">MIN(Table2[num_loops],_xlfn.FLOOR.MATH((Table2[h_sections]-Table1[[#This Row],[h]])/Table2[Band Width]))</f>
        <v>0</v>
      </c>
      <c r="F2396" s="3">
        <f>MIN(Table1[[#This Row],[ring based on ascending h]],Table1[[#This Row],[ring based on descending h]])</f>
        <v>0</v>
      </c>
      <c r="G2396" s="3"/>
      <c r="H2396" s="3" cm="1">
        <f t="array" ref="H2396">MIN(Table2[num_loops],_xlfn.FLOOR.MATH(Table1[[#This Row],[w]]/Table2[Band Width]))</f>
        <v>4</v>
      </c>
      <c r="I2396" s="3" cm="1">
        <f t="array" ref="I2396">MIN(Table2[num_loops],_xlfn.FLOOR.MATH((Table2[w_sections]-Table1[[#This Row],[w]])/Table2[Band Width]))</f>
        <v>3</v>
      </c>
      <c r="J2396" s="3">
        <f>MIN(Table1[[#This Row],[ring based on ascending w]],Table1[[#This Row],[ring based on descending w]])</f>
        <v>3</v>
      </c>
      <c r="L2396" s="3">
        <f>MIN(Table1[[#This Row],[ring based on H]],Table1[[#This Row],[Ring based on W]])</f>
        <v>0</v>
      </c>
      <c r="M2396" s="3" cm="1">
        <f t="array" ref="M23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7" spans="2:13" x14ac:dyDescent="0.45">
      <c r="B2397" s="1">
        <f t="shared" si="74"/>
        <v>46</v>
      </c>
      <c r="C2397" s="1">
        <f t="shared" si="75"/>
        <v>34</v>
      </c>
      <c r="D2397" s="3" cm="1">
        <f t="array" ref="D2397">MIN(Table2[num_loops],_xlfn.FLOOR.MATH(Table1[[#This Row],[h]]/Table2[Band Width]))</f>
        <v>4</v>
      </c>
      <c r="E2397" s="3" cm="1">
        <f t="array" ref="E2397">MIN(Table2[num_loops],_xlfn.FLOOR.MATH((Table2[h_sections]-Table1[[#This Row],[h]])/Table2[Band Width]))</f>
        <v>0</v>
      </c>
      <c r="F2397" s="3">
        <f>MIN(Table1[[#This Row],[ring based on ascending h]],Table1[[#This Row],[ring based on descending h]])</f>
        <v>0</v>
      </c>
      <c r="G2397" s="3"/>
      <c r="H2397" s="3" cm="1">
        <f t="array" ref="H2397">MIN(Table2[num_loops],_xlfn.FLOOR.MATH(Table1[[#This Row],[w]]/Table2[Band Width]))</f>
        <v>4</v>
      </c>
      <c r="I2397" s="3" cm="1">
        <f t="array" ref="I2397">MIN(Table2[num_loops],_xlfn.FLOOR.MATH((Table2[w_sections]-Table1[[#This Row],[w]])/Table2[Band Width]))</f>
        <v>3</v>
      </c>
      <c r="J2397" s="3">
        <f>MIN(Table1[[#This Row],[ring based on ascending w]],Table1[[#This Row],[ring based on descending w]])</f>
        <v>3</v>
      </c>
      <c r="L2397" s="3">
        <f>MIN(Table1[[#This Row],[ring based on H]],Table1[[#This Row],[Ring based on W]])</f>
        <v>0</v>
      </c>
      <c r="M2397" s="3" cm="1">
        <f t="array" ref="M23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8" spans="2:13" x14ac:dyDescent="0.45">
      <c r="B2398" s="1">
        <f t="shared" si="74"/>
        <v>46</v>
      </c>
      <c r="C2398" s="1">
        <f t="shared" si="75"/>
        <v>35</v>
      </c>
      <c r="D2398" s="3" cm="1">
        <f t="array" ref="D2398">MIN(Table2[num_loops],_xlfn.FLOOR.MATH(Table1[[#This Row],[h]]/Table2[Band Width]))</f>
        <v>4</v>
      </c>
      <c r="E2398" s="3" cm="1">
        <f t="array" ref="E2398">MIN(Table2[num_loops],_xlfn.FLOOR.MATH((Table2[h_sections]-Table1[[#This Row],[h]])/Table2[Band Width]))</f>
        <v>0</v>
      </c>
      <c r="F2398" s="3">
        <f>MIN(Table1[[#This Row],[ring based on ascending h]],Table1[[#This Row],[ring based on descending h]])</f>
        <v>0</v>
      </c>
      <c r="G2398" s="3"/>
      <c r="H2398" s="3" cm="1">
        <f t="array" ref="H2398">MIN(Table2[num_loops],_xlfn.FLOOR.MATH(Table1[[#This Row],[w]]/Table2[Band Width]))</f>
        <v>4</v>
      </c>
      <c r="I2398" s="3" cm="1">
        <f t="array" ref="I2398">MIN(Table2[num_loops],_xlfn.FLOOR.MATH((Table2[w_sections]-Table1[[#This Row],[w]])/Table2[Band Width]))</f>
        <v>2</v>
      </c>
      <c r="J2398" s="3">
        <f>MIN(Table1[[#This Row],[ring based on ascending w]],Table1[[#This Row],[ring based on descending w]])</f>
        <v>2</v>
      </c>
      <c r="L2398" s="3">
        <f>MIN(Table1[[#This Row],[ring based on H]],Table1[[#This Row],[Ring based on W]])</f>
        <v>0</v>
      </c>
      <c r="M2398" s="3" cm="1">
        <f t="array" ref="M23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399" spans="2:13" x14ac:dyDescent="0.45">
      <c r="B2399" s="1">
        <f t="shared" si="74"/>
        <v>46</v>
      </c>
      <c r="C2399" s="1">
        <f t="shared" si="75"/>
        <v>36</v>
      </c>
      <c r="D2399" s="3" cm="1">
        <f t="array" ref="D2399">MIN(Table2[num_loops],_xlfn.FLOOR.MATH(Table1[[#This Row],[h]]/Table2[Band Width]))</f>
        <v>4</v>
      </c>
      <c r="E2399" s="3" cm="1">
        <f t="array" ref="E2399">MIN(Table2[num_loops],_xlfn.FLOOR.MATH((Table2[h_sections]-Table1[[#This Row],[h]])/Table2[Band Width]))</f>
        <v>0</v>
      </c>
      <c r="F2399" s="3">
        <f>MIN(Table1[[#This Row],[ring based on ascending h]],Table1[[#This Row],[ring based on descending h]])</f>
        <v>0</v>
      </c>
      <c r="G2399" s="3"/>
      <c r="H2399" s="3" cm="1">
        <f t="array" ref="H2399">MIN(Table2[num_loops],_xlfn.FLOOR.MATH(Table1[[#This Row],[w]]/Table2[Band Width]))</f>
        <v>4</v>
      </c>
      <c r="I2399" s="3" cm="1">
        <f t="array" ref="I2399">MIN(Table2[num_loops],_xlfn.FLOOR.MATH((Table2[w_sections]-Table1[[#This Row],[w]])/Table2[Band Width]))</f>
        <v>2</v>
      </c>
      <c r="J2399" s="3">
        <f>MIN(Table1[[#This Row],[ring based on ascending w]],Table1[[#This Row],[ring based on descending w]])</f>
        <v>2</v>
      </c>
      <c r="L2399" s="3">
        <f>MIN(Table1[[#This Row],[ring based on H]],Table1[[#This Row],[Ring based on W]])</f>
        <v>0</v>
      </c>
      <c r="M2399" s="3" cm="1">
        <f t="array" ref="M23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0" spans="2:13" x14ac:dyDescent="0.45">
      <c r="B2400" s="1">
        <f t="shared" si="74"/>
        <v>46</v>
      </c>
      <c r="C2400" s="1">
        <f t="shared" si="75"/>
        <v>37</v>
      </c>
      <c r="D2400" s="3" cm="1">
        <f t="array" ref="D2400">MIN(Table2[num_loops],_xlfn.FLOOR.MATH(Table1[[#This Row],[h]]/Table2[Band Width]))</f>
        <v>4</v>
      </c>
      <c r="E2400" s="3" cm="1">
        <f t="array" ref="E2400">MIN(Table2[num_loops],_xlfn.FLOOR.MATH((Table2[h_sections]-Table1[[#This Row],[h]])/Table2[Band Width]))</f>
        <v>0</v>
      </c>
      <c r="F2400" s="3">
        <f>MIN(Table1[[#This Row],[ring based on ascending h]],Table1[[#This Row],[ring based on descending h]])</f>
        <v>0</v>
      </c>
      <c r="G2400" s="3"/>
      <c r="H2400" s="3" cm="1">
        <f t="array" ref="H2400">MIN(Table2[num_loops],_xlfn.FLOOR.MATH(Table1[[#This Row],[w]]/Table2[Band Width]))</f>
        <v>4</v>
      </c>
      <c r="I2400" s="3" cm="1">
        <f t="array" ref="I2400">MIN(Table2[num_loops],_xlfn.FLOOR.MATH((Table2[w_sections]-Table1[[#This Row],[w]])/Table2[Band Width]))</f>
        <v>2</v>
      </c>
      <c r="J2400" s="3">
        <f>MIN(Table1[[#This Row],[ring based on ascending w]],Table1[[#This Row],[ring based on descending w]])</f>
        <v>2</v>
      </c>
      <c r="L2400" s="3">
        <f>MIN(Table1[[#This Row],[ring based on H]],Table1[[#This Row],[Ring based on W]])</f>
        <v>0</v>
      </c>
      <c r="M2400" s="3" cm="1">
        <f t="array" ref="M24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1" spans="2:13" x14ac:dyDescent="0.45">
      <c r="B2401" s="1">
        <f t="shared" si="74"/>
        <v>46</v>
      </c>
      <c r="C2401" s="1">
        <f t="shared" si="75"/>
        <v>38</v>
      </c>
      <c r="D2401" s="3" cm="1">
        <f t="array" ref="D2401">MIN(Table2[num_loops],_xlfn.FLOOR.MATH(Table1[[#This Row],[h]]/Table2[Band Width]))</f>
        <v>4</v>
      </c>
      <c r="E2401" s="3" cm="1">
        <f t="array" ref="E2401">MIN(Table2[num_loops],_xlfn.FLOOR.MATH((Table2[h_sections]-Table1[[#This Row],[h]])/Table2[Band Width]))</f>
        <v>0</v>
      </c>
      <c r="F2401" s="3">
        <f>MIN(Table1[[#This Row],[ring based on ascending h]],Table1[[#This Row],[ring based on descending h]])</f>
        <v>0</v>
      </c>
      <c r="G2401" s="3"/>
      <c r="H2401" s="3" cm="1">
        <f t="array" ref="H2401">MIN(Table2[num_loops],_xlfn.FLOOR.MATH(Table1[[#This Row],[w]]/Table2[Band Width]))</f>
        <v>4</v>
      </c>
      <c r="I2401" s="3" cm="1">
        <f t="array" ref="I2401">MIN(Table2[num_loops],_xlfn.FLOOR.MATH((Table2[w_sections]-Table1[[#This Row],[w]])/Table2[Band Width]))</f>
        <v>2</v>
      </c>
      <c r="J2401" s="3">
        <f>MIN(Table1[[#This Row],[ring based on ascending w]],Table1[[#This Row],[ring based on descending w]])</f>
        <v>2</v>
      </c>
      <c r="L2401" s="3">
        <f>MIN(Table1[[#This Row],[ring based on H]],Table1[[#This Row],[Ring based on W]])</f>
        <v>0</v>
      </c>
      <c r="M2401" s="3" cm="1">
        <f t="array" ref="M24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2" spans="2:13" x14ac:dyDescent="0.45">
      <c r="B2402" s="1">
        <f t="shared" si="74"/>
        <v>46</v>
      </c>
      <c r="C2402" s="1">
        <f t="shared" si="75"/>
        <v>39</v>
      </c>
      <c r="D2402" s="3" cm="1">
        <f t="array" ref="D2402">MIN(Table2[num_loops],_xlfn.FLOOR.MATH(Table1[[#This Row],[h]]/Table2[Band Width]))</f>
        <v>4</v>
      </c>
      <c r="E2402" s="3" cm="1">
        <f t="array" ref="E2402">MIN(Table2[num_loops],_xlfn.FLOOR.MATH((Table2[h_sections]-Table1[[#This Row],[h]])/Table2[Band Width]))</f>
        <v>0</v>
      </c>
      <c r="F2402" s="3">
        <f>MIN(Table1[[#This Row],[ring based on ascending h]],Table1[[#This Row],[ring based on descending h]])</f>
        <v>0</v>
      </c>
      <c r="G2402" s="3"/>
      <c r="H2402" s="3" cm="1">
        <f t="array" ref="H2402">MIN(Table2[num_loops],_xlfn.FLOOR.MATH(Table1[[#This Row],[w]]/Table2[Band Width]))</f>
        <v>4</v>
      </c>
      <c r="I2402" s="3" cm="1">
        <f t="array" ref="I2402">MIN(Table2[num_loops],_xlfn.FLOOR.MATH((Table2[w_sections]-Table1[[#This Row],[w]])/Table2[Band Width]))</f>
        <v>2</v>
      </c>
      <c r="J2402" s="3">
        <f>MIN(Table1[[#This Row],[ring based on ascending w]],Table1[[#This Row],[ring based on descending w]])</f>
        <v>2</v>
      </c>
      <c r="L2402" s="3">
        <f>MIN(Table1[[#This Row],[ring based on H]],Table1[[#This Row],[Ring based on W]])</f>
        <v>0</v>
      </c>
      <c r="M2402" s="3" cm="1">
        <f t="array" ref="M24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3" spans="2:13" x14ac:dyDescent="0.45">
      <c r="B2403" s="1">
        <f t="shared" si="74"/>
        <v>46</v>
      </c>
      <c r="C2403" s="1">
        <f t="shared" si="75"/>
        <v>40</v>
      </c>
      <c r="D2403" s="3" cm="1">
        <f t="array" ref="D2403">MIN(Table2[num_loops],_xlfn.FLOOR.MATH(Table1[[#This Row],[h]]/Table2[Band Width]))</f>
        <v>4</v>
      </c>
      <c r="E2403" s="3" cm="1">
        <f t="array" ref="E2403">MIN(Table2[num_loops],_xlfn.FLOOR.MATH((Table2[h_sections]-Table1[[#This Row],[h]])/Table2[Band Width]))</f>
        <v>0</v>
      </c>
      <c r="F2403" s="3">
        <f>MIN(Table1[[#This Row],[ring based on ascending h]],Table1[[#This Row],[ring based on descending h]])</f>
        <v>0</v>
      </c>
      <c r="G2403" s="3"/>
      <c r="H2403" s="3" cm="1">
        <f t="array" ref="H2403">MIN(Table2[num_loops],_xlfn.FLOOR.MATH(Table1[[#This Row],[w]]/Table2[Band Width]))</f>
        <v>4</v>
      </c>
      <c r="I2403" s="3" cm="1">
        <f t="array" ref="I2403">MIN(Table2[num_loops],_xlfn.FLOOR.MATH((Table2[w_sections]-Table1[[#This Row],[w]])/Table2[Band Width]))</f>
        <v>1</v>
      </c>
      <c r="J2403" s="3">
        <f>MIN(Table1[[#This Row],[ring based on ascending w]],Table1[[#This Row],[ring based on descending w]])</f>
        <v>1</v>
      </c>
      <c r="L2403" s="3">
        <f>MIN(Table1[[#This Row],[ring based on H]],Table1[[#This Row],[Ring based on W]])</f>
        <v>0</v>
      </c>
      <c r="M2403" s="3" cm="1">
        <f t="array" ref="M24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4" spans="2:13" x14ac:dyDescent="0.45">
      <c r="B2404" s="1">
        <f t="shared" si="74"/>
        <v>46</v>
      </c>
      <c r="C2404" s="1">
        <f t="shared" si="75"/>
        <v>41</v>
      </c>
      <c r="D2404" s="3" cm="1">
        <f t="array" ref="D2404">MIN(Table2[num_loops],_xlfn.FLOOR.MATH(Table1[[#This Row],[h]]/Table2[Band Width]))</f>
        <v>4</v>
      </c>
      <c r="E2404" s="3" cm="1">
        <f t="array" ref="E2404">MIN(Table2[num_loops],_xlfn.FLOOR.MATH((Table2[h_sections]-Table1[[#This Row],[h]])/Table2[Band Width]))</f>
        <v>0</v>
      </c>
      <c r="F2404" s="3">
        <f>MIN(Table1[[#This Row],[ring based on ascending h]],Table1[[#This Row],[ring based on descending h]])</f>
        <v>0</v>
      </c>
      <c r="G2404" s="3"/>
      <c r="H2404" s="3" cm="1">
        <f t="array" ref="H2404">MIN(Table2[num_loops],_xlfn.FLOOR.MATH(Table1[[#This Row],[w]]/Table2[Band Width]))</f>
        <v>4</v>
      </c>
      <c r="I2404" s="3" cm="1">
        <f t="array" ref="I2404">MIN(Table2[num_loops],_xlfn.FLOOR.MATH((Table2[w_sections]-Table1[[#This Row],[w]])/Table2[Band Width]))</f>
        <v>1</v>
      </c>
      <c r="J2404" s="3">
        <f>MIN(Table1[[#This Row],[ring based on ascending w]],Table1[[#This Row],[ring based on descending w]])</f>
        <v>1</v>
      </c>
      <c r="L2404" s="3">
        <f>MIN(Table1[[#This Row],[ring based on H]],Table1[[#This Row],[Ring based on W]])</f>
        <v>0</v>
      </c>
      <c r="M2404" s="3" cm="1">
        <f t="array" ref="M24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5" spans="2:13" x14ac:dyDescent="0.45">
      <c r="B2405" s="1">
        <f t="shared" si="74"/>
        <v>46</v>
      </c>
      <c r="C2405" s="1">
        <f t="shared" si="75"/>
        <v>42</v>
      </c>
      <c r="D2405" s="3" cm="1">
        <f t="array" ref="D2405">MIN(Table2[num_loops],_xlfn.FLOOR.MATH(Table1[[#This Row],[h]]/Table2[Band Width]))</f>
        <v>4</v>
      </c>
      <c r="E2405" s="3" cm="1">
        <f t="array" ref="E2405">MIN(Table2[num_loops],_xlfn.FLOOR.MATH((Table2[h_sections]-Table1[[#This Row],[h]])/Table2[Band Width]))</f>
        <v>0</v>
      </c>
      <c r="F2405" s="3">
        <f>MIN(Table1[[#This Row],[ring based on ascending h]],Table1[[#This Row],[ring based on descending h]])</f>
        <v>0</v>
      </c>
      <c r="G2405" s="3"/>
      <c r="H2405" s="3" cm="1">
        <f t="array" ref="H2405">MIN(Table2[num_loops],_xlfn.FLOOR.MATH(Table1[[#This Row],[w]]/Table2[Band Width]))</f>
        <v>4</v>
      </c>
      <c r="I2405" s="3" cm="1">
        <f t="array" ref="I2405">MIN(Table2[num_loops],_xlfn.FLOOR.MATH((Table2[w_sections]-Table1[[#This Row],[w]])/Table2[Band Width]))</f>
        <v>1</v>
      </c>
      <c r="J2405" s="3">
        <f>MIN(Table1[[#This Row],[ring based on ascending w]],Table1[[#This Row],[ring based on descending w]])</f>
        <v>1</v>
      </c>
      <c r="L2405" s="3">
        <f>MIN(Table1[[#This Row],[ring based on H]],Table1[[#This Row],[Ring based on W]])</f>
        <v>0</v>
      </c>
      <c r="M2405" s="3" cm="1">
        <f t="array" ref="M24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6" spans="2:13" x14ac:dyDescent="0.45">
      <c r="B2406" s="1">
        <f t="shared" si="74"/>
        <v>46</v>
      </c>
      <c r="C2406" s="1">
        <f t="shared" si="75"/>
        <v>43</v>
      </c>
      <c r="D2406" s="3" cm="1">
        <f t="array" ref="D2406">MIN(Table2[num_loops],_xlfn.FLOOR.MATH(Table1[[#This Row],[h]]/Table2[Band Width]))</f>
        <v>4</v>
      </c>
      <c r="E2406" s="3" cm="1">
        <f t="array" ref="E2406">MIN(Table2[num_loops],_xlfn.FLOOR.MATH((Table2[h_sections]-Table1[[#This Row],[h]])/Table2[Band Width]))</f>
        <v>0</v>
      </c>
      <c r="F2406" s="3">
        <f>MIN(Table1[[#This Row],[ring based on ascending h]],Table1[[#This Row],[ring based on descending h]])</f>
        <v>0</v>
      </c>
      <c r="G2406" s="3"/>
      <c r="H2406" s="3" cm="1">
        <f t="array" ref="H2406">MIN(Table2[num_loops],_xlfn.FLOOR.MATH(Table1[[#This Row],[w]]/Table2[Band Width]))</f>
        <v>4</v>
      </c>
      <c r="I2406" s="3" cm="1">
        <f t="array" ref="I2406">MIN(Table2[num_loops],_xlfn.FLOOR.MATH((Table2[w_sections]-Table1[[#This Row],[w]])/Table2[Band Width]))</f>
        <v>1</v>
      </c>
      <c r="J2406" s="3">
        <f>MIN(Table1[[#This Row],[ring based on ascending w]],Table1[[#This Row],[ring based on descending w]])</f>
        <v>1</v>
      </c>
      <c r="L2406" s="3">
        <f>MIN(Table1[[#This Row],[ring based on H]],Table1[[#This Row],[Ring based on W]])</f>
        <v>0</v>
      </c>
      <c r="M2406" s="3" cm="1">
        <f t="array" ref="M24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7" spans="2:13" x14ac:dyDescent="0.45">
      <c r="B2407" s="1">
        <f t="shared" si="74"/>
        <v>46</v>
      </c>
      <c r="C2407" s="1">
        <f t="shared" si="75"/>
        <v>44</v>
      </c>
      <c r="D2407" s="3" cm="1">
        <f t="array" ref="D2407">MIN(Table2[num_loops],_xlfn.FLOOR.MATH(Table1[[#This Row],[h]]/Table2[Band Width]))</f>
        <v>4</v>
      </c>
      <c r="E2407" s="3" cm="1">
        <f t="array" ref="E2407">MIN(Table2[num_loops],_xlfn.FLOOR.MATH((Table2[h_sections]-Table1[[#This Row],[h]])/Table2[Band Width]))</f>
        <v>0</v>
      </c>
      <c r="F2407" s="3">
        <f>MIN(Table1[[#This Row],[ring based on ascending h]],Table1[[#This Row],[ring based on descending h]])</f>
        <v>0</v>
      </c>
      <c r="G2407" s="3"/>
      <c r="H2407" s="3" cm="1">
        <f t="array" ref="H2407">MIN(Table2[num_loops],_xlfn.FLOOR.MATH(Table1[[#This Row],[w]]/Table2[Band Width]))</f>
        <v>4</v>
      </c>
      <c r="I2407" s="3" cm="1">
        <f t="array" ref="I2407">MIN(Table2[num_loops],_xlfn.FLOOR.MATH((Table2[w_sections]-Table1[[#This Row],[w]])/Table2[Band Width]))</f>
        <v>1</v>
      </c>
      <c r="J2407" s="3">
        <f>MIN(Table1[[#This Row],[ring based on ascending w]],Table1[[#This Row],[ring based on descending w]])</f>
        <v>1</v>
      </c>
      <c r="L2407" s="3">
        <f>MIN(Table1[[#This Row],[ring based on H]],Table1[[#This Row],[Ring based on W]])</f>
        <v>0</v>
      </c>
      <c r="M2407" s="3" cm="1">
        <f t="array" ref="M24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8" spans="2:13" x14ac:dyDescent="0.45">
      <c r="B2408" s="1">
        <f t="shared" si="74"/>
        <v>46</v>
      </c>
      <c r="C2408" s="1">
        <f t="shared" si="75"/>
        <v>45</v>
      </c>
      <c r="D2408" s="3" cm="1">
        <f t="array" ref="D2408">MIN(Table2[num_loops],_xlfn.FLOOR.MATH(Table1[[#This Row],[h]]/Table2[Band Width]))</f>
        <v>4</v>
      </c>
      <c r="E2408" s="3" cm="1">
        <f t="array" ref="E2408">MIN(Table2[num_loops],_xlfn.FLOOR.MATH((Table2[h_sections]-Table1[[#This Row],[h]])/Table2[Band Width]))</f>
        <v>0</v>
      </c>
      <c r="F2408" s="3">
        <f>MIN(Table1[[#This Row],[ring based on ascending h]],Table1[[#This Row],[ring based on descending h]])</f>
        <v>0</v>
      </c>
      <c r="G2408" s="3"/>
      <c r="H2408" s="3" cm="1">
        <f t="array" ref="H2408">MIN(Table2[num_loops],_xlfn.FLOOR.MATH(Table1[[#This Row],[w]]/Table2[Band Width]))</f>
        <v>4</v>
      </c>
      <c r="I2408" s="3" cm="1">
        <f t="array" ref="I2408">MIN(Table2[num_loops],_xlfn.FLOOR.MATH((Table2[w_sections]-Table1[[#This Row],[w]])/Table2[Band Width]))</f>
        <v>0</v>
      </c>
      <c r="J2408" s="3">
        <f>MIN(Table1[[#This Row],[ring based on ascending w]],Table1[[#This Row],[ring based on descending w]])</f>
        <v>0</v>
      </c>
      <c r="L2408" s="3">
        <f>MIN(Table1[[#This Row],[ring based on H]],Table1[[#This Row],[Ring based on W]])</f>
        <v>0</v>
      </c>
      <c r="M2408" s="3" cm="1">
        <f t="array" ref="M24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09" spans="2:13" x14ac:dyDescent="0.45">
      <c r="B2409" s="1">
        <f t="shared" si="74"/>
        <v>46</v>
      </c>
      <c r="C2409" s="1">
        <f t="shared" si="75"/>
        <v>46</v>
      </c>
      <c r="D2409" s="3" cm="1">
        <f t="array" ref="D2409">MIN(Table2[num_loops],_xlfn.FLOOR.MATH(Table1[[#This Row],[h]]/Table2[Band Width]))</f>
        <v>4</v>
      </c>
      <c r="E2409" s="3" cm="1">
        <f t="array" ref="E2409">MIN(Table2[num_loops],_xlfn.FLOOR.MATH((Table2[h_sections]-Table1[[#This Row],[h]])/Table2[Band Width]))</f>
        <v>0</v>
      </c>
      <c r="F2409" s="3">
        <f>MIN(Table1[[#This Row],[ring based on ascending h]],Table1[[#This Row],[ring based on descending h]])</f>
        <v>0</v>
      </c>
      <c r="G2409" s="3"/>
      <c r="H2409" s="3" cm="1">
        <f t="array" ref="H2409">MIN(Table2[num_loops],_xlfn.FLOOR.MATH(Table1[[#This Row],[w]]/Table2[Band Width]))</f>
        <v>4</v>
      </c>
      <c r="I2409" s="3" cm="1">
        <f t="array" ref="I2409">MIN(Table2[num_loops],_xlfn.FLOOR.MATH((Table2[w_sections]-Table1[[#This Row],[w]])/Table2[Band Width]))</f>
        <v>0</v>
      </c>
      <c r="J2409" s="3">
        <f>MIN(Table1[[#This Row],[ring based on ascending w]],Table1[[#This Row],[ring based on descending w]])</f>
        <v>0</v>
      </c>
      <c r="L2409" s="3">
        <f>MIN(Table1[[#This Row],[ring based on H]],Table1[[#This Row],[Ring based on W]])</f>
        <v>0</v>
      </c>
      <c r="M2409" s="3" cm="1">
        <f t="array" ref="M24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0" spans="2:13" x14ac:dyDescent="0.45">
      <c r="B2410" s="1">
        <f t="shared" si="74"/>
        <v>46</v>
      </c>
      <c r="C2410" s="1">
        <f t="shared" si="75"/>
        <v>47</v>
      </c>
      <c r="D2410" s="3" cm="1">
        <f t="array" ref="D2410">MIN(Table2[num_loops],_xlfn.FLOOR.MATH(Table1[[#This Row],[h]]/Table2[Band Width]))</f>
        <v>4</v>
      </c>
      <c r="E2410" s="3" cm="1">
        <f t="array" ref="E2410">MIN(Table2[num_loops],_xlfn.FLOOR.MATH((Table2[h_sections]-Table1[[#This Row],[h]])/Table2[Band Width]))</f>
        <v>0</v>
      </c>
      <c r="F2410" s="3">
        <f>MIN(Table1[[#This Row],[ring based on ascending h]],Table1[[#This Row],[ring based on descending h]])</f>
        <v>0</v>
      </c>
      <c r="G2410" s="3"/>
      <c r="H2410" s="3" cm="1">
        <f t="array" ref="H2410">MIN(Table2[num_loops],_xlfn.FLOOR.MATH(Table1[[#This Row],[w]]/Table2[Band Width]))</f>
        <v>4</v>
      </c>
      <c r="I2410" s="3" cm="1">
        <f t="array" ref="I2410">MIN(Table2[num_loops],_xlfn.FLOOR.MATH((Table2[w_sections]-Table1[[#This Row],[w]])/Table2[Band Width]))</f>
        <v>0</v>
      </c>
      <c r="J2410" s="3">
        <f>MIN(Table1[[#This Row],[ring based on ascending w]],Table1[[#This Row],[ring based on descending w]])</f>
        <v>0</v>
      </c>
      <c r="L2410" s="3">
        <f>MIN(Table1[[#This Row],[ring based on H]],Table1[[#This Row],[Ring based on W]])</f>
        <v>0</v>
      </c>
      <c r="M2410" s="3" cm="1">
        <f t="array" ref="M24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1" spans="2:13" x14ac:dyDescent="0.45">
      <c r="B2411" s="1">
        <f t="shared" si="74"/>
        <v>46</v>
      </c>
      <c r="C2411" s="1">
        <f t="shared" si="75"/>
        <v>48</v>
      </c>
      <c r="D2411" s="3" cm="1">
        <f t="array" ref="D2411">MIN(Table2[num_loops],_xlfn.FLOOR.MATH(Table1[[#This Row],[h]]/Table2[Band Width]))</f>
        <v>4</v>
      </c>
      <c r="E2411" s="3" cm="1">
        <f t="array" ref="E2411">MIN(Table2[num_loops],_xlfn.FLOOR.MATH((Table2[h_sections]-Table1[[#This Row],[h]])/Table2[Band Width]))</f>
        <v>0</v>
      </c>
      <c r="F2411" s="3">
        <f>MIN(Table1[[#This Row],[ring based on ascending h]],Table1[[#This Row],[ring based on descending h]])</f>
        <v>0</v>
      </c>
      <c r="G2411" s="3"/>
      <c r="H2411" s="3" cm="1">
        <f t="array" ref="H2411">MIN(Table2[num_loops],_xlfn.FLOOR.MATH(Table1[[#This Row],[w]]/Table2[Band Width]))</f>
        <v>4</v>
      </c>
      <c r="I2411" s="3" cm="1">
        <f t="array" ref="I2411">MIN(Table2[num_loops],_xlfn.FLOOR.MATH((Table2[w_sections]-Table1[[#This Row],[w]])/Table2[Band Width]))</f>
        <v>0</v>
      </c>
      <c r="J2411" s="3">
        <f>MIN(Table1[[#This Row],[ring based on ascending w]],Table1[[#This Row],[ring based on descending w]])</f>
        <v>0</v>
      </c>
      <c r="L2411" s="3">
        <f>MIN(Table1[[#This Row],[ring based on H]],Table1[[#This Row],[Ring based on W]])</f>
        <v>0</v>
      </c>
      <c r="M2411" s="3" cm="1">
        <f t="array" ref="M24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2" spans="2:13" x14ac:dyDescent="0.45">
      <c r="B2412" s="1">
        <f t="shared" si="74"/>
        <v>46</v>
      </c>
      <c r="C2412" s="1">
        <f t="shared" si="75"/>
        <v>49</v>
      </c>
      <c r="D2412" s="3" cm="1">
        <f t="array" ref="D2412">MIN(Table2[num_loops],_xlfn.FLOOR.MATH(Table1[[#This Row],[h]]/Table2[Band Width]))</f>
        <v>4</v>
      </c>
      <c r="E2412" s="3" cm="1">
        <f t="array" ref="E2412">MIN(Table2[num_loops],_xlfn.FLOOR.MATH((Table2[h_sections]-Table1[[#This Row],[h]])/Table2[Band Width]))</f>
        <v>0</v>
      </c>
      <c r="F2412" s="3">
        <f>MIN(Table1[[#This Row],[ring based on ascending h]],Table1[[#This Row],[ring based on descending h]])</f>
        <v>0</v>
      </c>
      <c r="G2412" s="3"/>
      <c r="H2412" s="3" cm="1">
        <f t="array" ref="H2412">MIN(Table2[num_loops],_xlfn.FLOOR.MATH(Table1[[#This Row],[w]]/Table2[Band Width]))</f>
        <v>4</v>
      </c>
      <c r="I2412" s="3" cm="1">
        <f t="array" ref="I2412">MIN(Table2[num_loops],_xlfn.FLOOR.MATH((Table2[w_sections]-Table1[[#This Row],[w]])/Table2[Band Width]))</f>
        <v>0</v>
      </c>
      <c r="J2412" s="3">
        <f>MIN(Table1[[#This Row],[ring based on ascending w]],Table1[[#This Row],[ring based on descending w]])</f>
        <v>0</v>
      </c>
      <c r="L2412" s="3">
        <f>MIN(Table1[[#This Row],[ring based on H]],Table1[[#This Row],[Ring based on W]])</f>
        <v>0</v>
      </c>
      <c r="M2412" s="3" cm="1">
        <f t="array" ref="M24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3" spans="2:13" x14ac:dyDescent="0.45">
      <c r="B2413" s="1">
        <f t="shared" si="74"/>
        <v>47</v>
      </c>
      <c r="C2413" s="1">
        <f t="shared" si="75"/>
        <v>0</v>
      </c>
      <c r="D2413" s="3" cm="1">
        <f t="array" ref="D2413">MIN(Table2[num_loops],_xlfn.FLOOR.MATH(Table1[[#This Row],[h]]/Table2[Band Width]))</f>
        <v>4</v>
      </c>
      <c r="E2413" s="3" cm="1">
        <f t="array" ref="E2413">MIN(Table2[num_loops],_xlfn.FLOOR.MATH((Table2[h_sections]-Table1[[#This Row],[h]])/Table2[Band Width]))</f>
        <v>0</v>
      </c>
      <c r="F2413" s="3">
        <f>MIN(Table1[[#This Row],[ring based on ascending h]],Table1[[#This Row],[ring based on descending h]])</f>
        <v>0</v>
      </c>
      <c r="G2413" s="3"/>
      <c r="H2413" s="3" cm="1">
        <f t="array" ref="H2413">MIN(Table2[num_loops],_xlfn.FLOOR.MATH(Table1[[#This Row],[w]]/Table2[Band Width]))</f>
        <v>0</v>
      </c>
      <c r="I2413" s="3" cm="1">
        <f t="array" ref="I2413">MIN(Table2[num_loops],_xlfn.FLOOR.MATH((Table2[w_sections]-Table1[[#This Row],[w]])/Table2[Band Width]))</f>
        <v>4</v>
      </c>
      <c r="J2413" s="3">
        <f>MIN(Table1[[#This Row],[ring based on ascending w]],Table1[[#This Row],[ring based on descending w]])</f>
        <v>0</v>
      </c>
      <c r="L2413" s="3">
        <f>MIN(Table1[[#This Row],[ring based on H]],Table1[[#This Row],[Ring based on W]])</f>
        <v>0</v>
      </c>
      <c r="M2413" s="3" cm="1">
        <f t="array" ref="M24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4" spans="2:13" x14ac:dyDescent="0.45">
      <c r="B2414" s="1">
        <f t="shared" si="74"/>
        <v>47</v>
      </c>
      <c r="C2414" s="1">
        <f t="shared" si="75"/>
        <v>1</v>
      </c>
      <c r="D2414" s="3" cm="1">
        <f t="array" ref="D2414">MIN(Table2[num_loops],_xlfn.FLOOR.MATH(Table1[[#This Row],[h]]/Table2[Band Width]))</f>
        <v>4</v>
      </c>
      <c r="E2414" s="3" cm="1">
        <f t="array" ref="E2414">MIN(Table2[num_loops],_xlfn.FLOOR.MATH((Table2[h_sections]-Table1[[#This Row],[h]])/Table2[Band Width]))</f>
        <v>0</v>
      </c>
      <c r="F2414" s="3">
        <f>MIN(Table1[[#This Row],[ring based on ascending h]],Table1[[#This Row],[ring based on descending h]])</f>
        <v>0</v>
      </c>
      <c r="G2414" s="3"/>
      <c r="H2414" s="3" cm="1">
        <f t="array" ref="H2414">MIN(Table2[num_loops],_xlfn.FLOOR.MATH(Table1[[#This Row],[w]]/Table2[Band Width]))</f>
        <v>0</v>
      </c>
      <c r="I2414" s="3" cm="1">
        <f t="array" ref="I2414">MIN(Table2[num_loops],_xlfn.FLOOR.MATH((Table2[w_sections]-Table1[[#This Row],[w]])/Table2[Band Width]))</f>
        <v>4</v>
      </c>
      <c r="J2414" s="3">
        <f>MIN(Table1[[#This Row],[ring based on ascending w]],Table1[[#This Row],[ring based on descending w]])</f>
        <v>0</v>
      </c>
      <c r="L2414" s="3">
        <f>MIN(Table1[[#This Row],[ring based on H]],Table1[[#This Row],[Ring based on W]])</f>
        <v>0</v>
      </c>
      <c r="M2414" s="3" cm="1">
        <f t="array" ref="M24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5" spans="2:13" x14ac:dyDescent="0.45">
      <c r="B2415" s="1">
        <f t="shared" si="74"/>
        <v>47</v>
      </c>
      <c r="C2415" s="1">
        <f t="shared" si="75"/>
        <v>2</v>
      </c>
      <c r="D2415" s="3" cm="1">
        <f t="array" ref="D2415">MIN(Table2[num_loops],_xlfn.FLOOR.MATH(Table1[[#This Row],[h]]/Table2[Band Width]))</f>
        <v>4</v>
      </c>
      <c r="E2415" s="3" cm="1">
        <f t="array" ref="E2415">MIN(Table2[num_loops],_xlfn.FLOOR.MATH((Table2[h_sections]-Table1[[#This Row],[h]])/Table2[Band Width]))</f>
        <v>0</v>
      </c>
      <c r="F2415" s="3">
        <f>MIN(Table1[[#This Row],[ring based on ascending h]],Table1[[#This Row],[ring based on descending h]])</f>
        <v>0</v>
      </c>
      <c r="G2415" s="3"/>
      <c r="H2415" s="3" cm="1">
        <f t="array" ref="H2415">MIN(Table2[num_loops],_xlfn.FLOOR.MATH(Table1[[#This Row],[w]]/Table2[Band Width]))</f>
        <v>0</v>
      </c>
      <c r="I2415" s="3" cm="1">
        <f t="array" ref="I2415">MIN(Table2[num_loops],_xlfn.FLOOR.MATH((Table2[w_sections]-Table1[[#This Row],[w]])/Table2[Band Width]))</f>
        <v>4</v>
      </c>
      <c r="J2415" s="3">
        <f>MIN(Table1[[#This Row],[ring based on ascending w]],Table1[[#This Row],[ring based on descending w]])</f>
        <v>0</v>
      </c>
      <c r="L2415" s="3">
        <f>MIN(Table1[[#This Row],[ring based on H]],Table1[[#This Row],[Ring based on W]])</f>
        <v>0</v>
      </c>
      <c r="M2415" s="3" cm="1">
        <f t="array" ref="M24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6" spans="2:13" x14ac:dyDescent="0.45">
      <c r="B2416" s="1">
        <f t="shared" si="74"/>
        <v>47</v>
      </c>
      <c r="C2416" s="1">
        <f t="shared" si="75"/>
        <v>3</v>
      </c>
      <c r="D2416" s="3" cm="1">
        <f t="array" ref="D2416">MIN(Table2[num_loops],_xlfn.FLOOR.MATH(Table1[[#This Row],[h]]/Table2[Band Width]))</f>
        <v>4</v>
      </c>
      <c r="E2416" s="3" cm="1">
        <f t="array" ref="E2416">MIN(Table2[num_loops],_xlfn.FLOOR.MATH((Table2[h_sections]-Table1[[#This Row],[h]])/Table2[Band Width]))</f>
        <v>0</v>
      </c>
      <c r="F2416" s="3">
        <f>MIN(Table1[[#This Row],[ring based on ascending h]],Table1[[#This Row],[ring based on descending h]])</f>
        <v>0</v>
      </c>
      <c r="G2416" s="3"/>
      <c r="H2416" s="3" cm="1">
        <f t="array" ref="H2416">MIN(Table2[num_loops],_xlfn.FLOOR.MATH(Table1[[#This Row],[w]]/Table2[Band Width]))</f>
        <v>0</v>
      </c>
      <c r="I2416" s="3" cm="1">
        <f t="array" ref="I2416">MIN(Table2[num_loops],_xlfn.FLOOR.MATH((Table2[w_sections]-Table1[[#This Row],[w]])/Table2[Band Width]))</f>
        <v>4</v>
      </c>
      <c r="J2416" s="3">
        <f>MIN(Table1[[#This Row],[ring based on ascending w]],Table1[[#This Row],[ring based on descending w]])</f>
        <v>0</v>
      </c>
      <c r="L2416" s="3">
        <f>MIN(Table1[[#This Row],[ring based on H]],Table1[[#This Row],[Ring based on W]])</f>
        <v>0</v>
      </c>
      <c r="M2416" s="3" cm="1">
        <f t="array" ref="M24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7" spans="2:13" x14ac:dyDescent="0.45">
      <c r="B2417" s="1">
        <f t="shared" si="74"/>
        <v>47</v>
      </c>
      <c r="C2417" s="1">
        <f t="shared" si="75"/>
        <v>4</v>
      </c>
      <c r="D2417" s="3" cm="1">
        <f t="array" ref="D2417">MIN(Table2[num_loops],_xlfn.FLOOR.MATH(Table1[[#This Row],[h]]/Table2[Band Width]))</f>
        <v>4</v>
      </c>
      <c r="E2417" s="3" cm="1">
        <f t="array" ref="E2417">MIN(Table2[num_loops],_xlfn.FLOOR.MATH((Table2[h_sections]-Table1[[#This Row],[h]])/Table2[Band Width]))</f>
        <v>0</v>
      </c>
      <c r="F2417" s="3">
        <f>MIN(Table1[[#This Row],[ring based on ascending h]],Table1[[#This Row],[ring based on descending h]])</f>
        <v>0</v>
      </c>
      <c r="G2417" s="3"/>
      <c r="H2417" s="3" cm="1">
        <f t="array" ref="H2417">MIN(Table2[num_loops],_xlfn.FLOOR.MATH(Table1[[#This Row],[w]]/Table2[Band Width]))</f>
        <v>0</v>
      </c>
      <c r="I2417" s="3" cm="1">
        <f t="array" ref="I2417">MIN(Table2[num_loops],_xlfn.FLOOR.MATH((Table2[w_sections]-Table1[[#This Row],[w]])/Table2[Band Width]))</f>
        <v>4</v>
      </c>
      <c r="J2417" s="3">
        <f>MIN(Table1[[#This Row],[ring based on ascending w]],Table1[[#This Row],[ring based on descending w]])</f>
        <v>0</v>
      </c>
      <c r="L2417" s="3">
        <f>MIN(Table1[[#This Row],[ring based on H]],Table1[[#This Row],[Ring based on W]])</f>
        <v>0</v>
      </c>
      <c r="M2417" s="3" cm="1">
        <f t="array" ref="M24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8" spans="2:13" x14ac:dyDescent="0.45">
      <c r="B2418" s="1">
        <f t="shared" ref="B2418:B2481" si="76">B2368+1</f>
        <v>47</v>
      </c>
      <c r="C2418" s="1">
        <f t="shared" ref="C2418:C2481" si="77">C2368</f>
        <v>5</v>
      </c>
      <c r="D2418" s="3" cm="1">
        <f t="array" ref="D2418">MIN(Table2[num_loops],_xlfn.FLOOR.MATH(Table1[[#This Row],[h]]/Table2[Band Width]))</f>
        <v>4</v>
      </c>
      <c r="E2418" s="3" cm="1">
        <f t="array" ref="E2418">MIN(Table2[num_loops],_xlfn.FLOOR.MATH((Table2[h_sections]-Table1[[#This Row],[h]])/Table2[Band Width]))</f>
        <v>0</v>
      </c>
      <c r="F2418" s="3">
        <f>MIN(Table1[[#This Row],[ring based on ascending h]],Table1[[#This Row],[ring based on descending h]])</f>
        <v>0</v>
      </c>
      <c r="G2418" s="3"/>
      <c r="H2418" s="3" cm="1">
        <f t="array" ref="H2418">MIN(Table2[num_loops],_xlfn.FLOOR.MATH(Table1[[#This Row],[w]]/Table2[Band Width]))</f>
        <v>1</v>
      </c>
      <c r="I2418" s="3" cm="1">
        <f t="array" ref="I2418">MIN(Table2[num_loops],_xlfn.FLOOR.MATH((Table2[w_sections]-Table1[[#This Row],[w]])/Table2[Band Width]))</f>
        <v>4</v>
      </c>
      <c r="J2418" s="3">
        <f>MIN(Table1[[#This Row],[ring based on ascending w]],Table1[[#This Row],[ring based on descending w]])</f>
        <v>1</v>
      </c>
      <c r="L2418" s="3">
        <f>MIN(Table1[[#This Row],[ring based on H]],Table1[[#This Row],[Ring based on W]])</f>
        <v>0</v>
      </c>
      <c r="M2418" s="3" cm="1">
        <f t="array" ref="M24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19" spans="2:13" x14ac:dyDescent="0.45">
      <c r="B2419" s="1">
        <f t="shared" si="76"/>
        <v>47</v>
      </c>
      <c r="C2419" s="1">
        <f t="shared" si="77"/>
        <v>6</v>
      </c>
      <c r="D2419" s="3" cm="1">
        <f t="array" ref="D2419">MIN(Table2[num_loops],_xlfn.FLOOR.MATH(Table1[[#This Row],[h]]/Table2[Band Width]))</f>
        <v>4</v>
      </c>
      <c r="E2419" s="3" cm="1">
        <f t="array" ref="E2419">MIN(Table2[num_loops],_xlfn.FLOOR.MATH((Table2[h_sections]-Table1[[#This Row],[h]])/Table2[Band Width]))</f>
        <v>0</v>
      </c>
      <c r="F2419" s="3">
        <f>MIN(Table1[[#This Row],[ring based on ascending h]],Table1[[#This Row],[ring based on descending h]])</f>
        <v>0</v>
      </c>
      <c r="G2419" s="3"/>
      <c r="H2419" s="3" cm="1">
        <f t="array" ref="H2419">MIN(Table2[num_loops],_xlfn.FLOOR.MATH(Table1[[#This Row],[w]]/Table2[Band Width]))</f>
        <v>1</v>
      </c>
      <c r="I2419" s="3" cm="1">
        <f t="array" ref="I2419">MIN(Table2[num_loops],_xlfn.FLOOR.MATH((Table2[w_sections]-Table1[[#This Row],[w]])/Table2[Band Width]))</f>
        <v>4</v>
      </c>
      <c r="J2419" s="3">
        <f>MIN(Table1[[#This Row],[ring based on ascending w]],Table1[[#This Row],[ring based on descending w]])</f>
        <v>1</v>
      </c>
      <c r="L2419" s="3">
        <f>MIN(Table1[[#This Row],[ring based on H]],Table1[[#This Row],[Ring based on W]])</f>
        <v>0</v>
      </c>
      <c r="M2419" s="3" cm="1">
        <f t="array" ref="M24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0" spans="2:13" x14ac:dyDescent="0.45">
      <c r="B2420" s="1">
        <f t="shared" si="76"/>
        <v>47</v>
      </c>
      <c r="C2420" s="1">
        <f t="shared" si="77"/>
        <v>7</v>
      </c>
      <c r="D2420" s="3" cm="1">
        <f t="array" ref="D2420">MIN(Table2[num_loops],_xlfn.FLOOR.MATH(Table1[[#This Row],[h]]/Table2[Band Width]))</f>
        <v>4</v>
      </c>
      <c r="E2420" s="3" cm="1">
        <f t="array" ref="E2420">MIN(Table2[num_loops],_xlfn.FLOOR.MATH((Table2[h_sections]-Table1[[#This Row],[h]])/Table2[Band Width]))</f>
        <v>0</v>
      </c>
      <c r="F2420" s="3">
        <f>MIN(Table1[[#This Row],[ring based on ascending h]],Table1[[#This Row],[ring based on descending h]])</f>
        <v>0</v>
      </c>
      <c r="G2420" s="3"/>
      <c r="H2420" s="3" cm="1">
        <f t="array" ref="H2420">MIN(Table2[num_loops],_xlfn.FLOOR.MATH(Table1[[#This Row],[w]]/Table2[Band Width]))</f>
        <v>1</v>
      </c>
      <c r="I2420" s="3" cm="1">
        <f t="array" ref="I2420">MIN(Table2[num_loops],_xlfn.FLOOR.MATH((Table2[w_sections]-Table1[[#This Row],[w]])/Table2[Band Width]))</f>
        <v>4</v>
      </c>
      <c r="J2420" s="3">
        <f>MIN(Table1[[#This Row],[ring based on ascending w]],Table1[[#This Row],[ring based on descending w]])</f>
        <v>1</v>
      </c>
      <c r="L2420" s="3">
        <f>MIN(Table1[[#This Row],[ring based on H]],Table1[[#This Row],[Ring based on W]])</f>
        <v>0</v>
      </c>
      <c r="M2420" s="3" cm="1">
        <f t="array" ref="M24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1" spans="2:13" x14ac:dyDescent="0.45">
      <c r="B2421" s="1">
        <f t="shared" si="76"/>
        <v>47</v>
      </c>
      <c r="C2421" s="1">
        <f t="shared" si="77"/>
        <v>8</v>
      </c>
      <c r="D2421" s="3" cm="1">
        <f t="array" ref="D2421">MIN(Table2[num_loops],_xlfn.FLOOR.MATH(Table1[[#This Row],[h]]/Table2[Band Width]))</f>
        <v>4</v>
      </c>
      <c r="E2421" s="3" cm="1">
        <f t="array" ref="E2421">MIN(Table2[num_loops],_xlfn.FLOOR.MATH((Table2[h_sections]-Table1[[#This Row],[h]])/Table2[Band Width]))</f>
        <v>0</v>
      </c>
      <c r="F2421" s="3">
        <f>MIN(Table1[[#This Row],[ring based on ascending h]],Table1[[#This Row],[ring based on descending h]])</f>
        <v>0</v>
      </c>
      <c r="G2421" s="3"/>
      <c r="H2421" s="3" cm="1">
        <f t="array" ref="H2421">MIN(Table2[num_loops],_xlfn.FLOOR.MATH(Table1[[#This Row],[w]]/Table2[Band Width]))</f>
        <v>1</v>
      </c>
      <c r="I2421" s="3" cm="1">
        <f t="array" ref="I2421">MIN(Table2[num_loops],_xlfn.FLOOR.MATH((Table2[w_sections]-Table1[[#This Row],[w]])/Table2[Band Width]))</f>
        <v>4</v>
      </c>
      <c r="J2421" s="3">
        <f>MIN(Table1[[#This Row],[ring based on ascending w]],Table1[[#This Row],[ring based on descending w]])</f>
        <v>1</v>
      </c>
      <c r="L2421" s="3">
        <f>MIN(Table1[[#This Row],[ring based on H]],Table1[[#This Row],[Ring based on W]])</f>
        <v>0</v>
      </c>
      <c r="M2421" s="3" cm="1">
        <f t="array" ref="M24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2" spans="2:13" x14ac:dyDescent="0.45">
      <c r="B2422" s="1">
        <f t="shared" si="76"/>
        <v>47</v>
      </c>
      <c r="C2422" s="1">
        <f t="shared" si="77"/>
        <v>9</v>
      </c>
      <c r="D2422" s="3" cm="1">
        <f t="array" ref="D2422">MIN(Table2[num_loops],_xlfn.FLOOR.MATH(Table1[[#This Row],[h]]/Table2[Band Width]))</f>
        <v>4</v>
      </c>
      <c r="E2422" s="3" cm="1">
        <f t="array" ref="E2422">MIN(Table2[num_loops],_xlfn.FLOOR.MATH((Table2[h_sections]-Table1[[#This Row],[h]])/Table2[Band Width]))</f>
        <v>0</v>
      </c>
      <c r="F2422" s="3">
        <f>MIN(Table1[[#This Row],[ring based on ascending h]],Table1[[#This Row],[ring based on descending h]])</f>
        <v>0</v>
      </c>
      <c r="G2422" s="3"/>
      <c r="H2422" s="3" cm="1">
        <f t="array" ref="H2422">MIN(Table2[num_loops],_xlfn.FLOOR.MATH(Table1[[#This Row],[w]]/Table2[Band Width]))</f>
        <v>1</v>
      </c>
      <c r="I2422" s="3" cm="1">
        <f t="array" ref="I2422">MIN(Table2[num_loops],_xlfn.FLOOR.MATH((Table2[w_sections]-Table1[[#This Row],[w]])/Table2[Band Width]))</f>
        <v>4</v>
      </c>
      <c r="J2422" s="3">
        <f>MIN(Table1[[#This Row],[ring based on ascending w]],Table1[[#This Row],[ring based on descending w]])</f>
        <v>1</v>
      </c>
      <c r="L2422" s="3">
        <f>MIN(Table1[[#This Row],[ring based on H]],Table1[[#This Row],[Ring based on W]])</f>
        <v>0</v>
      </c>
      <c r="M2422" s="3" cm="1">
        <f t="array" ref="M24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3" spans="2:13" x14ac:dyDescent="0.45">
      <c r="B2423" s="1">
        <f t="shared" si="76"/>
        <v>47</v>
      </c>
      <c r="C2423" s="1">
        <f t="shared" si="77"/>
        <v>10</v>
      </c>
      <c r="D2423" s="3" cm="1">
        <f t="array" ref="D2423">MIN(Table2[num_loops],_xlfn.FLOOR.MATH(Table1[[#This Row],[h]]/Table2[Band Width]))</f>
        <v>4</v>
      </c>
      <c r="E2423" s="3" cm="1">
        <f t="array" ref="E2423">MIN(Table2[num_loops],_xlfn.FLOOR.MATH((Table2[h_sections]-Table1[[#This Row],[h]])/Table2[Band Width]))</f>
        <v>0</v>
      </c>
      <c r="F2423" s="3">
        <f>MIN(Table1[[#This Row],[ring based on ascending h]],Table1[[#This Row],[ring based on descending h]])</f>
        <v>0</v>
      </c>
      <c r="G2423" s="3"/>
      <c r="H2423" s="3" cm="1">
        <f t="array" ref="H2423">MIN(Table2[num_loops],_xlfn.FLOOR.MATH(Table1[[#This Row],[w]]/Table2[Band Width]))</f>
        <v>2</v>
      </c>
      <c r="I2423" s="3" cm="1">
        <f t="array" ref="I2423">MIN(Table2[num_loops],_xlfn.FLOOR.MATH((Table2[w_sections]-Table1[[#This Row],[w]])/Table2[Band Width]))</f>
        <v>4</v>
      </c>
      <c r="J2423" s="3">
        <f>MIN(Table1[[#This Row],[ring based on ascending w]],Table1[[#This Row],[ring based on descending w]])</f>
        <v>2</v>
      </c>
      <c r="L2423" s="3">
        <f>MIN(Table1[[#This Row],[ring based on H]],Table1[[#This Row],[Ring based on W]])</f>
        <v>0</v>
      </c>
      <c r="M2423" s="3" cm="1">
        <f t="array" ref="M24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4" spans="2:13" x14ac:dyDescent="0.45">
      <c r="B2424" s="1">
        <f t="shared" si="76"/>
        <v>47</v>
      </c>
      <c r="C2424" s="1">
        <f t="shared" si="77"/>
        <v>11</v>
      </c>
      <c r="D2424" s="3" cm="1">
        <f t="array" ref="D2424">MIN(Table2[num_loops],_xlfn.FLOOR.MATH(Table1[[#This Row],[h]]/Table2[Band Width]))</f>
        <v>4</v>
      </c>
      <c r="E2424" s="3" cm="1">
        <f t="array" ref="E2424">MIN(Table2[num_loops],_xlfn.FLOOR.MATH((Table2[h_sections]-Table1[[#This Row],[h]])/Table2[Band Width]))</f>
        <v>0</v>
      </c>
      <c r="F2424" s="3">
        <f>MIN(Table1[[#This Row],[ring based on ascending h]],Table1[[#This Row],[ring based on descending h]])</f>
        <v>0</v>
      </c>
      <c r="G2424" s="3"/>
      <c r="H2424" s="3" cm="1">
        <f t="array" ref="H2424">MIN(Table2[num_loops],_xlfn.FLOOR.MATH(Table1[[#This Row],[w]]/Table2[Band Width]))</f>
        <v>2</v>
      </c>
      <c r="I2424" s="3" cm="1">
        <f t="array" ref="I2424">MIN(Table2[num_loops],_xlfn.FLOOR.MATH((Table2[w_sections]-Table1[[#This Row],[w]])/Table2[Band Width]))</f>
        <v>4</v>
      </c>
      <c r="J2424" s="3">
        <f>MIN(Table1[[#This Row],[ring based on ascending w]],Table1[[#This Row],[ring based on descending w]])</f>
        <v>2</v>
      </c>
      <c r="L2424" s="3">
        <f>MIN(Table1[[#This Row],[ring based on H]],Table1[[#This Row],[Ring based on W]])</f>
        <v>0</v>
      </c>
      <c r="M2424" s="3" cm="1">
        <f t="array" ref="M24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5" spans="2:13" x14ac:dyDescent="0.45">
      <c r="B2425" s="1">
        <f t="shared" si="76"/>
        <v>47</v>
      </c>
      <c r="C2425" s="1">
        <f t="shared" si="77"/>
        <v>12</v>
      </c>
      <c r="D2425" s="3" cm="1">
        <f t="array" ref="D2425">MIN(Table2[num_loops],_xlfn.FLOOR.MATH(Table1[[#This Row],[h]]/Table2[Band Width]))</f>
        <v>4</v>
      </c>
      <c r="E2425" s="3" cm="1">
        <f t="array" ref="E2425">MIN(Table2[num_loops],_xlfn.FLOOR.MATH((Table2[h_sections]-Table1[[#This Row],[h]])/Table2[Band Width]))</f>
        <v>0</v>
      </c>
      <c r="F2425" s="3">
        <f>MIN(Table1[[#This Row],[ring based on ascending h]],Table1[[#This Row],[ring based on descending h]])</f>
        <v>0</v>
      </c>
      <c r="G2425" s="3"/>
      <c r="H2425" s="3" cm="1">
        <f t="array" ref="H2425">MIN(Table2[num_loops],_xlfn.FLOOR.MATH(Table1[[#This Row],[w]]/Table2[Band Width]))</f>
        <v>2</v>
      </c>
      <c r="I2425" s="3" cm="1">
        <f t="array" ref="I2425">MIN(Table2[num_loops],_xlfn.FLOOR.MATH((Table2[w_sections]-Table1[[#This Row],[w]])/Table2[Band Width]))</f>
        <v>4</v>
      </c>
      <c r="J2425" s="3">
        <f>MIN(Table1[[#This Row],[ring based on ascending w]],Table1[[#This Row],[ring based on descending w]])</f>
        <v>2</v>
      </c>
      <c r="L2425" s="3">
        <f>MIN(Table1[[#This Row],[ring based on H]],Table1[[#This Row],[Ring based on W]])</f>
        <v>0</v>
      </c>
      <c r="M2425" s="3" cm="1">
        <f t="array" ref="M24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6" spans="2:13" x14ac:dyDescent="0.45">
      <c r="B2426" s="1">
        <f t="shared" si="76"/>
        <v>47</v>
      </c>
      <c r="C2426" s="1">
        <f t="shared" si="77"/>
        <v>13</v>
      </c>
      <c r="D2426" s="3" cm="1">
        <f t="array" ref="D2426">MIN(Table2[num_loops],_xlfn.FLOOR.MATH(Table1[[#This Row],[h]]/Table2[Band Width]))</f>
        <v>4</v>
      </c>
      <c r="E2426" s="3" cm="1">
        <f t="array" ref="E2426">MIN(Table2[num_loops],_xlfn.FLOOR.MATH((Table2[h_sections]-Table1[[#This Row],[h]])/Table2[Band Width]))</f>
        <v>0</v>
      </c>
      <c r="F2426" s="3">
        <f>MIN(Table1[[#This Row],[ring based on ascending h]],Table1[[#This Row],[ring based on descending h]])</f>
        <v>0</v>
      </c>
      <c r="G2426" s="3"/>
      <c r="H2426" s="3" cm="1">
        <f t="array" ref="H2426">MIN(Table2[num_loops],_xlfn.FLOOR.MATH(Table1[[#This Row],[w]]/Table2[Band Width]))</f>
        <v>2</v>
      </c>
      <c r="I2426" s="3" cm="1">
        <f t="array" ref="I2426">MIN(Table2[num_loops],_xlfn.FLOOR.MATH((Table2[w_sections]-Table1[[#This Row],[w]])/Table2[Band Width]))</f>
        <v>4</v>
      </c>
      <c r="J2426" s="3">
        <f>MIN(Table1[[#This Row],[ring based on ascending w]],Table1[[#This Row],[ring based on descending w]])</f>
        <v>2</v>
      </c>
      <c r="L2426" s="3">
        <f>MIN(Table1[[#This Row],[ring based on H]],Table1[[#This Row],[Ring based on W]])</f>
        <v>0</v>
      </c>
      <c r="M2426" s="3" cm="1">
        <f t="array" ref="M24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7" spans="2:13" x14ac:dyDescent="0.45">
      <c r="B2427" s="1">
        <f t="shared" si="76"/>
        <v>47</v>
      </c>
      <c r="C2427" s="1">
        <f t="shared" si="77"/>
        <v>14</v>
      </c>
      <c r="D2427" s="3" cm="1">
        <f t="array" ref="D2427">MIN(Table2[num_loops],_xlfn.FLOOR.MATH(Table1[[#This Row],[h]]/Table2[Band Width]))</f>
        <v>4</v>
      </c>
      <c r="E2427" s="3" cm="1">
        <f t="array" ref="E2427">MIN(Table2[num_loops],_xlfn.FLOOR.MATH((Table2[h_sections]-Table1[[#This Row],[h]])/Table2[Band Width]))</f>
        <v>0</v>
      </c>
      <c r="F2427" s="3">
        <f>MIN(Table1[[#This Row],[ring based on ascending h]],Table1[[#This Row],[ring based on descending h]])</f>
        <v>0</v>
      </c>
      <c r="G2427" s="3"/>
      <c r="H2427" s="3" cm="1">
        <f t="array" ref="H2427">MIN(Table2[num_loops],_xlfn.FLOOR.MATH(Table1[[#This Row],[w]]/Table2[Band Width]))</f>
        <v>2</v>
      </c>
      <c r="I2427" s="3" cm="1">
        <f t="array" ref="I2427">MIN(Table2[num_loops],_xlfn.FLOOR.MATH((Table2[w_sections]-Table1[[#This Row],[w]])/Table2[Band Width]))</f>
        <v>4</v>
      </c>
      <c r="J2427" s="3">
        <f>MIN(Table1[[#This Row],[ring based on ascending w]],Table1[[#This Row],[ring based on descending w]])</f>
        <v>2</v>
      </c>
      <c r="L2427" s="3">
        <f>MIN(Table1[[#This Row],[ring based on H]],Table1[[#This Row],[Ring based on W]])</f>
        <v>0</v>
      </c>
      <c r="M2427" s="3" cm="1">
        <f t="array" ref="M24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8" spans="2:13" x14ac:dyDescent="0.45">
      <c r="B2428" s="1">
        <f t="shared" si="76"/>
        <v>47</v>
      </c>
      <c r="C2428" s="1">
        <f t="shared" si="77"/>
        <v>15</v>
      </c>
      <c r="D2428" s="3" cm="1">
        <f t="array" ref="D2428">MIN(Table2[num_loops],_xlfn.FLOOR.MATH(Table1[[#This Row],[h]]/Table2[Band Width]))</f>
        <v>4</v>
      </c>
      <c r="E2428" s="3" cm="1">
        <f t="array" ref="E2428">MIN(Table2[num_loops],_xlfn.FLOOR.MATH((Table2[h_sections]-Table1[[#This Row],[h]])/Table2[Band Width]))</f>
        <v>0</v>
      </c>
      <c r="F2428" s="3">
        <f>MIN(Table1[[#This Row],[ring based on ascending h]],Table1[[#This Row],[ring based on descending h]])</f>
        <v>0</v>
      </c>
      <c r="G2428" s="3"/>
      <c r="H2428" s="3" cm="1">
        <f t="array" ref="H2428">MIN(Table2[num_loops],_xlfn.FLOOR.MATH(Table1[[#This Row],[w]]/Table2[Band Width]))</f>
        <v>3</v>
      </c>
      <c r="I2428" s="3" cm="1">
        <f t="array" ref="I2428">MIN(Table2[num_loops],_xlfn.FLOOR.MATH((Table2[w_sections]-Table1[[#This Row],[w]])/Table2[Band Width]))</f>
        <v>4</v>
      </c>
      <c r="J2428" s="3">
        <f>MIN(Table1[[#This Row],[ring based on ascending w]],Table1[[#This Row],[ring based on descending w]])</f>
        <v>3</v>
      </c>
      <c r="L2428" s="3">
        <f>MIN(Table1[[#This Row],[ring based on H]],Table1[[#This Row],[Ring based on W]])</f>
        <v>0</v>
      </c>
      <c r="M2428" s="3" cm="1">
        <f t="array" ref="M24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29" spans="2:13" x14ac:dyDescent="0.45">
      <c r="B2429" s="1">
        <f t="shared" si="76"/>
        <v>47</v>
      </c>
      <c r="C2429" s="1">
        <f t="shared" si="77"/>
        <v>16</v>
      </c>
      <c r="D2429" s="3" cm="1">
        <f t="array" ref="D2429">MIN(Table2[num_loops],_xlfn.FLOOR.MATH(Table1[[#This Row],[h]]/Table2[Band Width]))</f>
        <v>4</v>
      </c>
      <c r="E2429" s="3" cm="1">
        <f t="array" ref="E2429">MIN(Table2[num_loops],_xlfn.FLOOR.MATH((Table2[h_sections]-Table1[[#This Row],[h]])/Table2[Band Width]))</f>
        <v>0</v>
      </c>
      <c r="F2429" s="3">
        <f>MIN(Table1[[#This Row],[ring based on ascending h]],Table1[[#This Row],[ring based on descending h]])</f>
        <v>0</v>
      </c>
      <c r="G2429" s="3"/>
      <c r="H2429" s="3" cm="1">
        <f t="array" ref="H2429">MIN(Table2[num_loops],_xlfn.FLOOR.MATH(Table1[[#This Row],[w]]/Table2[Band Width]))</f>
        <v>3</v>
      </c>
      <c r="I2429" s="3" cm="1">
        <f t="array" ref="I2429">MIN(Table2[num_loops],_xlfn.FLOOR.MATH((Table2[w_sections]-Table1[[#This Row],[w]])/Table2[Band Width]))</f>
        <v>4</v>
      </c>
      <c r="J2429" s="3">
        <f>MIN(Table1[[#This Row],[ring based on ascending w]],Table1[[#This Row],[ring based on descending w]])</f>
        <v>3</v>
      </c>
      <c r="L2429" s="3">
        <f>MIN(Table1[[#This Row],[ring based on H]],Table1[[#This Row],[Ring based on W]])</f>
        <v>0</v>
      </c>
      <c r="M2429" s="3" cm="1">
        <f t="array" ref="M24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0" spans="2:13" x14ac:dyDescent="0.45">
      <c r="B2430" s="1">
        <f t="shared" si="76"/>
        <v>47</v>
      </c>
      <c r="C2430" s="1">
        <f t="shared" si="77"/>
        <v>17</v>
      </c>
      <c r="D2430" s="3" cm="1">
        <f t="array" ref="D2430">MIN(Table2[num_loops],_xlfn.FLOOR.MATH(Table1[[#This Row],[h]]/Table2[Band Width]))</f>
        <v>4</v>
      </c>
      <c r="E2430" s="3" cm="1">
        <f t="array" ref="E2430">MIN(Table2[num_loops],_xlfn.FLOOR.MATH((Table2[h_sections]-Table1[[#This Row],[h]])/Table2[Band Width]))</f>
        <v>0</v>
      </c>
      <c r="F2430" s="3">
        <f>MIN(Table1[[#This Row],[ring based on ascending h]],Table1[[#This Row],[ring based on descending h]])</f>
        <v>0</v>
      </c>
      <c r="G2430" s="3"/>
      <c r="H2430" s="3" cm="1">
        <f t="array" ref="H2430">MIN(Table2[num_loops],_xlfn.FLOOR.MATH(Table1[[#This Row],[w]]/Table2[Band Width]))</f>
        <v>3</v>
      </c>
      <c r="I2430" s="3" cm="1">
        <f t="array" ref="I2430">MIN(Table2[num_loops],_xlfn.FLOOR.MATH((Table2[w_sections]-Table1[[#This Row],[w]])/Table2[Band Width]))</f>
        <v>4</v>
      </c>
      <c r="J2430" s="3">
        <f>MIN(Table1[[#This Row],[ring based on ascending w]],Table1[[#This Row],[ring based on descending w]])</f>
        <v>3</v>
      </c>
      <c r="L2430" s="3">
        <f>MIN(Table1[[#This Row],[ring based on H]],Table1[[#This Row],[Ring based on W]])</f>
        <v>0</v>
      </c>
      <c r="M2430" s="3" cm="1">
        <f t="array" ref="M24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1" spans="2:13" x14ac:dyDescent="0.45">
      <c r="B2431" s="1">
        <f t="shared" si="76"/>
        <v>47</v>
      </c>
      <c r="C2431" s="1">
        <f t="shared" si="77"/>
        <v>18</v>
      </c>
      <c r="D2431" s="3" cm="1">
        <f t="array" ref="D2431">MIN(Table2[num_loops],_xlfn.FLOOR.MATH(Table1[[#This Row],[h]]/Table2[Band Width]))</f>
        <v>4</v>
      </c>
      <c r="E2431" s="3" cm="1">
        <f t="array" ref="E2431">MIN(Table2[num_loops],_xlfn.FLOOR.MATH((Table2[h_sections]-Table1[[#This Row],[h]])/Table2[Band Width]))</f>
        <v>0</v>
      </c>
      <c r="F2431" s="3">
        <f>MIN(Table1[[#This Row],[ring based on ascending h]],Table1[[#This Row],[ring based on descending h]])</f>
        <v>0</v>
      </c>
      <c r="G2431" s="3"/>
      <c r="H2431" s="3" cm="1">
        <f t="array" ref="H2431">MIN(Table2[num_loops],_xlfn.FLOOR.MATH(Table1[[#This Row],[w]]/Table2[Band Width]))</f>
        <v>3</v>
      </c>
      <c r="I2431" s="3" cm="1">
        <f t="array" ref="I2431">MIN(Table2[num_loops],_xlfn.FLOOR.MATH((Table2[w_sections]-Table1[[#This Row],[w]])/Table2[Band Width]))</f>
        <v>4</v>
      </c>
      <c r="J2431" s="3">
        <f>MIN(Table1[[#This Row],[ring based on ascending w]],Table1[[#This Row],[ring based on descending w]])</f>
        <v>3</v>
      </c>
      <c r="L2431" s="3">
        <f>MIN(Table1[[#This Row],[ring based on H]],Table1[[#This Row],[Ring based on W]])</f>
        <v>0</v>
      </c>
      <c r="M2431" s="3" cm="1">
        <f t="array" ref="M24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2" spans="2:13" x14ac:dyDescent="0.45">
      <c r="B2432" s="1">
        <f t="shared" si="76"/>
        <v>47</v>
      </c>
      <c r="C2432" s="1">
        <f t="shared" si="77"/>
        <v>19</v>
      </c>
      <c r="D2432" s="3" cm="1">
        <f t="array" ref="D2432">MIN(Table2[num_loops],_xlfn.FLOOR.MATH(Table1[[#This Row],[h]]/Table2[Band Width]))</f>
        <v>4</v>
      </c>
      <c r="E2432" s="3" cm="1">
        <f t="array" ref="E2432">MIN(Table2[num_loops],_xlfn.FLOOR.MATH((Table2[h_sections]-Table1[[#This Row],[h]])/Table2[Band Width]))</f>
        <v>0</v>
      </c>
      <c r="F2432" s="3">
        <f>MIN(Table1[[#This Row],[ring based on ascending h]],Table1[[#This Row],[ring based on descending h]])</f>
        <v>0</v>
      </c>
      <c r="G2432" s="3"/>
      <c r="H2432" s="3" cm="1">
        <f t="array" ref="H2432">MIN(Table2[num_loops],_xlfn.FLOOR.MATH(Table1[[#This Row],[w]]/Table2[Band Width]))</f>
        <v>3</v>
      </c>
      <c r="I2432" s="3" cm="1">
        <f t="array" ref="I2432">MIN(Table2[num_loops],_xlfn.FLOOR.MATH((Table2[w_sections]-Table1[[#This Row],[w]])/Table2[Band Width]))</f>
        <v>4</v>
      </c>
      <c r="J2432" s="3">
        <f>MIN(Table1[[#This Row],[ring based on ascending w]],Table1[[#This Row],[ring based on descending w]])</f>
        <v>3</v>
      </c>
      <c r="L2432" s="3">
        <f>MIN(Table1[[#This Row],[ring based on H]],Table1[[#This Row],[Ring based on W]])</f>
        <v>0</v>
      </c>
      <c r="M2432" s="3" cm="1">
        <f t="array" ref="M24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3" spans="2:13" x14ac:dyDescent="0.45">
      <c r="B2433" s="1">
        <f t="shared" si="76"/>
        <v>47</v>
      </c>
      <c r="C2433" s="1">
        <f t="shared" si="77"/>
        <v>20</v>
      </c>
      <c r="D2433" s="3" cm="1">
        <f t="array" ref="D2433">MIN(Table2[num_loops],_xlfn.FLOOR.MATH(Table1[[#This Row],[h]]/Table2[Band Width]))</f>
        <v>4</v>
      </c>
      <c r="E2433" s="3" cm="1">
        <f t="array" ref="E2433">MIN(Table2[num_loops],_xlfn.FLOOR.MATH((Table2[h_sections]-Table1[[#This Row],[h]])/Table2[Band Width]))</f>
        <v>0</v>
      </c>
      <c r="F2433" s="3">
        <f>MIN(Table1[[#This Row],[ring based on ascending h]],Table1[[#This Row],[ring based on descending h]])</f>
        <v>0</v>
      </c>
      <c r="G2433" s="3"/>
      <c r="H2433" s="3" cm="1">
        <f t="array" ref="H2433">MIN(Table2[num_loops],_xlfn.FLOOR.MATH(Table1[[#This Row],[w]]/Table2[Band Width]))</f>
        <v>4</v>
      </c>
      <c r="I2433" s="3" cm="1">
        <f t="array" ref="I2433">MIN(Table2[num_loops],_xlfn.FLOOR.MATH((Table2[w_sections]-Table1[[#This Row],[w]])/Table2[Band Width]))</f>
        <v>4</v>
      </c>
      <c r="J2433" s="3">
        <f>MIN(Table1[[#This Row],[ring based on ascending w]],Table1[[#This Row],[ring based on descending w]])</f>
        <v>4</v>
      </c>
      <c r="L2433" s="3">
        <f>MIN(Table1[[#This Row],[ring based on H]],Table1[[#This Row],[Ring based on W]])</f>
        <v>0</v>
      </c>
      <c r="M2433" s="3" cm="1">
        <f t="array" ref="M24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4" spans="2:13" x14ac:dyDescent="0.45">
      <c r="B2434" s="1">
        <f t="shared" si="76"/>
        <v>47</v>
      </c>
      <c r="C2434" s="1">
        <f t="shared" si="77"/>
        <v>21</v>
      </c>
      <c r="D2434" s="3" cm="1">
        <f t="array" ref="D2434">MIN(Table2[num_loops],_xlfn.FLOOR.MATH(Table1[[#This Row],[h]]/Table2[Band Width]))</f>
        <v>4</v>
      </c>
      <c r="E2434" s="3" cm="1">
        <f t="array" ref="E2434">MIN(Table2[num_loops],_xlfn.FLOOR.MATH((Table2[h_sections]-Table1[[#This Row],[h]])/Table2[Band Width]))</f>
        <v>0</v>
      </c>
      <c r="F2434" s="3">
        <f>MIN(Table1[[#This Row],[ring based on ascending h]],Table1[[#This Row],[ring based on descending h]])</f>
        <v>0</v>
      </c>
      <c r="G2434" s="3"/>
      <c r="H2434" s="3" cm="1">
        <f t="array" ref="H2434">MIN(Table2[num_loops],_xlfn.FLOOR.MATH(Table1[[#This Row],[w]]/Table2[Band Width]))</f>
        <v>4</v>
      </c>
      <c r="I2434" s="3" cm="1">
        <f t="array" ref="I2434">MIN(Table2[num_loops],_xlfn.FLOOR.MATH((Table2[w_sections]-Table1[[#This Row],[w]])/Table2[Band Width]))</f>
        <v>4</v>
      </c>
      <c r="J2434" s="3">
        <f>MIN(Table1[[#This Row],[ring based on ascending w]],Table1[[#This Row],[ring based on descending w]])</f>
        <v>4</v>
      </c>
      <c r="L2434" s="3">
        <f>MIN(Table1[[#This Row],[ring based on H]],Table1[[#This Row],[Ring based on W]])</f>
        <v>0</v>
      </c>
      <c r="M2434" s="3" cm="1">
        <f t="array" ref="M24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5" spans="2:13" x14ac:dyDescent="0.45">
      <c r="B2435" s="1">
        <f t="shared" si="76"/>
        <v>47</v>
      </c>
      <c r="C2435" s="1">
        <f t="shared" si="77"/>
        <v>22</v>
      </c>
      <c r="D2435" s="3" cm="1">
        <f t="array" ref="D2435">MIN(Table2[num_loops],_xlfn.FLOOR.MATH(Table1[[#This Row],[h]]/Table2[Band Width]))</f>
        <v>4</v>
      </c>
      <c r="E2435" s="3" cm="1">
        <f t="array" ref="E2435">MIN(Table2[num_loops],_xlfn.FLOOR.MATH((Table2[h_sections]-Table1[[#This Row],[h]])/Table2[Band Width]))</f>
        <v>0</v>
      </c>
      <c r="F2435" s="3">
        <f>MIN(Table1[[#This Row],[ring based on ascending h]],Table1[[#This Row],[ring based on descending h]])</f>
        <v>0</v>
      </c>
      <c r="G2435" s="3"/>
      <c r="H2435" s="3" cm="1">
        <f t="array" ref="H2435">MIN(Table2[num_loops],_xlfn.FLOOR.MATH(Table1[[#This Row],[w]]/Table2[Band Width]))</f>
        <v>4</v>
      </c>
      <c r="I2435" s="3" cm="1">
        <f t="array" ref="I2435">MIN(Table2[num_loops],_xlfn.FLOOR.MATH((Table2[w_sections]-Table1[[#This Row],[w]])/Table2[Band Width]))</f>
        <v>4</v>
      </c>
      <c r="J2435" s="3">
        <f>MIN(Table1[[#This Row],[ring based on ascending w]],Table1[[#This Row],[ring based on descending w]])</f>
        <v>4</v>
      </c>
      <c r="L2435" s="3">
        <f>MIN(Table1[[#This Row],[ring based on H]],Table1[[#This Row],[Ring based on W]])</f>
        <v>0</v>
      </c>
      <c r="M2435" s="3" cm="1">
        <f t="array" ref="M24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6" spans="2:13" x14ac:dyDescent="0.45">
      <c r="B2436" s="1">
        <f t="shared" si="76"/>
        <v>47</v>
      </c>
      <c r="C2436" s="1">
        <f t="shared" si="77"/>
        <v>23</v>
      </c>
      <c r="D2436" s="3" cm="1">
        <f t="array" ref="D2436">MIN(Table2[num_loops],_xlfn.FLOOR.MATH(Table1[[#This Row],[h]]/Table2[Band Width]))</f>
        <v>4</v>
      </c>
      <c r="E2436" s="3" cm="1">
        <f t="array" ref="E2436">MIN(Table2[num_loops],_xlfn.FLOOR.MATH((Table2[h_sections]-Table1[[#This Row],[h]])/Table2[Band Width]))</f>
        <v>0</v>
      </c>
      <c r="F2436" s="3">
        <f>MIN(Table1[[#This Row],[ring based on ascending h]],Table1[[#This Row],[ring based on descending h]])</f>
        <v>0</v>
      </c>
      <c r="G2436" s="3"/>
      <c r="H2436" s="3" cm="1">
        <f t="array" ref="H2436">MIN(Table2[num_loops],_xlfn.FLOOR.MATH(Table1[[#This Row],[w]]/Table2[Band Width]))</f>
        <v>4</v>
      </c>
      <c r="I2436" s="3" cm="1">
        <f t="array" ref="I2436">MIN(Table2[num_loops],_xlfn.FLOOR.MATH((Table2[w_sections]-Table1[[#This Row],[w]])/Table2[Band Width]))</f>
        <v>4</v>
      </c>
      <c r="J2436" s="3">
        <f>MIN(Table1[[#This Row],[ring based on ascending w]],Table1[[#This Row],[ring based on descending w]])</f>
        <v>4</v>
      </c>
      <c r="L2436" s="3">
        <f>MIN(Table1[[#This Row],[ring based on H]],Table1[[#This Row],[Ring based on W]])</f>
        <v>0</v>
      </c>
      <c r="M2436" s="3" cm="1">
        <f t="array" ref="M24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7" spans="2:13" x14ac:dyDescent="0.45">
      <c r="B2437" s="1">
        <f t="shared" si="76"/>
        <v>47</v>
      </c>
      <c r="C2437" s="1">
        <f t="shared" si="77"/>
        <v>24</v>
      </c>
      <c r="D2437" s="3" cm="1">
        <f t="array" ref="D2437">MIN(Table2[num_loops],_xlfn.FLOOR.MATH(Table1[[#This Row],[h]]/Table2[Band Width]))</f>
        <v>4</v>
      </c>
      <c r="E2437" s="3" cm="1">
        <f t="array" ref="E2437">MIN(Table2[num_loops],_xlfn.FLOOR.MATH((Table2[h_sections]-Table1[[#This Row],[h]])/Table2[Band Width]))</f>
        <v>0</v>
      </c>
      <c r="F2437" s="3">
        <f>MIN(Table1[[#This Row],[ring based on ascending h]],Table1[[#This Row],[ring based on descending h]])</f>
        <v>0</v>
      </c>
      <c r="G2437" s="3"/>
      <c r="H2437" s="3" cm="1">
        <f t="array" ref="H2437">MIN(Table2[num_loops],_xlfn.FLOOR.MATH(Table1[[#This Row],[w]]/Table2[Band Width]))</f>
        <v>4</v>
      </c>
      <c r="I2437" s="3" cm="1">
        <f t="array" ref="I2437">MIN(Table2[num_loops],_xlfn.FLOOR.MATH((Table2[w_sections]-Table1[[#This Row],[w]])/Table2[Band Width]))</f>
        <v>4</v>
      </c>
      <c r="J2437" s="3">
        <f>MIN(Table1[[#This Row],[ring based on ascending w]],Table1[[#This Row],[ring based on descending w]])</f>
        <v>4</v>
      </c>
      <c r="L2437" s="3">
        <f>MIN(Table1[[#This Row],[ring based on H]],Table1[[#This Row],[Ring based on W]])</f>
        <v>0</v>
      </c>
      <c r="M2437" s="3" cm="1">
        <f t="array" ref="M24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8" spans="2:13" x14ac:dyDescent="0.45">
      <c r="B2438" s="1">
        <f t="shared" si="76"/>
        <v>47</v>
      </c>
      <c r="C2438" s="1">
        <f t="shared" si="77"/>
        <v>25</v>
      </c>
      <c r="D2438" s="3" cm="1">
        <f t="array" ref="D2438">MIN(Table2[num_loops],_xlfn.FLOOR.MATH(Table1[[#This Row],[h]]/Table2[Band Width]))</f>
        <v>4</v>
      </c>
      <c r="E2438" s="3" cm="1">
        <f t="array" ref="E2438">MIN(Table2[num_loops],_xlfn.FLOOR.MATH((Table2[h_sections]-Table1[[#This Row],[h]])/Table2[Band Width]))</f>
        <v>0</v>
      </c>
      <c r="F2438" s="3">
        <f>MIN(Table1[[#This Row],[ring based on ascending h]],Table1[[#This Row],[ring based on descending h]])</f>
        <v>0</v>
      </c>
      <c r="G2438" s="3"/>
      <c r="H2438" s="3" cm="1">
        <f t="array" ref="H2438">MIN(Table2[num_loops],_xlfn.FLOOR.MATH(Table1[[#This Row],[w]]/Table2[Band Width]))</f>
        <v>4</v>
      </c>
      <c r="I2438" s="3" cm="1">
        <f t="array" ref="I2438">MIN(Table2[num_loops],_xlfn.FLOOR.MATH((Table2[w_sections]-Table1[[#This Row],[w]])/Table2[Band Width]))</f>
        <v>4</v>
      </c>
      <c r="J2438" s="3">
        <f>MIN(Table1[[#This Row],[ring based on ascending w]],Table1[[#This Row],[ring based on descending w]])</f>
        <v>4</v>
      </c>
      <c r="L2438" s="3">
        <f>MIN(Table1[[#This Row],[ring based on H]],Table1[[#This Row],[Ring based on W]])</f>
        <v>0</v>
      </c>
      <c r="M2438" s="3" cm="1">
        <f t="array" ref="M24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39" spans="2:13" x14ac:dyDescent="0.45">
      <c r="B2439" s="1">
        <f t="shared" si="76"/>
        <v>47</v>
      </c>
      <c r="C2439" s="1">
        <f t="shared" si="77"/>
        <v>26</v>
      </c>
      <c r="D2439" s="3" cm="1">
        <f t="array" ref="D2439">MIN(Table2[num_loops],_xlfn.FLOOR.MATH(Table1[[#This Row],[h]]/Table2[Band Width]))</f>
        <v>4</v>
      </c>
      <c r="E2439" s="3" cm="1">
        <f t="array" ref="E2439">MIN(Table2[num_loops],_xlfn.FLOOR.MATH((Table2[h_sections]-Table1[[#This Row],[h]])/Table2[Band Width]))</f>
        <v>0</v>
      </c>
      <c r="F2439" s="3">
        <f>MIN(Table1[[#This Row],[ring based on ascending h]],Table1[[#This Row],[ring based on descending h]])</f>
        <v>0</v>
      </c>
      <c r="G2439" s="3"/>
      <c r="H2439" s="3" cm="1">
        <f t="array" ref="H2439">MIN(Table2[num_loops],_xlfn.FLOOR.MATH(Table1[[#This Row],[w]]/Table2[Band Width]))</f>
        <v>4</v>
      </c>
      <c r="I2439" s="3" cm="1">
        <f t="array" ref="I2439">MIN(Table2[num_loops],_xlfn.FLOOR.MATH((Table2[w_sections]-Table1[[#This Row],[w]])/Table2[Band Width]))</f>
        <v>4</v>
      </c>
      <c r="J2439" s="3">
        <f>MIN(Table1[[#This Row],[ring based on ascending w]],Table1[[#This Row],[ring based on descending w]])</f>
        <v>4</v>
      </c>
      <c r="L2439" s="3">
        <f>MIN(Table1[[#This Row],[ring based on H]],Table1[[#This Row],[Ring based on W]])</f>
        <v>0</v>
      </c>
      <c r="M2439" s="3" cm="1">
        <f t="array" ref="M24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0" spans="2:13" x14ac:dyDescent="0.45">
      <c r="B2440" s="1">
        <f t="shared" si="76"/>
        <v>47</v>
      </c>
      <c r="C2440" s="1">
        <f t="shared" si="77"/>
        <v>27</v>
      </c>
      <c r="D2440" s="3" cm="1">
        <f t="array" ref="D2440">MIN(Table2[num_loops],_xlfn.FLOOR.MATH(Table1[[#This Row],[h]]/Table2[Band Width]))</f>
        <v>4</v>
      </c>
      <c r="E2440" s="3" cm="1">
        <f t="array" ref="E2440">MIN(Table2[num_loops],_xlfn.FLOOR.MATH((Table2[h_sections]-Table1[[#This Row],[h]])/Table2[Band Width]))</f>
        <v>0</v>
      </c>
      <c r="F2440" s="3">
        <f>MIN(Table1[[#This Row],[ring based on ascending h]],Table1[[#This Row],[ring based on descending h]])</f>
        <v>0</v>
      </c>
      <c r="G2440" s="3"/>
      <c r="H2440" s="3" cm="1">
        <f t="array" ref="H2440">MIN(Table2[num_loops],_xlfn.FLOOR.MATH(Table1[[#This Row],[w]]/Table2[Band Width]))</f>
        <v>4</v>
      </c>
      <c r="I2440" s="3" cm="1">
        <f t="array" ref="I2440">MIN(Table2[num_loops],_xlfn.FLOOR.MATH((Table2[w_sections]-Table1[[#This Row],[w]])/Table2[Band Width]))</f>
        <v>4</v>
      </c>
      <c r="J2440" s="3">
        <f>MIN(Table1[[#This Row],[ring based on ascending w]],Table1[[#This Row],[ring based on descending w]])</f>
        <v>4</v>
      </c>
      <c r="L2440" s="3">
        <f>MIN(Table1[[#This Row],[ring based on H]],Table1[[#This Row],[Ring based on W]])</f>
        <v>0</v>
      </c>
      <c r="M2440" s="3" cm="1">
        <f t="array" ref="M24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1" spans="2:13" x14ac:dyDescent="0.45">
      <c r="B2441" s="1">
        <f t="shared" si="76"/>
        <v>47</v>
      </c>
      <c r="C2441" s="1">
        <f t="shared" si="77"/>
        <v>28</v>
      </c>
      <c r="D2441" s="3" cm="1">
        <f t="array" ref="D2441">MIN(Table2[num_loops],_xlfn.FLOOR.MATH(Table1[[#This Row],[h]]/Table2[Band Width]))</f>
        <v>4</v>
      </c>
      <c r="E2441" s="3" cm="1">
        <f t="array" ref="E2441">MIN(Table2[num_loops],_xlfn.FLOOR.MATH((Table2[h_sections]-Table1[[#This Row],[h]])/Table2[Band Width]))</f>
        <v>0</v>
      </c>
      <c r="F2441" s="3">
        <f>MIN(Table1[[#This Row],[ring based on ascending h]],Table1[[#This Row],[ring based on descending h]])</f>
        <v>0</v>
      </c>
      <c r="G2441" s="3"/>
      <c r="H2441" s="3" cm="1">
        <f t="array" ref="H2441">MIN(Table2[num_loops],_xlfn.FLOOR.MATH(Table1[[#This Row],[w]]/Table2[Band Width]))</f>
        <v>4</v>
      </c>
      <c r="I2441" s="3" cm="1">
        <f t="array" ref="I2441">MIN(Table2[num_loops],_xlfn.FLOOR.MATH((Table2[w_sections]-Table1[[#This Row],[w]])/Table2[Band Width]))</f>
        <v>4</v>
      </c>
      <c r="J2441" s="3">
        <f>MIN(Table1[[#This Row],[ring based on ascending w]],Table1[[#This Row],[ring based on descending w]])</f>
        <v>4</v>
      </c>
      <c r="L2441" s="3">
        <f>MIN(Table1[[#This Row],[ring based on H]],Table1[[#This Row],[Ring based on W]])</f>
        <v>0</v>
      </c>
      <c r="M2441" s="3" cm="1">
        <f t="array" ref="M24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2" spans="2:13" x14ac:dyDescent="0.45">
      <c r="B2442" s="1">
        <f t="shared" si="76"/>
        <v>47</v>
      </c>
      <c r="C2442" s="1">
        <f t="shared" si="77"/>
        <v>29</v>
      </c>
      <c r="D2442" s="3" cm="1">
        <f t="array" ref="D2442">MIN(Table2[num_loops],_xlfn.FLOOR.MATH(Table1[[#This Row],[h]]/Table2[Band Width]))</f>
        <v>4</v>
      </c>
      <c r="E2442" s="3" cm="1">
        <f t="array" ref="E2442">MIN(Table2[num_loops],_xlfn.FLOOR.MATH((Table2[h_sections]-Table1[[#This Row],[h]])/Table2[Band Width]))</f>
        <v>0</v>
      </c>
      <c r="F2442" s="3">
        <f>MIN(Table1[[#This Row],[ring based on ascending h]],Table1[[#This Row],[ring based on descending h]])</f>
        <v>0</v>
      </c>
      <c r="G2442" s="3"/>
      <c r="H2442" s="3" cm="1">
        <f t="array" ref="H2442">MIN(Table2[num_loops],_xlfn.FLOOR.MATH(Table1[[#This Row],[w]]/Table2[Band Width]))</f>
        <v>4</v>
      </c>
      <c r="I2442" s="3" cm="1">
        <f t="array" ref="I2442">MIN(Table2[num_loops],_xlfn.FLOOR.MATH((Table2[w_sections]-Table1[[#This Row],[w]])/Table2[Band Width]))</f>
        <v>4</v>
      </c>
      <c r="J2442" s="3">
        <f>MIN(Table1[[#This Row],[ring based on ascending w]],Table1[[#This Row],[ring based on descending w]])</f>
        <v>4</v>
      </c>
      <c r="L2442" s="3">
        <f>MIN(Table1[[#This Row],[ring based on H]],Table1[[#This Row],[Ring based on W]])</f>
        <v>0</v>
      </c>
      <c r="M2442" s="3" cm="1">
        <f t="array" ref="M24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3" spans="2:13" x14ac:dyDescent="0.45">
      <c r="B2443" s="1">
        <f t="shared" si="76"/>
        <v>47</v>
      </c>
      <c r="C2443" s="1">
        <f t="shared" si="77"/>
        <v>30</v>
      </c>
      <c r="D2443" s="3" cm="1">
        <f t="array" ref="D2443">MIN(Table2[num_loops],_xlfn.FLOOR.MATH(Table1[[#This Row],[h]]/Table2[Band Width]))</f>
        <v>4</v>
      </c>
      <c r="E2443" s="3" cm="1">
        <f t="array" ref="E2443">MIN(Table2[num_loops],_xlfn.FLOOR.MATH((Table2[h_sections]-Table1[[#This Row],[h]])/Table2[Band Width]))</f>
        <v>0</v>
      </c>
      <c r="F2443" s="3">
        <f>MIN(Table1[[#This Row],[ring based on ascending h]],Table1[[#This Row],[ring based on descending h]])</f>
        <v>0</v>
      </c>
      <c r="G2443" s="3"/>
      <c r="H2443" s="3" cm="1">
        <f t="array" ref="H2443">MIN(Table2[num_loops],_xlfn.FLOOR.MATH(Table1[[#This Row],[w]]/Table2[Band Width]))</f>
        <v>4</v>
      </c>
      <c r="I2443" s="3" cm="1">
        <f t="array" ref="I2443">MIN(Table2[num_loops],_xlfn.FLOOR.MATH((Table2[w_sections]-Table1[[#This Row],[w]])/Table2[Band Width]))</f>
        <v>3</v>
      </c>
      <c r="J2443" s="3">
        <f>MIN(Table1[[#This Row],[ring based on ascending w]],Table1[[#This Row],[ring based on descending w]])</f>
        <v>3</v>
      </c>
      <c r="L2443" s="3">
        <f>MIN(Table1[[#This Row],[ring based on H]],Table1[[#This Row],[Ring based on W]])</f>
        <v>0</v>
      </c>
      <c r="M2443" s="3" cm="1">
        <f t="array" ref="M24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4" spans="2:13" x14ac:dyDescent="0.45">
      <c r="B2444" s="1">
        <f t="shared" si="76"/>
        <v>47</v>
      </c>
      <c r="C2444" s="1">
        <f t="shared" si="77"/>
        <v>31</v>
      </c>
      <c r="D2444" s="3" cm="1">
        <f t="array" ref="D2444">MIN(Table2[num_loops],_xlfn.FLOOR.MATH(Table1[[#This Row],[h]]/Table2[Band Width]))</f>
        <v>4</v>
      </c>
      <c r="E2444" s="3" cm="1">
        <f t="array" ref="E2444">MIN(Table2[num_loops],_xlfn.FLOOR.MATH((Table2[h_sections]-Table1[[#This Row],[h]])/Table2[Band Width]))</f>
        <v>0</v>
      </c>
      <c r="F2444" s="3">
        <f>MIN(Table1[[#This Row],[ring based on ascending h]],Table1[[#This Row],[ring based on descending h]])</f>
        <v>0</v>
      </c>
      <c r="G2444" s="3"/>
      <c r="H2444" s="3" cm="1">
        <f t="array" ref="H2444">MIN(Table2[num_loops],_xlfn.FLOOR.MATH(Table1[[#This Row],[w]]/Table2[Band Width]))</f>
        <v>4</v>
      </c>
      <c r="I2444" s="3" cm="1">
        <f t="array" ref="I2444">MIN(Table2[num_loops],_xlfn.FLOOR.MATH((Table2[w_sections]-Table1[[#This Row],[w]])/Table2[Band Width]))</f>
        <v>3</v>
      </c>
      <c r="J2444" s="3">
        <f>MIN(Table1[[#This Row],[ring based on ascending w]],Table1[[#This Row],[ring based on descending w]])</f>
        <v>3</v>
      </c>
      <c r="L2444" s="3">
        <f>MIN(Table1[[#This Row],[ring based on H]],Table1[[#This Row],[Ring based on W]])</f>
        <v>0</v>
      </c>
      <c r="M2444" s="3" cm="1">
        <f t="array" ref="M24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5" spans="2:13" x14ac:dyDescent="0.45">
      <c r="B2445" s="1">
        <f t="shared" si="76"/>
        <v>47</v>
      </c>
      <c r="C2445" s="1">
        <f t="shared" si="77"/>
        <v>32</v>
      </c>
      <c r="D2445" s="3" cm="1">
        <f t="array" ref="D2445">MIN(Table2[num_loops],_xlfn.FLOOR.MATH(Table1[[#This Row],[h]]/Table2[Band Width]))</f>
        <v>4</v>
      </c>
      <c r="E2445" s="3" cm="1">
        <f t="array" ref="E2445">MIN(Table2[num_loops],_xlfn.FLOOR.MATH((Table2[h_sections]-Table1[[#This Row],[h]])/Table2[Band Width]))</f>
        <v>0</v>
      </c>
      <c r="F2445" s="3">
        <f>MIN(Table1[[#This Row],[ring based on ascending h]],Table1[[#This Row],[ring based on descending h]])</f>
        <v>0</v>
      </c>
      <c r="G2445" s="3"/>
      <c r="H2445" s="3" cm="1">
        <f t="array" ref="H2445">MIN(Table2[num_loops],_xlfn.FLOOR.MATH(Table1[[#This Row],[w]]/Table2[Band Width]))</f>
        <v>4</v>
      </c>
      <c r="I2445" s="3" cm="1">
        <f t="array" ref="I2445">MIN(Table2[num_loops],_xlfn.FLOOR.MATH((Table2[w_sections]-Table1[[#This Row],[w]])/Table2[Band Width]))</f>
        <v>3</v>
      </c>
      <c r="J2445" s="3">
        <f>MIN(Table1[[#This Row],[ring based on ascending w]],Table1[[#This Row],[ring based on descending w]])</f>
        <v>3</v>
      </c>
      <c r="L2445" s="3">
        <f>MIN(Table1[[#This Row],[ring based on H]],Table1[[#This Row],[Ring based on W]])</f>
        <v>0</v>
      </c>
      <c r="M2445" s="3" cm="1">
        <f t="array" ref="M24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6" spans="2:13" x14ac:dyDescent="0.45">
      <c r="B2446" s="1">
        <f t="shared" si="76"/>
        <v>47</v>
      </c>
      <c r="C2446" s="1">
        <f t="shared" si="77"/>
        <v>33</v>
      </c>
      <c r="D2446" s="3" cm="1">
        <f t="array" ref="D2446">MIN(Table2[num_loops],_xlfn.FLOOR.MATH(Table1[[#This Row],[h]]/Table2[Band Width]))</f>
        <v>4</v>
      </c>
      <c r="E2446" s="3" cm="1">
        <f t="array" ref="E2446">MIN(Table2[num_loops],_xlfn.FLOOR.MATH((Table2[h_sections]-Table1[[#This Row],[h]])/Table2[Band Width]))</f>
        <v>0</v>
      </c>
      <c r="F2446" s="3">
        <f>MIN(Table1[[#This Row],[ring based on ascending h]],Table1[[#This Row],[ring based on descending h]])</f>
        <v>0</v>
      </c>
      <c r="G2446" s="3"/>
      <c r="H2446" s="3" cm="1">
        <f t="array" ref="H2446">MIN(Table2[num_loops],_xlfn.FLOOR.MATH(Table1[[#This Row],[w]]/Table2[Band Width]))</f>
        <v>4</v>
      </c>
      <c r="I2446" s="3" cm="1">
        <f t="array" ref="I2446">MIN(Table2[num_loops],_xlfn.FLOOR.MATH((Table2[w_sections]-Table1[[#This Row],[w]])/Table2[Band Width]))</f>
        <v>3</v>
      </c>
      <c r="J2446" s="3">
        <f>MIN(Table1[[#This Row],[ring based on ascending w]],Table1[[#This Row],[ring based on descending w]])</f>
        <v>3</v>
      </c>
      <c r="L2446" s="3">
        <f>MIN(Table1[[#This Row],[ring based on H]],Table1[[#This Row],[Ring based on W]])</f>
        <v>0</v>
      </c>
      <c r="M2446" s="3" cm="1">
        <f t="array" ref="M24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7" spans="2:13" x14ac:dyDescent="0.45">
      <c r="B2447" s="1">
        <f t="shared" si="76"/>
        <v>47</v>
      </c>
      <c r="C2447" s="1">
        <f t="shared" si="77"/>
        <v>34</v>
      </c>
      <c r="D2447" s="3" cm="1">
        <f t="array" ref="D2447">MIN(Table2[num_loops],_xlfn.FLOOR.MATH(Table1[[#This Row],[h]]/Table2[Band Width]))</f>
        <v>4</v>
      </c>
      <c r="E2447" s="3" cm="1">
        <f t="array" ref="E2447">MIN(Table2[num_loops],_xlfn.FLOOR.MATH((Table2[h_sections]-Table1[[#This Row],[h]])/Table2[Band Width]))</f>
        <v>0</v>
      </c>
      <c r="F2447" s="3">
        <f>MIN(Table1[[#This Row],[ring based on ascending h]],Table1[[#This Row],[ring based on descending h]])</f>
        <v>0</v>
      </c>
      <c r="G2447" s="3"/>
      <c r="H2447" s="3" cm="1">
        <f t="array" ref="H2447">MIN(Table2[num_loops],_xlfn.FLOOR.MATH(Table1[[#This Row],[w]]/Table2[Band Width]))</f>
        <v>4</v>
      </c>
      <c r="I2447" s="3" cm="1">
        <f t="array" ref="I2447">MIN(Table2[num_loops],_xlfn.FLOOR.MATH((Table2[w_sections]-Table1[[#This Row],[w]])/Table2[Band Width]))</f>
        <v>3</v>
      </c>
      <c r="J2447" s="3">
        <f>MIN(Table1[[#This Row],[ring based on ascending w]],Table1[[#This Row],[ring based on descending w]])</f>
        <v>3</v>
      </c>
      <c r="L2447" s="3">
        <f>MIN(Table1[[#This Row],[ring based on H]],Table1[[#This Row],[Ring based on W]])</f>
        <v>0</v>
      </c>
      <c r="M2447" s="3" cm="1">
        <f t="array" ref="M24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8" spans="2:13" x14ac:dyDescent="0.45">
      <c r="B2448" s="1">
        <f t="shared" si="76"/>
        <v>47</v>
      </c>
      <c r="C2448" s="1">
        <f t="shared" si="77"/>
        <v>35</v>
      </c>
      <c r="D2448" s="3" cm="1">
        <f t="array" ref="D2448">MIN(Table2[num_loops],_xlfn.FLOOR.MATH(Table1[[#This Row],[h]]/Table2[Band Width]))</f>
        <v>4</v>
      </c>
      <c r="E2448" s="3" cm="1">
        <f t="array" ref="E2448">MIN(Table2[num_loops],_xlfn.FLOOR.MATH((Table2[h_sections]-Table1[[#This Row],[h]])/Table2[Band Width]))</f>
        <v>0</v>
      </c>
      <c r="F2448" s="3">
        <f>MIN(Table1[[#This Row],[ring based on ascending h]],Table1[[#This Row],[ring based on descending h]])</f>
        <v>0</v>
      </c>
      <c r="G2448" s="3"/>
      <c r="H2448" s="3" cm="1">
        <f t="array" ref="H2448">MIN(Table2[num_loops],_xlfn.FLOOR.MATH(Table1[[#This Row],[w]]/Table2[Band Width]))</f>
        <v>4</v>
      </c>
      <c r="I2448" s="3" cm="1">
        <f t="array" ref="I2448">MIN(Table2[num_loops],_xlfn.FLOOR.MATH((Table2[w_sections]-Table1[[#This Row],[w]])/Table2[Band Width]))</f>
        <v>2</v>
      </c>
      <c r="J2448" s="3">
        <f>MIN(Table1[[#This Row],[ring based on ascending w]],Table1[[#This Row],[ring based on descending w]])</f>
        <v>2</v>
      </c>
      <c r="L2448" s="3">
        <f>MIN(Table1[[#This Row],[ring based on H]],Table1[[#This Row],[Ring based on W]])</f>
        <v>0</v>
      </c>
      <c r="M2448" s="3" cm="1">
        <f t="array" ref="M24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49" spans="2:13" x14ac:dyDescent="0.45">
      <c r="B2449" s="1">
        <f t="shared" si="76"/>
        <v>47</v>
      </c>
      <c r="C2449" s="1">
        <f t="shared" si="77"/>
        <v>36</v>
      </c>
      <c r="D2449" s="3" cm="1">
        <f t="array" ref="D2449">MIN(Table2[num_loops],_xlfn.FLOOR.MATH(Table1[[#This Row],[h]]/Table2[Band Width]))</f>
        <v>4</v>
      </c>
      <c r="E2449" s="3" cm="1">
        <f t="array" ref="E2449">MIN(Table2[num_loops],_xlfn.FLOOR.MATH((Table2[h_sections]-Table1[[#This Row],[h]])/Table2[Band Width]))</f>
        <v>0</v>
      </c>
      <c r="F2449" s="3">
        <f>MIN(Table1[[#This Row],[ring based on ascending h]],Table1[[#This Row],[ring based on descending h]])</f>
        <v>0</v>
      </c>
      <c r="G2449" s="3"/>
      <c r="H2449" s="3" cm="1">
        <f t="array" ref="H2449">MIN(Table2[num_loops],_xlfn.FLOOR.MATH(Table1[[#This Row],[w]]/Table2[Band Width]))</f>
        <v>4</v>
      </c>
      <c r="I2449" s="3" cm="1">
        <f t="array" ref="I2449">MIN(Table2[num_loops],_xlfn.FLOOR.MATH((Table2[w_sections]-Table1[[#This Row],[w]])/Table2[Band Width]))</f>
        <v>2</v>
      </c>
      <c r="J2449" s="3">
        <f>MIN(Table1[[#This Row],[ring based on ascending w]],Table1[[#This Row],[ring based on descending w]])</f>
        <v>2</v>
      </c>
      <c r="L2449" s="3">
        <f>MIN(Table1[[#This Row],[ring based on H]],Table1[[#This Row],[Ring based on W]])</f>
        <v>0</v>
      </c>
      <c r="M2449" s="3" cm="1">
        <f t="array" ref="M24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0" spans="2:13" x14ac:dyDescent="0.45">
      <c r="B2450" s="1">
        <f t="shared" si="76"/>
        <v>47</v>
      </c>
      <c r="C2450" s="1">
        <f t="shared" si="77"/>
        <v>37</v>
      </c>
      <c r="D2450" s="3" cm="1">
        <f t="array" ref="D2450">MIN(Table2[num_loops],_xlfn.FLOOR.MATH(Table1[[#This Row],[h]]/Table2[Band Width]))</f>
        <v>4</v>
      </c>
      <c r="E2450" s="3" cm="1">
        <f t="array" ref="E2450">MIN(Table2[num_loops],_xlfn.FLOOR.MATH((Table2[h_sections]-Table1[[#This Row],[h]])/Table2[Band Width]))</f>
        <v>0</v>
      </c>
      <c r="F2450" s="3">
        <f>MIN(Table1[[#This Row],[ring based on ascending h]],Table1[[#This Row],[ring based on descending h]])</f>
        <v>0</v>
      </c>
      <c r="G2450" s="3"/>
      <c r="H2450" s="3" cm="1">
        <f t="array" ref="H2450">MIN(Table2[num_loops],_xlfn.FLOOR.MATH(Table1[[#This Row],[w]]/Table2[Band Width]))</f>
        <v>4</v>
      </c>
      <c r="I2450" s="3" cm="1">
        <f t="array" ref="I2450">MIN(Table2[num_loops],_xlfn.FLOOR.MATH((Table2[w_sections]-Table1[[#This Row],[w]])/Table2[Band Width]))</f>
        <v>2</v>
      </c>
      <c r="J2450" s="3">
        <f>MIN(Table1[[#This Row],[ring based on ascending w]],Table1[[#This Row],[ring based on descending w]])</f>
        <v>2</v>
      </c>
      <c r="L2450" s="3">
        <f>MIN(Table1[[#This Row],[ring based on H]],Table1[[#This Row],[Ring based on W]])</f>
        <v>0</v>
      </c>
      <c r="M2450" s="3" cm="1">
        <f t="array" ref="M24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1" spans="2:13" x14ac:dyDescent="0.45">
      <c r="B2451" s="1">
        <f t="shared" si="76"/>
        <v>47</v>
      </c>
      <c r="C2451" s="1">
        <f t="shared" si="77"/>
        <v>38</v>
      </c>
      <c r="D2451" s="3" cm="1">
        <f t="array" ref="D2451">MIN(Table2[num_loops],_xlfn.FLOOR.MATH(Table1[[#This Row],[h]]/Table2[Band Width]))</f>
        <v>4</v>
      </c>
      <c r="E2451" s="3" cm="1">
        <f t="array" ref="E2451">MIN(Table2[num_loops],_xlfn.FLOOR.MATH((Table2[h_sections]-Table1[[#This Row],[h]])/Table2[Band Width]))</f>
        <v>0</v>
      </c>
      <c r="F2451" s="3">
        <f>MIN(Table1[[#This Row],[ring based on ascending h]],Table1[[#This Row],[ring based on descending h]])</f>
        <v>0</v>
      </c>
      <c r="G2451" s="3"/>
      <c r="H2451" s="3" cm="1">
        <f t="array" ref="H2451">MIN(Table2[num_loops],_xlfn.FLOOR.MATH(Table1[[#This Row],[w]]/Table2[Band Width]))</f>
        <v>4</v>
      </c>
      <c r="I2451" s="3" cm="1">
        <f t="array" ref="I2451">MIN(Table2[num_loops],_xlfn.FLOOR.MATH((Table2[w_sections]-Table1[[#This Row],[w]])/Table2[Band Width]))</f>
        <v>2</v>
      </c>
      <c r="J2451" s="3">
        <f>MIN(Table1[[#This Row],[ring based on ascending w]],Table1[[#This Row],[ring based on descending w]])</f>
        <v>2</v>
      </c>
      <c r="L2451" s="3">
        <f>MIN(Table1[[#This Row],[ring based on H]],Table1[[#This Row],[Ring based on W]])</f>
        <v>0</v>
      </c>
      <c r="M2451" s="3" cm="1">
        <f t="array" ref="M24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2" spans="2:13" x14ac:dyDescent="0.45">
      <c r="B2452" s="1">
        <f t="shared" si="76"/>
        <v>47</v>
      </c>
      <c r="C2452" s="1">
        <f t="shared" si="77"/>
        <v>39</v>
      </c>
      <c r="D2452" s="3" cm="1">
        <f t="array" ref="D2452">MIN(Table2[num_loops],_xlfn.FLOOR.MATH(Table1[[#This Row],[h]]/Table2[Band Width]))</f>
        <v>4</v>
      </c>
      <c r="E2452" s="3" cm="1">
        <f t="array" ref="E2452">MIN(Table2[num_loops],_xlfn.FLOOR.MATH((Table2[h_sections]-Table1[[#This Row],[h]])/Table2[Band Width]))</f>
        <v>0</v>
      </c>
      <c r="F2452" s="3">
        <f>MIN(Table1[[#This Row],[ring based on ascending h]],Table1[[#This Row],[ring based on descending h]])</f>
        <v>0</v>
      </c>
      <c r="G2452" s="3"/>
      <c r="H2452" s="3" cm="1">
        <f t="array" ref="H2452">MIN(Table2[num_loops],_xlfn.FLOOR.MATH(Table1[[#This Row],[w]]/Table2[Band Width]))</f>
        <v>4</v>
      </c>
      <c r="I2452" s="3" cm="1">
        <f t="array" ref="I2452">MIN(Table2[num_loops],_xlfn.FLOOR.MATH((Table2[w_sections]-Table1[[#This Row],[w]])/Table2[Band Width]))</f>
        <v>2</v>
      </c>
      <c r="J2452" s="3">
        <f>MIN(Table1[[#This Row],[ring based on ascending w]],Table1[[#This Row],[ring based on descending w]])</f>
        <v>2</v>
      </c>
      <c r="L2452" s="3">
        <f>MIN(Table1[[#This Row],[ring based on H]],Table1[[#This Row],[Ring based on W]])</f>
        <v>0</v>
      </c>
      <c r="M2452" s="3" cm="1">
        <f t="array" ref="M24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3" spans="2:13" x14ac:dyDescent="0.45">
      <c r="B2453" s="1">
        <f t="shared" si="76"/>
        <v>47</v>
      </c>
      <c r="C2453" s="1">
        <f t="shared" si="77"/>
        <v>40</v>
      </c>
      <c r="D2453" s="3" cm="1">
        <f t="array" ref="D2453">MIN(Table2[num_loops],_xlfn.FLOOR.MATH(Table1[[#This Row],[h]]/Table2[Band Width]))</f>
        <v>4</v>
      </c>
      <c r="E2453" s="3" cm="1">
        <f t="array" ref="E2453">MIN(Table2[num_loops],_xlfn.FLOOR.MATH((Table2[h_sections]-Table1[[#This Row],[h]])/Table2[Band Width]))</f>
        <v>0</v>
      </c>
      <c r="F2453" s="3">
        <f>MIN(Table1[[#This Row],[ring based on ascending h]],Table1[[#This Row],[ring based on descending h]])</f>
        <v>0</v>
      </c>
      <c r="G2453" s="3"/>
      <c r="H2453" s="3" cm="1">
        <f t="array" ref="H2453">MIN(Table2[num_loops],_xlfn.FLOOR.MATH(Table1[[#This Row],[w]]/Table2[Band Width]))</f>
        <v>4</v>
      </c>
      <c r="I2453" s="3" cm="1">
        <f t="array" ref="I2453">MIN(Table2[num_loops],_xlfn.FLOOR.MATH((Table2[w_sections]-Table1[[#This Row],[w]])/Table2[Band Width]))</f>
        <v>1</v>
      </c>
      <c r="J2453" s="3">
        <f>MIN(Table1[[#This Row],[ring based on ascending w]],Table1[[#This Row],[ring based on descending w]])</f>
        <v>1</v>
      </c>
      <c r="L2453" s="3">
        <f>MIN(Table1[[#This Row],[ring based on H]],Table1[[#This Row],[Ring based on W]])</f>
        <v>0</v>
      </c>
      <c r="M2453" s="3" cm="1">
        <f t="array" ref="M24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4" spans="2:13" x14ac:dyDescent="0.45">
      <c r="B2454" s="1">
        <f t="shared" si="76"/>
        <v>47</v>
      </c>
      <c r="C2454" s="1">
        <f t="shared" si="77"/>
        <v>41</v>
      </c>
      <c r="D2454" s="3" cm="1">
        <f t="array" ref="D2454">MIN(Table2[num_loops],_xlfn.FLOOR.MATH(Table1[[#This Row],[h]]/Table2[Band Width]))</f>
        <v>4</v>
      </c>
      <c r="E2454" s="3" cm="1">
        <f t="array" ref="E2454">MIN(Table2[num_loops],_xlfn.FLOOR.MATH((Table2[h_sections]-Table1[[#This Row],[h]])/Table2[Band Width]))</f>
        <v>0</v>
      </c>
      <c r="F2454" s="3">
        <f>MIN(Table1[[#This Row],[ring based on ascending h]],Table1[[#This Row],[ring based on descending h]])</f>
        <v>0</v>
      </c>
      <c r="G2454" s="3"/>
      <c r="H2454" s="3" cm="1">
        <f t="array" ref="H2454">MIN(Table2[num_loops],_xlfn.FLOOR.MATH(Table1[[#This Row],[w]]/Table2[Band Width]))</f>
        <v>4</v>
      </c>
      <c r="I2454" s="3" cm="1">
        <f t="array" ref="I2454">MIN(Table2[num_loops],_xlfn.FLOOR.MATH((Table2[w_sections]-Table1[[#This Row],[w]])/Table2[Band Width]))</f>
        <v>1</v>
      </c>
      <c r="J2454" s="3">
        <f>MIN(Table1[[#This Row],[ring based on ascending w]],Table1[[#This Row],[ring based on descending w]])</f>
        <v>1</v>
      </c>
      <c r="L2454" s="3">
        <f>MIN(Table1[[#This Row],[ring based on H]],Table1[[#This Row],[Ring based on W]])</f>
        <v>0</v>
      </c>
      <c r="M2454" s="3" cm="1">
        <f t="array" ref="M24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5" spans="2:13" x14ac:dyDescent="0.45">
      <c r="B2455" s="1">
        <f t="shared" si="76"/>
        <v>47</v>
      </c>
      <c r="C2455" s="1">
        <f t="shared" si="77"/>
        <v>42</v>
      </c>
      <c r="D2455" s="3" cm="1">
        <f t="array" ref="D2455">MIN(Table2[num_loops],_xlfn.FLOOR.MATH(Table1[[#This Row],[h]]/Table2[Band Width]))</f>
        <v>4</v>
      </c>
      <c r="E2455" s="3" cm="1">
        <f t="array" ref="E2455">MIN(Table2[num_loops],_xlfn.FLOOR.MATH((Table2[h_sections]-Table1[[#This Row],[h]])/Table2[Band Width]))</f>
        <v>0</v>
      </c>
      <c r="F2455" s="3">
        <f>MIN(Table1[[#This Row],[ring based on ascending h]],Table1[[#This Row],[ring based on descending h]])</f>
        <v>0</v>
      </c>
      <c r="G2455" s="3"/>
      <c r="H2455" s="3" cm="1">
        <f t="array" ref="H2455">MIN(Table2[num_loops],_xlfn.FLOOR.MATH(Table1[[#This Row],[w]]/Table2[Band Width]))</f>
        <v>4</v>
      </c>
      <c r="I2455" s="3" cm="1">
        <f t="array" ref="I2455">MIN(Table2[num_loops],_xlfn.FLOOR.MATH((Table2[w_sections]-Table1[[#This Row],[w]])/Table2[Band Width]))</f>
        <v>1</v>
      </c>
      <c r="J2455" s="3">
        <f>MIN(Table1[[#This Row],[ring based on ascending w]],Table1[[#This Row],[ring based on descending w]])</f>
        <v>1</v>
      </c>
      <c r="L2455" s="3">
        <f>MIN(Table1[[#This Row],[ring based on H]],Table1[[#This Row],[Ring based on W]])</f>
        <v>0</v>
      </c>
      <c r="M2455" s="3" cm="1">
        <f t="array" ref="M24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6" spans="2:13" x14ac:dyDescent="0.45">
      <c r="B2456" s="1">
        <f t="shared" si="76"/>
        <v>47</v>
      </c>
      <c r="C2456" s="1">
        <f t="shared" si="77"/>
        <v>43</v>
      </c>
      <c r="D2456" s="3" cm="1">
        <f t="array" ref="D2456">MIN(Table2[num_loops],_xlfn.FLOOR.MATH(Table1[[#This Row],[h]]/Table2[Band Width]))</f>
        <v>4</v>
      </c>
      <c r="E2456" s="3" cm="1">
        <f t="array" ref="E2456">MIN(Table2[num_loops],_xlfn.FLOOR.MATH((Table2[h_sections]-Table1[[#This Row],[h]])/Table2[Band Width]))</f>
        <v>0</v>
      </c>
      <c r="F2456" s="3">
        <f>MIN(Table1[[#This Row],[ring based on ascending h]],Table1[[#This Row],[ring based on descending h]])</f>
        <v>0</v>
      </c>
      <c r="G2456" s="3"/>
      <c r="H2456" s="3" cm="1">
        <f t="array" ref="H2456">MIN(Table2[num_loops],_xlfn.FLOOR.MATH(Table1[[#This Row],[w]]/Table2[Band Width]))</f>
        <v>4</v>
      </c>
      <c r="I2456" s="3" cm="1">
        <f t="array" ref="I2456">MIN(Table2[num_loops],_xlfn.FLOOR.MATH((Table2[w_sections]-Table1[[#This Row],[w]])/Table2[Band Width]))</f>
        <v>1</v>
      </c>
      <c r="J2456" s="3">
        <f>MIN(Table1[[#This Row],[ring based on ascending w]],Table1[[#This Row],[ring based on descending w]])</f>
        <v>1</v>
      </c>
      <c r="L2456" s="3">
        <f>MIN(Table1[[#This Row],[ring based on H]],Table1[[#This Row],[Ring based on W]])</f>
        <v>0</v>
      </c>
      <c r="M2456" s="3" cm="1">
        <f t="array" ref="M24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7" spans="2:13" x14ac:dyDescent="0.45">
      <c r="B2457" s="1">
        <f t="shared" si="76"/>
        <v>47</v>
      </c>
      <c r="C2457" s="1">
        <f t="shared" si="77"/>
        <v>44</v>
      </c>
      <c r="D2457" s="3" cm="1">
        <f t="array" ref="D2457">MIN(Table2[num_loops],_xlfn.FLOOR.MATH(Table1[[#This Row],[h]]/Table2[Band Width]))</f>
        <v>4</v>
      </c>
      <c r="E2457" s="3" cm="1">
        <f t="array" ref="E2457">MIN(Table2[num_loops],_xlfn.FLOOR.MATH((Table2[h_sections]-Table1[[#This Row],[h]])/Table2[Band Width]))</f>
        <v>0</v>
      </c>
      <c r="F2457" s="3">
        <f>MIN(Table1[[#This Row],[ring based on ascending h]],Table1[[#This Row],[ring based on descending h]])</f>
        <v>0</v>
      </c>
      <c r="G2457" s="3"/>
      <c r="H2457" s="3" cm="1">
        <f t="array" ref="H2457">MIN(Table2[num_loops],_xlfn.FLOOR.MATH(Table1[[#This Row],[w]]/Table2[Band Width]))</f>
        <v>4</v>
      </c>
      <c r="I2457" s="3" cm="1">
        <f t="array" ref="I2457">MIN(Table2[num_loops],_xlfn.FLOOR.MATH((Table2[w_sections]-Table1[[#This Row],[w]])/Table2[Band Width]))</f>
        <v>1</v>
      </c>
      <c r="J2457" s="3">
        <f>MIN(Table1[[#This Row],[ring based on ascending w]],Table1[[#This Row],[ring based on descending w]])</f>
        <v>1</v>
      </c>
      <c r="L2457" s="3">
        <f>MIN(Table1[[#This Row],[ring based on H]],Table1[[#This Row],[Ring based on W]])</f>
        <v>0</v>
      </c>
      <c r="M2457" s="3" cm="1">
        <f t="array" ref="M24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8" spans="2:13" x14ac:dyDescent="0.45">
      <c r="B2458" s="1">
        <f t="shared" si="76"/>
        <v>47</v>
      </c>
      <c r="C2458" s="1">
        <f t="shared" si="77"/>
        <v>45</v>
      </c>
      <c r="D2458" s="3" cm="1">
        <f t="array" ref="D2458">MIN(Table2[num_loops],_xlfn.FLOOR.MATH(Table1[[#This Row],[h]]/Table2[Band Width]))</f>
        <v>4</v>
      </c>
      <c r="E2458" s="3" cm="1">
        <f t="array" ref="E2458">MIN(Table2[num_loops],_xlfn.FLOOR.MATH((Table2[h_sections]-Table1[[#This Row],[h]])/Table2[Band Width]))</f>
        <v>0</v>
      </c>
      <c r="F2458" s="3">
        <f>MIN(Table1[[#This Row],[ring based on ascending h]],Table1[[#This Row],[ring based on descending h]])</f>
        <v>0</v>
      </c>
      <c r="G2458" s="3"/>
      <c r="H2458" s="3" cm="1">
        <f t="array" ref="H2458">MIN(Table2[num_loops],_xlfn.FLOOR.MATH(Table1[[#This Row],[w]]/Table2[Band Width]))</f>
        <v>4</v>
      </c>
      <c r="I2458" s="3" cm="1">
        <f t="array" ref="I2458">MIN(Table2[num_loops],_xlfn.FLOOR.MATH((Table2[w_sections]-Table1[[#This Row],[w]])/Table2[Band Width]))</f>
        <v>0</v>
      </c>
      <c r="J2458" s="3">
        <f>MIN(Table1[[#This Row],[ring based on ascending w]],Table1[[#This Row],[ring based on descending w]])</f>
        <v>0</v>
      </c>
      <c r="L2458" s="3">
        <f>MIN(Table1[[#This Row],[ring based on H]],Table1[[#This Row],[Ring based on W]])</f>
        <v>0</v>
      </c>
      <c r="M2458" s="3" cm="1">
        <f t="array" ref="M24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59" spans="2:13" x14ac:dyDescent="0.45">
      <c r="B2459" s="1">
        <f t="shared" si="76"/>
        <v>47</v>
      </c>
      <c r="C2459" s="1">
        <f t="shared" si="77"/>
        <v>46</v>
      </c>
      <c r="D2459" s="3" cm="1">
        <f t="array" ref="D2459">MIN(Table2[num_loops],_xlfn.FLOOR.MATH(Table1[[#This Row],[h]]/Table2[Band Width]))</f>
        <v>4</v>
      </c>
      <c r="E2459" s="3" cm="1">
        <f t="array" ref="E2459">MIN(Table2[num_loops],_xlfn.FLOOR.MATH((Table2[h_sections]-Table1[[#This Row],[h]])/Table2[Band Width]))</f>
        <v>0</v>
      </c>
      <c r="F2459" s="3">
        <f>MIN(Table1[[#This Row],[ring based on ascending h]],Table1[[#This Row],[ring based on descending h]])</f>
        <v>0</v>
      </c>
      <c r="G2459" s="3"/>
      <c r="H2459" s="3" cm="1">
        <f t="array" ref="H2459">MIN(Table2[num_loops],_xlfn.FLOOR.MATH(Table1[[#This Row],[w]]/Table2[Band Width]))</f>
        <v>4</v>
      </c>
      <c r="I2459" s="3" cm="1">
        <f t="array" ref="I2459">MIN(Table2[num_loops],_xlfn.FLOOR.MATH((Table2[w_sections]-Table1[[#This Row],[w]])/Table2[Band Width]))</f>
        <v>0</v>
      </c>
      <c r="J2459" s="3">
        <f>MIN(Table1[[#This Row],[ring based on ascending w]],Table1[[#This Row],[ring based on descending w]])</f>
        <v>0</v>
      </c>
      <c r="L2459" s="3">
        <f>MIN(Table1[[#This Row],[ring based on H]],Table1[[#This Row],[Ring based on W]])</f>
        <v>0</v>
      </c>
      <c r="M2459" s="3" cm="1">
        <f t="array" ref="M24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0" spans="2:13" x14ac:dyDescent="0.45">
      <c r="B2460" s="1">
        <f t="shared" si="76"/>
        <v>47</v>
      </c>
      <c r="C2460" s="1">
        <f t="shared" si="77"/>
        <v>47</v>
      </c>
      <c r="D2460" s="3" cm="1">
        <f t="array" ref="D2460">MIN(Table2[num_loops],_xlfn.FLOOR.MATH(Table1[[#This Row],[h]]/Table2[Band Width]))</f>
        <v>4</v>
      </c>
      <c r="E2460" s="3" cm="1">
        <f t="array" ref="E2460">MIN(Table2[num_loops],_xlfn.FLOOR.MATH((Table2[h_sections]-Table1[[#This Row],[h]])/Table2[Band Width]))</f>
        <v>0</v>
      </c>
      <c r="F2460" s="3">
        <f>MIN(Table1[[#This Row],[ring based on ascending h]],Table1[[#This Row],[ring based on descending h]])</f>
        <v>0</v>
      </c>
      <c r="G2460" s="3"/>
      <c r="H2460" s="3" cm="1">
        <f t="array" ref="H2460">MIN(Table2[num_loops],_xlfn.FLOOR.MATH(Table1[[#This Row],[w]]/Table2[Band Width]))</f>
        <v>4</v>
      </c>
      <c r="I2460" s="3" cm="1">
        <f t="array" ref="I2460">MIN(Table2[num_loops],_xlfn.FLOOR.MATH((Table2[w_sections]-Table1[[#This Row],[w]])/Table2[Band Width]))</f>
        <v>0</v>
      </c>
      <c r="J2460" s="3">
        <f>MIN(Table1[[#This Row],[ring based on ascending w]],Table1[[#This Row],[ring based on descending w]])</f>
        <v>0</v>
      </c>
      <c r="L2460" s="3">
        <f>MIN(Table1[[#This Row],[ring based on H]],Table1[[#This Row],[Ring based on W]])</f>
        <v>0</v>
      </c>
      <c r="M2460" s="3" cm="1">
        <f t="array" ref="M24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1" spans="2:13" x14ac:dyDescent="0.45">
      <c r="B2461" s="1">
        <f t="shared" si="76"/>
        <v>47</v>
      </c>
      <c r="C2461" s="1">
        <f t="shared" si="77"/>
        <v>48</v>
      </c>
      <c r="D2461" s="3" cm="1">
        <f t="array" ref="D2461">MIN(Table2[num_loops],_xlfn.FLOOR.MATH(Table1[[#This Row],[h]]/Table2[Band Width]))</f>
        <v>4</v>
      </c>
      <c r="E2461" s="3" cm="1">
        <f t="array" ref="E2461">MIN(Table2[num_loops],_xlfn.FLOOR.MATH((Table2[h_sections]-Table1[[#This Row],[h]])/Table2[Band Width]))</f>
        <v>0</v>
      </c>
      <c r="F2461" s="3">
        <f>MIN(Table1[[#This Row],[ring based on ascending h]],Table1[[#This Row],[ring based on descending h]])</f>
        <v>0</v>
      </c>
      <c r="G2461" s="3"/>
      <c r="H2461" s="3" cm="1">
        <f t="array" ref="H2461">MIN(Table2[num_loops],_xlfn.FLOOR.MATH(Table1[[#This Row],[w]]/Table2[Band Width]))</f>
        <v>4</v>
      </c>
      <c r="I2461" s="3" cm="1">
        <f t="array" ref="I2461">MIN(Table2[num_loops],_xlfn.FLOOR.MATH((Table2[w_sections]-Table1[[#This Row],[w]])/Table2[Band Width]))</f>
        <v>0</v>
      </c>
      <c r="J2461" s="3">
        <f>MIN(Table1[[#This Row],[ring based on ascending w]],Table1[[#This Row],[ring based on descending w]])</f>
        <v>0</v>
      </c>
      <c r="L2461" s="3">
        <f>MIN(Table1[[#This Row],[ring based on H]],Table1[[#This Row],[Ring based on W]])</f>
        <v>0</v>
      </c>
      <c r="M2461" s="3" cm="1">
        <f t="array" ref="M24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2" spans="2:13" x14ac:dyDescent="0.45">
      <c r="B2462" s="1">
        <f t="shared" si="76"/>
        <v>47</v>
      </c>
      <c r="C2462" s="1">
        <f t="shared" si="77"/>
        <v>49</v>
      </c>
      <c r="D2462" s="3" cm="1">
        <f t="array" ref="D2462">MIN(Table2[num_loops],_xlfn.FLOOR.MATH(Table1[[#This Row],[h]]/Table2[Band Width]))</f>
        <v>4</v>
      </c>
      <c r="E2462" s="3" cm="1">
        <f t="array" ref="E2462">MIN(Table2[num_loops],_xlfn.FLOOR.MATH((Table2[h_sections]-Table1[[#This Row],[h]])/Table2[Band Width]))</f>
        <v>0</v>
      </c>
      <c r="F2462" s="3">
        <f>MIN(Table1[[#This Row],[ring based on ascending h]],Table1[[#This Row],[ring based on descending h]])</f>
        <v>0</v>
      </c>
      <c r="G2462" s="3"/>
      <c r="H2462" s="3" cm="1">
        <f t="array" ref="H2462">MIN(Table2[num_loops],_xlfn.FLOOR.MATH(Table1[[#This Row],[w]]/Table2[Band Width]))</f>
        <v>4</v>
      </c>
      <c r="I2462" s="3" cm="1">
        <f t="array" ref="I2462">MIN(Table2[num_loops],_xlfn.FLOOR.MATH((Table2[w_sections]-Table1[[#This Row],[w]])/Table2[Band Width]))</f>
        <v>0</v>
      </c>
      <c r="J2462" s="3">
        <f>MIN(Table1[[#This Row],[ring based on ascending w]],Table1[[#This Row],[ring based on descending w]])</f>
        <v>0</v>
      </c>
      <c r="L2462" s="3">
        <f>MIN(Table1[[#This Row],[ring based on H]],Table1[[#This Row],[Ring based on W]])</f>
        <v>0</v>
      </c>
      <c r="M2462" s="3" cm="1">
        <f t="array" ref="M24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3" spans="2:13" x14ac:dyDescent="0.45">
      <c r="B2463" s="1">
        <f t="shared" si="76"/>
        <v>48</v>
      </c>
      <c r="C2463" s="1">
        <f t="shared" si="77"/>
        <v>0</v>
      </c>
      <c r="D2463" s="3" cm="1">
        <f t="array" ref="D2463">MIN(Table2[num_loops],_xlfn.FLOOR.MATH(Table1[[#This Row],[h]]/Table2[Band Width]))</f>
        <v>4</v>
      </c>
      <c r="E2463" s="3" cm="1">
        <f t="array" ref="E2463">MIN(Table2[num_loops],_xlfn.FLOOR.MATH((Table2[h_sections]-Table1[[#This Row],[h]])/Table2[Band Width]))</f>
        <v>0</v>
      </c>
      <c r="F2463" s="3">
        <f>MIN(Table1[[#This Row],[ring based on ascending h]],Table1[[#This Row],[ring based on descending h]])</f>
        <v>0</v>
      </c>
      <c r="G2463" s="3"/>
      <c r="H2463" s="3" cm="1">
        <f t="array" ref="H2463">MIN(Table2[num_loops],_xlfn.FLOOR.MATH(Table1[[#This Row],[w]]/Table2[Band Width]))</f>
        <v>0</v>
      </c>
      <c r="I2463" s="3" cm="1">
        <f t="array" ref="I2463">MIN(Table2[num_loops],_xlfn.FLOOR.MATH((Table2[w_sections]-Table1[[#This Row],[w]])/Table2[Band Width]))</f>
        <v>4</v>
      </c>
      <c r="J2463" s="3">
        <f>MIN(Table1[[#This Row],[ring based on ascending w]],Table1[[#This Row],[ring based on descending w]])</f>
        <v>0</v>
      </c>
      <c r="L2463" s="3">
        <f>MIN(Table1[[#This Row],[ring based on H]],Table1[[#This Row],[Ring based on W]])</f>
        <v>0</v>
      </c>
      <c r="M2463" s="3" cm="1">
        <f t="array" ref="M246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4" spans="2:13" x14ac:dyDescent="0.45">
      <c r="B2464" s="1">
        <f t="shared" si="76"/>
        <v>48</v>
      </c>
      <c r="C2464" s="1">
        <f t="shared" si="77"/>
        <v>1</v>
      </c>
      <c r="D2464" s="3" cm="1">
        <f t="array" ref="D2464">MIN(Table2[num_loops],_xlfn.FLOOR.MATH(Table1[[#This Row],[h]]/Table2[Band Width]))</f>
        <v>4</v>
      </c>
      <c r="E2464" s="3" cm="1">
        <f t="array" ref="E2464">MIN(Table2[num_loops],_xlfn.FLOOR.MATH((Table2[h_sections]-Table1[[#This Row],[h]])/Table2[Band Width]))</f>
        <v>0</v>
      </c>
      <c r="F2464" s="3">
        <f>MIN(Table1[[#This Row],[ring based on ascending h]],Table1[[#This Row],[ring based on descending h]])</f>
        <v>0</v>
      </c>
      <c r="G2464" s="3"/>
      <c r="H2464" s="3" cm="1">
        <f t="array" ref="H2464">MIN(Table2[num_loops],_xlfn.FLOOR.MATH(Table1[[#This Row],[w]]/Table2[Band Width]))</f>
        <v>0</v>
      </c>
      <c r="I2464" s="3" cm="1">
        <f t="array" ref="I2464">MIN(Table2[num_loops],_xlfn.FLOOR.MATH((Table2[w_sections]-Table1[[#This Row],[w]])/Table2[Band Width]))</f>
        <v>4</v>
      </c>
      <c r="J2464" s="3">
        <f>MIN(Table1[[#This Row],[ring based on ascending w]],Table1[[#This Row],[ring based on descending w]])</f>
        <v>0</v>
      </c>
      <c r="L2464" s="3">
        <f>MIN(Table1[[#This Row],[ring based on H]],Table1[[#This Row],[Ring based on W]])</f>
        <v>0</v>
      </c>
      <c r="M2464" s="3" cm="1">
        <f t="array" ref="M246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5" spans="2:13" x14ac:dyDescent="0.45">
      <c r="B2465" s="1">
        <f t="shared" si="76"/>
        <v>48</v>
      </c>
      <c r="C2465" s="1">
        <f t="shared" si="77"/>
        <v>2</v>
      </c>
      <c r="D2465" s="3" cm="1">
        <f t="array" ref="D2465">MIN(Table2[num_loops],_xlfn.FLOOR.MATH(Table1[[#This Row],[h]]/Table2[Band Width]))</f>
        <v>4</v>
      </c>
      <c r="E2465" s="3" cm="1">
        <f t="array" ref="E2465">MIN(Table2[num_loops],_xlfn.FLOOR.MATH((Table2[h_sections]-Table1[[#This Row],[h]])/Table2[Band Width]))</f>
        <v>0</v>
      </c>
      <c r="F2465" s="3">
        <f>MIN(Table1[[#This Row],[ring based on ascending h]],Table1[[#This Row],[ring based on descending h]])</f>
        <v>0</v>
      </c>
      <c r="G2465" s="3"/>
      <c r="H2465" s="3" cm="1">
        <f t="array" ref="H2465">MIN(Table2[num_loops],_xlfn.FLOOR.MATH(Table1[[#This Row],[w]]/Table2[Band Width]))</f>
        <v>0</v>
      </c>
      <c r="I2465" s="3" cm="1">
        <f t="array" ref="I2465">MIN(Table2[num_loops],_xlfn.FLOOR.MATH((Table2[w_sections]-Table1[[#This Row],[w]])/Table2[Band Width]))</f>
        <v>4</v>
      </c>
      <c r="J2465" s="3">
        <f>MIN(Table1[[#This Row],[ring based on ascending w]],Table1[[#This Row],[ring based on descending w]])</f>
        <v>0</v>
      </c>
      <c r="L2465" s="3">
        <f>MIN(Table1[[#This Row],[ring based on H]],Table1[[#This Row],[Ring based on W]])</f>
        <v>0</v>
      </c>
      <c r="M2465" s="3" cm="1">
        <f t="array" ref="M246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6" spans="2:13" x14ac:dyDescent="0.45">
      <c r="B2466" s="1">
        <f t="shared" si="76"/>
        <v>48</v>
      </c>
      <c r="C2466" s="1">
        <f t="shared" si="77"/>
        <v>3</v>
      </c>
      <c r="D2466" s="3" cm="1">
        <f t="array" ref="D2466">MIN(Table2[num_loops],_xlfn.FLOOR.MATH(Table1[[#This Row],[h]]/Table2[Band Width]))</f>
        <v>4</v>
      </c>
      <c r="E2466" s="3" cm="1">
        <f t="array" ref="E2466">MIN(Table2[num_loops],_xlfn.FLOOR.MATH((Table2[h_sections]-Table1[[#This Row],[h]])/Table2[Band Width]))</f>
        <v>0</v>
      </c>
      <c r="F2466" s="3">
        <f>MIN(Table1[[#This Row],[ring based on ascending h]],Table1[[#This Row],[ring based on descending h]])</f>
        <v>0</v>
      </c>
      <c r="G2466" s="3"/>
      <c r="H2466" s="3" cm="1">
        <f t="array" ref="H2466">MIN(Table2[num_loops],_xlfn.FLOOR.MATH(Table1[[#This Row],[w]]/Table2[Band Width]))</f>
        <v>0</v>
      </c>
      <c r="I2466" s="3" cm="1">
        <f t="array" ref="I2466">MIN(Table2[num_loops],_xlfn.FLOOR.MATH((Table2[w_sections]-Table1[[#This Row],[w]])/Table2[Band Width]))</f>
        <v>4</v>
      </c>
      <c r="J2466" s="3">
        <f>MIN(Table1[[#This Row],[ring based on ascending w]],Table1[[#This Row],[ring based on descending w]])</f>
        <v>0</v>
      </c>
      <c r="L2466" s="3">
        <f>MIN(Table1[[#This Row],[ring based on H]],Table1[[#This Row],[Ring based on W]])</f>
        <v>0</v>
      </c>
      <c r="M2466" s="3" cm="1">
        <f t="array" ref="M246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7" spans="2:13" x14ac:dyDescent="0.45">
      <c r="B2467" s="1">
        <f t="shared" si="76"/>
        <v>48</v>
      </c>
      <c r="C2467" s="1">
        <f t="shared" si="77"/>
        <v>4</v>
      </c>
      <c r="D2467" s="3" cm="1">
        <f t="array" ref="D2467">MIN(Table2[num_loops],_xlfn.FLOOR.MATH(Table1[[#This Row],[h]]/Table2[Band Width]))</f>
        <v>4</v>
      </c>
      <c r="E2467" s="3" cm="1">
        <f t="array" ref="E2467">MIN(Table2[num_loops],_xlfn.FLOOR.MATH((Table2[h_sections]-Table1[[#This Row],[h]])/Table2[Band Width]))</f>
        <v>0</v>
      </c>
      <c r="F2467" s="3">
        <f>MIN(Table1[[#This Row],[ring based on ascending h]],Table1[[#This Row],[ring based on descending h]])</f>
        <v>0</v>
      </c>
      <c r="G2467" s="3"/>
      <c r="H2467" s="3" cm="1">
        <f t="array" ref="H2467">MIN(Table2[num_loops],_xlfn.FLOOR.MATH(Table1[[#This Row],[w]]/Table2[Band Width]))</f>
        <v>0</v>
      </c>
      <c r="I2467" s="3" cm="1">
        <f t="array" ref="I2467">MIN(Table2[num_loops],_xlfn.FLOOR.MATH((Table2[w_sections]-Table1[[#This Row],[w]])/Table2[Band Width]))</f>
        <v>4</v>
      </c>
      <c r="J2467" s="3">
        <f>MIN(Table1[[#This Row],[ring based on ascending w]],Table1[[#This Row],[ring based on descending w]])</f>
        <v>0</v>
      </c>
      <c r="L2467" s="3">
        <f>MIN(Table1[[#This Row],[ring based on H]],Table1[[#This Row],[Ring based on W]])</f>
        <v>0</v>
      </c>
      <c r="M2467" s="3" cm="1">
        <f t="array" ref="M246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8" spans="2:13" x14ac:dyDescent="0.45">
      <c r="B2468" s="1">
        <f t="shared" si="76"/>
        <v>48</v>
      </c>
      <c r="C2468" s="1">
        <f t="shared" si="77"/>
        <v>5</v>
      </c>
      <c r="D2468" s="3" cm="1">
        <f t="array" ref="D2468">MIN(Table2[num_loops],_xlfn.FLOOR.MATH(Table1[[#This Row],[h]]/Table2[Band Width]))</f>
        <v>4</v>
      </c>
      <c r="E2468" s="3" cm="1">
        <f t="array" ref="E2468">MIN(Table2[num_loops],_xlfn.FLOOR.MATH((Table2[h_sections]-Table1[[#This Row],[h]])/Table2[Band Width]))</f>
        <v>0</v>
      </c>
      <c r="F2468" s="3">
        <f>MIN(Table1[[#This Row],[ring based on ascending h]],Table1[[#This Row],[ring based on descending h]])</f>
        <v>0</v>
      </c>
      <c r="G2468" s="3"/>
      <c r="H2468" s="3" cm="1">
        <f t="array" ref="H2468">MIN(Table2[num_loops],_xlfn.FLOOR.MATH(Table1[[#This Row],[w]]/Table2[Band Width]))</f>
        <v>1</v>
      </c>
      <c r="I2468" s="3" cm="1">
        <f t="array" ref="I2468">MIN(Table2[num_loops],_xlfn.FLOOR.MATH((Table2[w_sections]-Table1[[#This Row],[w]])/Table2[Band Width]))</f>
        <v>4</v>
      </c>
      <c r="J2468" s="3">
        <f>MIN(Table1[[#This Row],[ring based on ascending w]],Table1[[#This Row],[ring based on descending w]])</f>
        <v>1</v>
      </c>
      <c r="L2468" s="3">
        <f>MIN(Table1[[#This Row],[ring based on H]],Table1[[#This Row],[Ring based on W]])</f>
        <v>0</v>
      </c>
      <c r="M2468" s="3" cm="1">
        <f t="array" ref="M246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69" spans="2:13" x14ac:dyDescent="0.45">
      <c r="B2469" s="1">
        <f t="shared" si="76"/>
        <v>48</v>
      </c>
      <c r="C2469" s="1">
        <f t="shared" si="77"/>
        <v>6</v>
      </c>
      <c r="D2469" s="3" cm="1">
        <f t="array" ref="D2469">MIN(Table2[num_loops],_xlfn.FLOOR.MATH(Table1[[#This Row],[h]]/Table2[Band Width]))</f>
        <v>4</v>
      </c>
      <c r="E2469" s="3" cm="1">
        <f t="array" ref="E2469">MIN(Table2[num_loops],_xlfn.FLOOR.MATH((Table2[h_sections]-Table1[[#This Row],[h]])/Table2[Band Width]))</f>
        <v>0</v>
      </c>
      <c r="F2469" s="3">
        <f>MIN(Table1[[#This Row],[ring based on ascending h]],Table1[[#This Row],[ring based on descending h]])</f>
        <v>0</v>
      </c>
      <c r="G2469" s="3"/>
      <c r="H2469" s="3" cm="1">
        <f t="array" ref="H2469">MIN(Table2[num_loops],_xlfn.FLOOR.MATH(Table1[[#This Row],[w]]/Table2[Band Width]))</f>
        <v>1</v>
      </c>
      <c r="I2469" s="3" cm="1">
        <f t="array" ref="I2469">MIN(Table2[num_loops],_xlfn.FLOOR.MATH((Table2[w_sections]-Table1[[#This Row],[w]])/Table2[Band Width]))</f>
        <v>4</v>
      </c>
      <c r="J2469" s="3">
        <f>MIN(Table1[[#This Row],[ring based on ascending w]],Table1[[#This Row],[ring based on descending w]])</f>
        <v>1</v>
      </c>
      <c r="L2469" s="3">
        <f>MIN(Table1[[#This Row],[ring based on H]],Table1[[#This Row],[Ring based on W]])</f>
        <v>0</v>
      </c>
      <c r="M2469" s="3" cm="1">
        <f t="array" ref="M246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0" spans="2:13" x14ac:dyDescent="0.45">
      <c r="B2470" s="1">
        <f t="shared" si="76"/>
        <v>48</v>
      </c>
      <c r="C2470" s="1">
        <f t="shared" si="77"/>
        <v>7</v>
      </c>
      <c r="D2470" s="3" cm="1">
        <f t="array" ref="D2470">MIN(Table2[num_loops],_xlfn.FLOOR.MATH(Table1[[#This Row],[h]]/Table2[Band Width]))</f>
        <v>4</v>
      </c>
      <c r="E2470" s="3" cm="1">
        <f t="array" ref="E2470">MIN(Table2[num_loops],_xlfn.FLOOR.MATH((Table2[h_sections]-Table1[[#This Row],[h]])/Table2[Band Width]))</f>
        <v>0</v>
      </c>
      <c r="F2470" s="3">
        <f>MIN(Table1[[#This Row],[ring based on ascending h]],Table1[[#This Row],[ring based on descending h]])</f>
        <v>0</v>
      </c>
      <c r="G2470" s="3"/>
      <c r="H2470" s="3" cm="1">
        <f t="array" ref="H2470">MIN(Table2[num_loops],_xlfn.FLOOR.MATH(Table1[[#This Row],[w]]/Table2[Band Width]))</f>
        <v>1</v>
      </c>
      <c r="I2470" s="3" cm="1">
        <f t="array" ref="I2470">MIN(Table2[num_loops],_xlfn.FLOOR.MATH((Table2[w_sections]-Table1[[#This Row],[w]])/Table2[Band Width]))</f>
        <v>4</v>
      </c>
      <c r="J2470" s="3">
        <f>MIN(Table1[[#This Row],[ring based on ascending w]],Table1[[#This Row],[ring based on descending w]])</f>
        <v>1</v>
      </c>
      <c r="L2470" s="3">
        <f>MIN(Table1[[#This Row],[ring based on H]],Table1[[#This Row],[Ring based on W]])</f>
        <v>0</v>
      </c>
      <c r="M2470" s="3" cm="1">
        <f t="array" ref="M247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1" spans="2:13" x14ac:dyDescent="0.45">
      <c r="B2471" s="1">
        <f t="shared" si="76"/>
        <v>48</v>
      </c>
      <c r="C2471" s="1">
        <f t="shared" si="77"/>
        <v>8</v>
      </c>
      <c r="D2471" s="3" cm="1">
        <f t="array" ref="D2471">MIN(Table2[num_loops],_xlfn.FLOOR.MATH(Table1[[#This Row],[h]]/Table2[Band Width]))</f>
        <v>4</v>
      </c>
      <c r="E2471" s="3" cm="1">
        <f t="array" ref="E2471">MIN(Table2[num_loops],_xlfn.FLOOR.MATH((Table2[h_sections]-Table1[[#This Row],[h]])/Table2[Band Width]))</f>
        <v>0</v>
      </c>
      <c r="F2471" s="3">
        <f>MIN(Table1[[#This Row],[ring based on ascending h]],Table1[[#This Row],[ring based on descending h]])</f>
        <v>0</v>
      </c>
      <c r="G2471" s="3"/>
      <c r="H2471" s="3" cm="1">
        <f t="array" ref="H2471">MIN(Table2[num_loops],_xlfn.FLOOR.MATH(Table1[[#This Row],[w]]/Table2[Band Width]))</f>
        <v>1</v>
      </c>
      <c r="I2471" s="3" cm="1">
        <f t="array" ref="I2471">MIN(Table2[num_loops],_xlfn.FLOOR.MATH((Table2[w_sections]-Table1[[#This Row],[w]])/Table2[Band Width]))</f>
        <v>4</v>
      </c>
      <c r="J2471" s="3">
        <f>MIN(Table1[[#This Row],[ring based on ascending w]],Table1[[#This Row],[ring based on descending w]])</f>
        <v>1</v>
      </c>
      <c r="L2471" s="3">
        <f>MIN(Table1[[#This Row],[ring based on H]],Table1[[#This Row],[Ring based on W]])</f>
        <v>0</v>
      </c>
      <c r="M2471" s="3" cm="1">
        <f t="array" ref="M247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2" spans="2:13" x14ac:dyDescent="0.45">
      <c r="B2472" s="1">
        <f t="shared" si="76"/>
        <v>48</v>
      </c>
      <c r="C2472" s="1">
        <f t="shared" si="77"/>
        <v>9</v>
      </c>
      <c r="D2472" s="3" cm="1">
        <f t="array" ref="D2472">MIN(Table2[num_loops],_xlfn.FLOOR.MATH(Table1[[#This Row],[h]]/Table2[Band Width]))</f>
        <v>4</v>
      </c>
      <c r="E2472" s="3" cm="1">
        <f t="array" ref="E2472">MIN(Table2[num_loops],_xlfn.FLOOR.MATH((Table2[h_sections]-Table1[[#This Row],[h]])/Table2[Band Width]))</f>
        <v>0</v>
      </c>
      <c r="F2472" s="3">
        <f>MIN(Table1[[#This Row],[ring based on ascending h]],Table1[[#This Row],[ring based on descending h]])</f>
        <v>0</v>
      </c>
      <c r="G2472" s="3"/>
      <c r="H2472" s="3" cm="1">
        <f t="array" ref="H2472">MIN(Table2[num_loops],_xlfn.FLOOR.MATH(Table1[[#This Row],[w]]/Table2[Band Width]))</f>
        <v>1</v>
      </c>
      <c r="I2472" s="3" cm="1">
        <f t="array" ref="I2472">MIN(Table2[num_loops],_xlfn.FLOOR.MATH((Table2[w_sections]-Table1[[#This Row],[w]])/Table2[Band Width]))</f>
        <v>4</v>
      </c>
      <c r="J2472" s="3">
        <f>MIN(Table1[[#This Row],[ring based on ascending w]],Table1[[#This Row],[ring based on descending w]])</f>
        <v>1</v>
      </c>
      <c r="L2472" s="3">
        <f>MIN(Table1[[#This Row],[ring based on H]],Table1[[#This Row],[Ring based on W]])</f>
        <v>0</v>
      </c>
      <c r="M2472" s="3" cm="1">
        <f t="array" ref="M247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3" spans="2:13" x14ac:dyDescent="0.45">
      <c r="B2473" s="1">
        <f t="shared" si="76"/>
        <v>48</v>
      </c>
      <c r="C2473" s="1">
        <f t="shared" si="77"/>
        <v>10</v>
      </c>
      <c r="D2473" s="3" cm="1">
        <f t="array" ref="D2473">MIN(Table2[num_loops],_xlfn.FLOOR.MATH(Table1[[#This Row],[h]]/Table2[Band Width]))</f>
        <v>4</v>
      </c>
      <c r="E2473" s="3" cm="1">
        <f t="array" ref="E2473">MIN(Table2[num_loops],_xlfn.FLOOR.MATH((Table2[h_sections]-Table1[[#This Row],[h]])/Table2[Band Width]))</f>
        <v>0</v>
      </c>
      <c r="F2473" s="3">
        <f>MIN(Table1[[#This Row],[ring based on ascending h]],Table1[[#This Row],[ring based on descending h]])</f>
        <v>0</v>
      </c>
      <c r="G2473" s="3"/>
      <c r="H2473" s="3" cm="1">
        <f t="array" ref="H2473">MIN(Table2[num_loops],_xlfn.FLOOR.MATH(Table1[[#This Row],[w]]/Table2[Band Width]))</f>
        <v>2</v>
      </c>
      <c r="I2473" s="3" cm="1">
        <f t="array" ref="I2473">MIN(Table2[num_loops],_xlfn.FLOOR.MATH((Table2[w_sections]-Table1[[#This Row],[w]])/Table2[Band Width]))</f>
        <v>4</v>
      </c>
      <c r="J2473" s="3">
        <f>MIN(Table1[[#This Row],[ring based on ascending w]],Table1[[#This Row],[ring based on descending w]])</f>
        <v>2</v>
      </c>
      <c r="L2473" s="3">
        <f>MIN(Table1[[#This Row],[ring based on H]],Table1[[#This Row],[Ring based on W]])</f>
        <v>0</v>
      </c>
      <c r="M2473" s="3" cm="1">
        <f t="array" ref="M247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4" spans="2:13" x14ac:dyDescent="0.45">
      <c r="B2474" s="1">
        <f t="shared" si="76"/>
        <v>48</v>
      </c>
      <c r="C2474" s="1">
        <f t="shared" si="77"/>
        <v>11</v>
      </c>
      <c r="D2474" s="3" cm="1">
        <f t="array" ref="D2474">MIN(Table2[num_loops],_xlfn.FLOOR.MATH(Table1[[#This Row],[h]]/Table2[Band Width]))</f>
        <v>4</v>
      </c>
      <c r="E2474" s="3" cm="1">
        <f t="array" ref="E2474">MIN(Table2[num_loops],_xlfn.FLOOR.MATH((Table2[h_sections]-Table1[[#This Row],[h]])/Table2[Band Width]))</f>
        <v>0</v>
      </c>
      <c r="F2474" s="3">
        <f>MIN(Table1[[#This Row],[ring based on ascending h]],Table1[[#This Row],[ring based on descending h]])</f>
        <v>0</v>
      </c>
      <c r="G2474" s="3"/>
      <c r="H2474" s="3" cm="1">
        <f t="array" ref="H2474">MIN(Table2[num_loops],_xlfn.FLOOR.MATH(Table1[[#This Row],[w]]/Table2[Band Width]))</f>
        <v>2</v>
      </c>
      <c r="I2474" s="3" cm="1">
        <f t="array" ref="I2474">MIN(Table2[num_loops],_xlfn.FLOOR.MATH((Table2[w_sections]-Table1[[#This Row],[w]])/Table2[Band Width]))</f>
        <v>4</v>
      </c>
      <c r="J2474" s="3">
        <f>MIN(Table1[[#This Row],[ring based on ascending w]],Table1[[#This Row],[ring based on descending w]])</f>
        <v>2</v>
      </c>
      <c r="L2474" s="3">
        <f>MIN(Table1[[#This Row],[ring based on H]],Table1[[#This Row],[Ring based on W]])</f>
        <v>0</v>
      </c>
      <c r="M2474" s="3" cm="1">
        <f t="array" ref="M247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5" spans="2:13" x14ac:dyDescent="0.45">
      <c r="B2475" s="1">
        <f t="shared" si="76"/>
        <v>48</v>
      </c>
      <c r="C2475" s="1">
        <f t="shared" si="77"/>
        <v>12</v>
      </c>
      <c r="D2475" s="3" cm="1">
        <f t="array" ref="D2475">MIN(Table2[num_loops],_xlfn.FLOOR.MATH(Table1[[#This Row],[h]]/Table2[Band Width]))</f>
        <v>4</v>
      </c>
      <c r="E2475" s="3" cm="1">
        <f t="array" ref="E2475">MIN(Table2[num_loops],_xlfn.FLOOR.MATH((Table2[h_sections]-Table1[[#This Row],[h]])/Table2[Band Width]))</f>
        <v>0</v>
      </c>
      <c r="F2475" s="3">
        <f>MIN(Table1[[#This Row],[ring based on ascending h]],Table1[[#This Row],[ring based on descending h]])</f>
        <v>0</v>
      </c>
      <c r="G2475" s="3"/>
      <c r="H2475" s="3" cm="1">
        <f t="array" ref="H2475">MIN(Table2[num_loops],_xlfn.FLOOR.MATH(Table1[[#This Row],[w]]/Table2[Band Width]))</f>
        <v>2</v>
      </c>
      <c r="I2475" s="3" cm="1">
        <f t="array" ref="I2475">MIN(Table2[num_loops],_xlfn.FLOOR.MATH((Table2[w_sections]-Table1[[#This Row],[w]])/Table2[Band Width]))</f>
        <v>4</v>
      </c>
      <c r="J2475" s="3">
        <f>MIN(Table1[[#This Row],[ring based on ascending w]],Table1[[#This Row],[ring based on descending w]])</f>
        <v>2</v>
      </c>
      <c r="L2475" s="3">
        <f>MIN(Table1[[#This Row],[ring based on H]],Table1[[#This Row],[Ring based on W]])</f>
        <v>0</v>
      </c>
      <c r="M2475" s="3" cm="1">
        <f t="array" ref="M247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6" spans="2:13" x14ac:dyDescent="0.45">
      <c r="B2476" s="1">
        <f t="shared" si="76"/>
        <v>48</v>
      </c>
      <c r="C2476" s="1">
        <f t="shared" si="77"/>
        <v>13</v>
      </c>
      <c r="D2476" s="3" cm="1">
        <f t="array" ref="D2476">MIN(Table2[num_loops],_xlfn.FLOOR.MATH(Table1[[#This Row],[h]]/Table2[Band Width]))</f>
        <v>4</v>
      </c>
      <c r="E2476" s="3" cm="1">
        <f t="array" ref="E2476">MIN(Table2[num_loops],_xlfn.FLOOR.MATH((Table2[h_sections]-Table1[[#This Row],[h]])/Table2[Band Width]))</f>
        <v>0</v>
      </c>
      <c r="F2476" s="3">
        <f>MIN(Table1[[#This Row],[ring based on ascending h]],Table1[[#This Row],[ring based on descending h]])</f>
        <v>0</v>
      </c>
      <c r="G2476" s="3"/>
      <c r="H2476" s="3" cm="1">
        <f t="array" ref="H2476">MIN(Table2[num_loops],_xlfn.FLOOR.MATH(Table1[[#This Row],[w]]/Table2[Band Width]))</f>
        <v>2</v>
      </c>
      <c r="I2476" s="3" cm="1">
        <f t="array" ref="I2476">MIN(Table2[num_loops],_xlfn.FLOOR.MATH((Table2[w_sections]-Table1[[#This Row],[w]])/Table2[Band Width]))</f>
        <v>4</v>
      </c>
      <c r="J2476" s="3">
        <f>MIN(Table1[[#This Row],[ring based on ascending w]],Table1[[#This Row],[ring based on descending w]])</f>
        <v>2</v>
      </c>
      <c r="L2476" s="3">
        <f>MIN(Table1[[#This Row],[ring based on H]],Table1[[#This Row],[Ring based on W]])</f>
        <v>0</v>
      </c>
      <c r="M2476" s="3" cm="1">
        <f t="array" ref="M247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7" spans="2:13" x14ac:dyDescent="0.45">
      <c r="B2477" s="1">
        <f t="shared" si="76"/>
        <v>48</v>
      </c>
      <c r="C2477" s="1">
        <f t="shared" si="77"/>
        <v>14</v>
      </c>
      <c r="D2477" s="3" cm="1">
        <f t="array" ref="D2477">MIN(Table2[num_loops],_xlfn.FLOOR.MATH(Table1[[#This Row],[h]]/Table2[Band Width]))</f>
        <v>4</v>
      </c>
      <c r="E2477" s="3" cm="1">
        <f t="array" ref="E2477">MIN(Table2[num_loops],_xlfn.FLOOR.MATH((Table2[h_sections]-Table1[[#This Row],[h]])/Table2[Band Width]))</f>
        <v>0</v>
      </c>
      <c r="F2477" s="3">
        <f>MIN(Table1[[#This Row],[ring based on ascending h]],Table1[[#This Row],[ring based on descending h]])</f>
        <v>0</v>
      </c>
      <c r="G2477" s="3"/>
      <c r="H2477" s="3" cm="1">
        <f t="array" ref="H2477">MIN(Table2[num_loops],_xlfn.FLOOR.MATH(Table1[[#This Row],[w]]/Table2[Band Width]))</f>
        <v>2</v>
      </c>
      <c r="I2477" s="3" cm="1">
        <f t="array" ref="I2477">MIN(Table2[num_loops],_xlfn.FLOOR.MATH((Table2[w_sections]-Table1[[#This Row],[w]])/Table2[Band Width]))</f>
        <v>4</v>
      </c>
      <c r="J2477" s="3">
        <f>MIN(Table1[[#This Row],[ring based on ascending w]],Table1[[#This Row],[ring based on descending w]])</f>
        <v>2</v>
      </c>
      <c r="L2477" s="3">
        <f>MIN(Table1[[#This Row],[ring based on H]],Table1[[#This Row],[Ring based on W]])</f>
        <v>0</v>
      </c>
      <c r="M2477" s="3" cm="1">
        <f t="array" ref="M247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8" spans="2:13" x14ac:dyDescent="0.45">
      <c r="B2478" s="1">
        <f t="shared" si="76"/>
        <v>48</v>
      </c>
      <c r="C2478" s="1">
        <f t="shared" si="77"/>
        <v>15</v>
      </c>
      <c r="D2478" s="3" cm="1">
        <f t="array" ref="D2478">MIN(Table2[num_loops],_xlfn.FLOOR.MATH(Table1[[#This Row],[h]]/Table2[Band Width]))</f>
        <v>4</v>
      </c>
      <c r="E2478" s="3" cm="1">
        <f t="array" ref="E2478">MIN(Table2[num_loops],_xlfn.FLOOR.MATH((Table2[h_sections]-Table1[[#This Row],[h]])/Table2[Band Width]))</f>
        <v>0</v>
      </c>
      <c r="F2478" s="3">
        <f>MIN(Table1[[#This Row],[ring based on ascending h]],Table1[[#This Row],[ring based on descending h]])</f>
        <v>0</v>
      </c>
      <c r="G2478" s="3"/>
      <c r="H2478" s="3" cm="1">
        <f t="array" ref="H2478">MIN(Table2[num_loops],_xlfn.FLOOR.MATH(Table1[[#This Row],[w]]/Table2[Band Width]))</f>
        <v>3</v>
      </c>
      <c r="I2478" s="3" cm="1">
        <f t="array" ref="I2478">MIN(Table2[num_loops],_xlfn.FLOOR.MATH((Table2[w_sections]-Table1[[#This Row],[w]])/Table2[Band Width]))</f>
        <v>4</v>
      </c>
      <c r="J2478" s="3">
        <f>MIN(Table1[[#This Row],[ring based on ascending w]],Table1[[#This Row],[ring based on descending w]])</f>
        <v>3</v>
      </c>
      <c r="L2478" s="3">
        <f>MIN(Table1[[#This Row],[ring based on H]],Table1[[#This Row],[Ring based on W]])</f>
        <v>0</v>
      </c>
      <c r="M2478" s="3" cm="1">
        <f t="array" ref="M247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79" spans="2:13" x14ac:dyDescent="0.45">
      <c r="B2479" s="1">
        <f t="shared" si="76"/>
        <v>48</v>
      </c>
      <c r="C2479" s="1">
        <f t="shared" si="77"/>
        <v>16</v>
      </c>
      <c r="D2479" s="3" cm="1">
        <f t="array" ref="D2479">MIN(Table2[num_loops],_xlfn.FLOOR.MATH(Table1[[#This Row],[h]]/Table2[Band Width]))</f>
        <v>4</v>
      </c>
      <c r="E2479" s="3" cm="1">
        <f t="array" ref="E2479">MIN(Table2[num_loops],_xlfn.FLOOR.MATH((Table2[h_sections]-Table1[[#This Row],[h]])/Table2[Band Width]))</f>
        <v>0</v>
      </c>
      <c r="F2479" s="3">
        <f>MIN(Table1[[#This Row],[ring based on ascending h]],Table1[[#This Row],[ring based on descending h]])</f>
        <v>0</v>
      </c>
      <c r="G2479" s="3"/>
      <c r="H2479" s="3" cm="1">
        <f t="array" ref="H2479">MIN(Table2[num_loops],_xlfn.FLOOR.MATH(Table1[[#This Row],[w]]/Table2[Band Width]))</f>
        <v>3</v>
      </c>
      <c r="I2479" s="3" cm="1">
        <f t="array" ref="I2479">MIN(Table2[num_loops],_xlfn.FLOOR.MATH((Table2[w_sections]-Table1[[#This Row],[w]])/Table2[Band Width]))</f>
        <v>4</v>
      </c>
      <c r="J2479" s="3">
        <f>MIN(Table1[[#This Row],[ring based on ascending w]],Table1[[#This Row],[ring based on descending w]])</f>
        <v>3</v>
      </c>
      <c r="L2479" s="3">
        <f>MIN(Table1[[#This Row],[ring based on H]],Table1[[#This Row],[Ring based on W]])</f>
        <v>0</v>
      </c>
      <c r="M2479" s="3" cm="1">
        <f t="array" ref="M247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0" spans="2:13" x14ac:dyDescent="0.45">
      <c r="B2480" s="1">
        <f t="shared" si="76"/>
        <v>48</v>
      </c>
      <c r="C2480" s="1">
        <f t="shared" si="77"/>
        <v>17</v>
      </c>
      <c r="D2480" s="3" cm="1">
        <f t="array" ref="D2480">MIN(Table2[num_loops],_xlfn.FLOOR.MATH(Table1[[#This Row],[h]]/Table2[Band Width]))</f>
        <v>4</v>
      </c>
      <c r="E2480" s="3" cm="1">
        <f t="array" ref="E2480">MIN(Table2[num_loops],_xlfn.FLOOR.MATH((Table2[h_sections]-Table1[[#This Row],[h]])/Table2[Band Width]))</f>
        <v>0</v>
      </c>
      <c r="F2480" s="3">
        <f>MIN(Table1[[#This Row],[ring based on ascending h]],Table1[[#This Row],[ring based on descending h]])</f>
        <v>0</v>
      </c>
      <c r="G2480" s="3"/>
      <c r="H2480" s="3" cm="1">
        <f t="array" ref="H2480">MIN(Table2[num_loops],_xlfn.FLOOR.MATH(Table1[[#This Row],[w]]/Table2[Band Width]))</f>
        <v>3</v>
      </c>
      <c r="I2480" s="3" cm="1">
        <f t="array" ref="I2480">MIN(Table2[num_loops],_xlfn.FLOOR.MATH((Table2[w_sections]-Table1[[#This Row],[w]])/Table2[Band Width]))</f>
        <v>4</v>
      </c>
      <c r="J2480" s="3">
        <f>MIN(Table1[[#This Row],[ring based on ascending w]],Table1[[#This Row],[ring based on descending w]])</f>
        <v>3</v>
      </c>
      <c r="L2480" s="3">
        <f>MIN(Table1[[#This Row],[ring based on H]],Table1[[#This Row],[Ring based on W]])</f>
        <v>0</v>
      </c>
      <c r="M2480" s="3" cm="1">
        <f t="array" ref="M248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1" spans="2:13" x14ac:dyDescent="0.45">
      <c r="B2481" s="1">
        <f t="shared" si="76"/>
        <v>48</v>
      </c>
      <c r="C2481" s="1">
        <f t="shared" si="77"/>
        <v>18</v>
      </c>
      <c r="D2481" s="3" cm="1">
        <f t="array" ref="D2481">MIN(Table2[num_loops],_xlfn.FLOOR.MATH(Table1[[#This Row],[h]]/Table2[Band Width]))</f>
        <v>4</v>
      </c>
      <c r="E2481" s="3" cm="1">
        <f t="array" ref="E2481">MIN(Table2[num_loops],_xlfn.FLOOR.MATH((Table2[h_sections]-Table1[[#This Row],[h]])/Table2[Band Width]))</f>
        <v>0</v>
      </c>
      <c r="F2481" s="3">
        <f>MIN(Table1[[#This Row],[ring based on ascending h]],Table1[[#This Row],[ring based on descending h]])</f>
        <v>0</v>
      </c>
      <c r="G2481" s="3"/>
      <c r="H2481" s="3" cm="1">
        <f t="array" ref="H2481">MIN(Table2[num_loops],_xlfn.FLOOR.MATH(Table1[[#This Row],[w]]/Table2[Band Width]))</f>
        <v>3</v>
      </c>
      <c r="I2481" s="3" cm="1">
        <f t="array" ref="I2481">MIN(Table2[num_loops],_xlfn.FLOOR.MATH((Table2[w_sections]-Table1[[#This Row],[w]])/Table2[Band Width]))</f>
        <v>4</v>
      </c>
      <c r="J2481" s="3">
        <f>MIN(Table1[[#This Row],[ring based on ascending w]],Table1[[#This Row],[ring based on descending w]])</f>
        <v>3</v>
      </c>
      <c r="L2481" s="3">
        <f>MIN(Table1[[#This Row],[ring based on H]],Table1[[#This Row],[Ring based on W]])</f>
        <v>0</v>
      </c>
      <c r="M2481" s="3" cm="1">
        <f t="array" ref="M248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2" spans="2:13" x14ac:dyDescent="0.45">
      <c r="B2482" s="1">
        <f t="shared" ref="B2482:B2545" si="78">B2432+1</f>
        <v>48</v>
      </c>
      <c r="C2482" s="1">
        <f t="shared" ref="C2482:C2545" si="79">C2432</f>
        <v>19</v>
      </c>
      <c r="D2482" s="3" cm="1">
        <f t="array" ref="D2482">MIN(Table2[num_loops],_xlfn.FLOOR.MATH(Table1[[#This Row],[h]]/Table2[Band Width]))</f>
        <v>4</v>
      </c>
      <c r="E2482" s="3" cm="1">
        <f t="array" ref="E2482">MIN(Table2[num_loops],_xlfn.FLOOR.MATH((Table2[h_sections]-Table1[[#This Row],[h]])/Table2[Band Width]))</f>
        <v>0</v>
      </c>
      <c r="F2482" s="3">
        <f>MIN(Table1[[#This Row],[ring based on ascending h]],Table1[[#This Row],[ring based on descending h]])</f>
        <v>0</v>
      </c>
      <c r="G2482" s="3"/>
      <c r="H2482" s="3" cm="1">
        <f t="array" ref="H2482">MIN(Table2[num_loops],_xlfn.FLOOR.MATH(Table1[[#This Row],[w]]/Table2[Band Width]))</f>
        <v>3</v>
      </c>
      <c r="I2482" s="3" cm="1">
        <f t="array" ref="I2482">MIN(Table2[num_loops],_xlfn.FLOOR.MATH((Table2[w_sections]-Table1[[#This Row],[w]])/Table2[Band Width]))</f>
        <v>4</v>
      </c>
      <c r="J2482" s="3">
        <f>MIN(Table1[[#This Row],[ring based on ascending w]],Table1[[#This Row],[ring based on descending w]])</f>
        <v>3</v>
      </c>
      <c r="L2482" s="3">
        <f>MIN(Table1[[#This Row],[ring based on H]],Table1[[#This Row],[Ring based on W]])</f>
        <v>0</v>
      </c>
      <c r="M2482" s="3" cm="1">
        <f t="array" ref="M248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3" spans="2:13" x14ac:dyDescent="0.45">
      <c r="B2483" s="1">
        <f t="shared" si="78"/>
        <v>48</v>
      </c>
      <c r="C2483" s="1">
        <f t="shared" si="79"/>
        <v>20</v>
      </c>
      <c r="D2483" s="3" cm="1">
        <f t="array" ref="D2483">MIN(Table2[num_loops],_xlfn.FLOOR.MATH(Table1[[#This Row],[h]]/Table2[Band Width]))</f>
        <v>4</v>
      </c>
      <c r="E2483" s="3" cm="1">
        <f t="array" ref="E2483">MIN(Table2[num_loops],_xlfn.FLOOR.MATH((Table2[h_sections]-Table1[[#This Row],[h]])/Table2[Band Width]))</f>
        <v>0</v>
      </c>
      <c r="F2483" s="3">
        <f>MIN(Table1[[#This Row],[ring based on ascending h]],Table1[[#This Row],[ring based on descending h]])</f>
        <v>0</v>
      </c>
      <c r="G2483" s="3"/>
      <c r="H2483" s="3" cm="1">
        <f t="array" ref="H2483">MIN(Table2[num_loops],_xlfn.FLOOR.MATH(Table1[[#This Row],[w]]/Table2[Band Width]))</f>
        <v>4</v>
      </c>
      <c r="I2483" s="3" cm="1">
        <f t="array" ref="I2483">MIN(Table2[num_loops],_xlfn.FLOOR.MATH((Table2[w_sections]-Table1[[#This Row],[w]])/Table2[Band Width]))</f>
        <v>4</v>
      </c>
      <c r="J2483" s="3">
        <f>MIN(Table1[[#This Row],[ring based on ascending w]],Table1[[#This Row],[ring based on descending w]])</f>
        <v>4</v>
      </c>
      <c r="L2483" s="3">
        <f>MIN(Table1[[#This Row],[ring based on H]],Table1[[#This Row],[Ring based on W]])</f>
        <v>0</v>
      </c>
      <c r="M2483" s="3" cm="1">
        <f t="array" ref="M248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4" spans="2:13" x14ac:dyDescent="0.45">
      <c r="B2484" s="1">
        <f t="shared" si="78"/>
        <v>48</v>
      </c>
      <c r="C2484" s="1">
        <f t="shared" si="79"/>
        <v>21</v>
      </c>
      <c r="D2484" s="3" cm="1">
        <f t="array" ref="D2484">MIN(Table2[num_loops],_xlfn.FLOOR.MATH(Table1[[#This Row],[h]]/Table2[Band Width]))</f>
        <v>4</v>
      </c>
      <c r="E2484" s="3" cm="1">
        <f t="array" ref="E2484">MIN(Table2[num_loops],_xlfn.FLOOR.MATH((Table2[h_sections]-Table1[[#This Row],[h]])/Table2[Band Width]))</f>
        <v>0</v>
      </c>
      <c r="F2484" s="3">
        <f>MIN(Table1[[#This Row],[ring based on ascending h]],Table1[[#This Row],[ring based on descending h]])</f>
        <v>0</v>
      </c>
      <c r="G2484" s="3"/>
      <c r="H2484" s="3" cm="1">
        <f t="array" ref="H2484">MIN(Table2[num_loops],_xlfn.FLOOR.MATH(Table1[[#This Row],[w]]/Table2[Band Width]))</f>
        <v>4</v>
      </c>
      <c r="I2484" s="3" cm="1">
        <f t="array" ref="I2484">MIN(Table2[num_loops],_xlfn.FLOOR.MATH((Table2[w_sections]-Table1[[#This Row],[w]])/Table2[Band Width]))</f>
        <v>4</v>
      </c>
      <c r="J2484" s="3">
        <f>MIN(Table1[[#This Row],[ring based on ascending w]],Table1[[#This Row],[ring based on descending w]])</f>
        <v>4</v>
      </c>
      <c r="L2484" s="3">
        <f>MIN(Table1[[#This Row],[ring based on H]],Table1[[#This Row],[Ring based on W]])</f>
        <v>0</v>
      </c>
      <c r="M2484" s="3" cm="1">
        <f t="array" ref="M248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5" spans="2:13" x14ac:dyDescent="0.45">
      <c r="B2485" s="1">
        <f t="shared" si="78"/>
        <v>48</v>
      </c>
      <c r="C2485" s="1">
        <f t="shared" si="79"/>
        <v>22</v>
      </c>
      <c r="D2485" s="3" cm="1">
        <f t="array" ref="D2485">MIN(Table2[num_loops],_xlfn.FLOOR.MATH(Table1[[#This Row],[h]]/Table2[Band Width]))</f>
        <v>4</v>
      </c>
      <c r="E2485" s="3" cm="1">
        <f t="array" ref="E2485">MIN(Table2[num_loops],_xlfn.FLOOR.MATH((Table2[h_sections]-Table1[[#This Row],[h]])/Table2[Band Width]))</f>
        <v>0</v>
      </c>
      <c r="F2485" s="3">
        <f>MIN(Table1[[#This Row],[ring based on ascending h]],Table1[[#This Row],[ring based on descending h]])</f>
        <v>0</v>
      </c>
      <c r="G2485" s="3"/>
      <c r="H2485" s="3" cm="1">
        <f t="array" ref="H2485">MIN(Table2[num_loops],_xlfn.FLOOR.MATH(Table1[[#This Row],[w]]/Table2[Band Width]))</f>
        <v>4</v>
      </c>
      <c r="I2485" s="3" cm="1">
        <f t="array" ref="I2485">MIN(Table2[num_loops],_xlfn.FLOOR.MATH((Table2[w_sections]-Table1[[#This Row],[w]])/Table2[Band Width]))</f>
        <v>4</v>
      </c>
      <c r="J2485" s="3">
        <f>MIN(Table1[[#This Row],[ring based on ascending w]],Table1[[#This Row],[ring based on descending w]])</f>
        <v>4</v>
      </c>
      <c r="L2485" s="3">
        <f>MIN(Table1[[#This Row],[ring based on H]],Table1[[#This Row],[Ring based on W]])</f>
        <v>0</v>
      </c>
      <c r="M2485" s="3" cm="1">
        <f t="array" ref="M248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6" spans="2:13" x14ac:dyDescent="0.45">
      <c r="B2486" s="1">
        <f t="shared" si="78"/>
        <v>48</v>
      </c>
      <c r="C2486" s="1">
        <f t="shared" si="79"/>
        <v>23</v>
      </c>
      <c r="D2486" s="3" cm="1">
        <f t="array" ref="D2486">MIN(Table2[num_loops],_xlfn.FLOOR.MATH(Table1[[#This Row],[h]]/Table2[Band Width]))</f>
        <v>4</v>
      </c>
      <c r="E2486" s="3" cm="1">
        <f t="array" ref="E2486">MIN(Table2[num_loops],_xlfn.FLOOR.MATH((Table2[h_sections]-Table1[[#This Row],[h]])/Table2[Band Width]))</f>
        <v>0</v>
      </c>
      <c r="F2486" s="3">
        <f>MIN(Table1[[#This Row],[ring based on ascending h]],Table1[[#This Row],[ring based on descending h]])</f>
        <v>0</v>
      </c>
      <c r="G2486" s="3"/>
      <c r="H2486" s="3" cm="1">
        <f t="array" ref="H2486">MIN(Table2[num_loops],_xlfn.FLOOR.MATH(Table1[[#This Row],[w]]/Table2[Band Width]))</f>
        <v>4</v>
      </c>
      <c r="I2486" s="3" cm="1">
        <f t="array" ref="I2486">MIN(Table2[num_loops],_xlfn.FLOOR.MATH((Table2[w_sections]-Table1[[#This Row],[w]])/Table2[Band Width]))</f>
        <v>4</v>
      </c>
      <c r="J2486" s="3">
        <f>MIN(Table1[[#This Row],[ring based on ascending w]],Table1[[#This Row],[ring based on descending w]])</f>
        <v>4</v>
      </c>
      <c r="L2486" s="3">
        <f>MIN(Table1[[#This Row],[ring based on H]],Table1[[#This Row],[Ring based on W]])</f>
        <v>0</v>
      </c>
      <c r="M2486" s="3" cm="1">
        <f t="array" ref="M248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7" spans="2:13" x14ac:dyDescent="0.45">
      <c r="B2487" s="1">
        <f t="shared" si="78"/>
        <v>48</v>
      </c>
      <c r="C2487" s="1">
        <f t="shared" si="79"/>
        <v>24</v>
      </c>
      <c r="D2487" s="3" cm="1">
        <f t="array" ref="D2487">MIN(Table2[num_loops],_xlfn.FLOOR.MATH(Table1[[#This Row],[h]]/Table2[Band Width]))</f>
        <v>4</v>
      </c>
      <c r="E2487" s="3" cm="1">
        <f t="array" ref="E2487">MIN(Table2[num_loops],_xlfn.FLOOR.MATH((Table2[h_sections]-Table1[[#This Row],[h]])/Table2[Band Width]))</f>
        <v>0</v>
      </c>
      <c r="F2487" s="3">
        <f>MIN(Table1[[#This Row],[ring based on ascending h]],Table1[[#This Row],[ring based on descending h]])</f>
        <v>0</v>
      </c>
      <c r="G2487" s="3"/>
      <c r="H2487" s="3" cm="1">
        <f t="array" ref="H2487">MIN(Table2[num_loops],_xlfn.FLOOR.MATH(Table1[[#This Row],[w]]/Table2[Band Width]))</f>
        <v>4</v>
      </c>
      <c r="I2487" s="3" cm="1">
        <f t="array" ref="I2487">MIN(Table2[num_loops],_xlfn.FLOOR.MATH((Table2[w_sections]-Table1[[#This Row],[w]])/Table2[Band Width]))</f>
        <v>4</v>
      </c>
      <c r="J2487" s="3">
        <f>MIN(Table1[[#This Row],[ring based on ascending w]],Table1[[#This Row],[ring based on descending w]])</f>
        <v>4</v>
      </c>
      <c r="L2487" s="3">
        <f>MIN(Table1[[#This Row],[ring based on H]],Table1[[#This Row],[Ring based on W]])</f>
        <v>0</v>
      </c>
      <c r="M2487" s="3" cm="1">
        <f t="array" ref="M248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8" spans="2:13" x14ac:dyDescent="0.45">
      <c r="B2488" s="1">
        <f t="shared" si="78"/>
        <v>48</v>
      </c>
      <c r="C2488" s="1">
        <f t="shared" si="79"/>
        <v>25</v>
      </c>
      <c r="D2488" s="3" cm="1">
        <f t="array" ref="D2488">MIN(Table2[num_loops],_xlfn.FLOOR.MATH(Table1[[#This Row],[h]]/Table2[Band Width]))</f>
        <v>4</v>
      </c>
      <c r="E2488" s="3" cm="1">
        <f t="array" ref="E2488">MIN(Table2[num_loops],_xlfn.FLOOR.MATH((Table2[h_sections]-Table1[[#This Row],[h]])/Table2[Band Width]))</f>
        <v>0</v>
      </c>
      <c r="F2488" s="3">
        <f>MIN(Table1[[#This Row],[ring based on ascending h]],Table1[[#This Row],[ring based on descending h]])</f>
        <v>0</v>
      </c>
      <c r="G2488" s="3"/>
      <c r="H2488" s="3" cm="1">
        <f t="array" ref="H2488">MIN(Table2[num_loops],_xlfn.FLOOR.MATH(Table1[[#This Row],[w]]/Table2[Band Width]))</f>
        <v>4</v>
      </c>
      <c r="I2488" s="3" cm="1">
        <f t="array" ref="I2488">MIN(Table2[num_loops],_xlfn.FLOOR.MATH((Table2[w_sections]-Table1[[#This Row],[w]])/Table2[Band Width]))</f>
        <v>4</v>
      </c>
      <c r="J2488" s="3">
        <f>MIN(Table1[[#This Row],[ring based on ascending w]],Table1[[#This Row],[ring based on descending w]])</f>
        <v>4</v>
      </c>
      <c r="L2488" s="3">
        <f>MIN(Table1[[#This Row],[ring based on H]],Table1[[#This Row],[Ring based on W]])</f>
        <v>0</v>
      </c>
      <c r="M2488" s="3" cm="1">
        <f t="array" ref="M248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89" spans="2:13" x14ac:dyDescent="0.45">
      <c r="B2489" s="1">
        <f t="shared" si="78"/>
        <v>48</v>
      </c>
      <c r="C2489" s="1">
        <f t="shared" si="79"/>
        <v>26</v>
      </c>
      <c r="D2489" s="3" cm="1">
        <f t="array" ref="D2489">MIN(Table2[num_loops],_xlfn.FLOOR.MATH(Table1[[#This Row],[h]]/Table2[Band Width]))</f>
        <v>4</v>
      </c>
      <c r="E2489" s="3" cm="1">
        <f t="array" ref="E2489">MIN(Table2[num_loops],_xlfn.FLOOR.MATH((Table2[h_sections]-Table1[[#This Row],[h]])/Table2[Band Width]))</f>
        <v>0</v>
      </c>
      <c r="F2489" s="3">
        <f>MIN(Table1[[#This Row],[ring based on ascending h]],Table1[[#This Row],[ring based on descending h]])</f>
        <v>0</v>
      </c>
      <c r="G2489" s="3"/>
      <c r="H2489" s="3" cm="1">
        <f t="array" ref="H2489">MIN(Table2[num_loops],_xlfn.FLOOR.MATH(Table1[[#This Row],[w]]/Table2[Band Width]))</f>
        <v>4</v>
      </c>
      <c r="I2489" s="3" cm="1">
        <f t="array" ref="I2489">MIN(Table2[num_loops],_xlfn.FLOOR.MATH((Table2[w_sections]-Table1[[#This Row],[w]])/Table2[Band Width]))</f>
        <v>4</v>
      </c>
      <c r="J2489" s="3">
        <f>MIN(Table1[[#This Row],[ring based on ascending w]],Table1[[#This Row],[ring based on descending w]])</f>
        <v>4</v>
      </c>
      <c r="L2489" s="3">
        <f>MIN(Table1[[#This Row],[ring based on H]],Table1[[#This Row],[Ring based on W]])</f>
        <v>0</v>
      </c>
      <c r="M2489" s="3" cm="1">
        <f t="array" ref="M248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0" spans="2:13" x14ac:dyDescent="0.45">
      <c r="B2490" s="1">
        <f t="shared" si="78"/>
        <v>48</v>
      </c>
      <c r="C2490" s="1">
        <f t="shared" si="79"/>
        <v>27</v>
      </c>
      <c r="D2490" s="3" cm="1">
        <f t="array" ref="D2490">MIN(Table2[num_loops],_xlfn.FLOOR.MATH(Table1[[#This Row],[h]]/Table2[Band Width]))</f>
        <v>4</v>
      </c>
      <c r="E2490" s="3" cm="1">
        <f t="array" ref="E2490">MIN(Table2[num_loops],_xlfn.FLOOR.MATH((Table2[h_sections]-Table1[[#This Row],[h]])/Table2[Band Width]))</f>
        <v>0</v>
      </c>
      <c r="F2490" s="3">
        <f>MIN(Table1[[#This Row],[ring based on ascending h]],Table1[[#This Row],[ring based on descending h]])</f>
        <v>0</v>
      </c>
      <c r="G2490" s="3"/>
      <c r="H2490" s="3" cm="1">
        <f t="array" ref="H2490">MIN(Table2[num_loops],_xlfn.FLOOR.MATH(Table1[[#This Row],[w]]/Table2[Band Width]))</f>
        <v>4</v>
      </c>
      <c r="I2490" s="3" cm="1">
        <f t="array" ref="I2490">MIN(Table2[num_loops],_xlfn.FLOOR.MATH((Table2[w_sections]-Table1[[#This Row],[w]])/Table2[Band Width]))</f>
        <v>4</v>
      </c>
      <c r="J2490" s="3">
        <f>MIN(Table1[[#This Row],[ring based on ascending w]],Table1[[#This Row],[ring based on descending w]])</f>
        <v>4</v>
      </c>
      <c r="L2490" s="3">
        <f>MIN(Table1[[#This Row],[ring based on H]],Table1[[#This Row],[Ring based on W]])</f>
        <v>0</v>
      </c>
      <c r="M2490" s="3" cm="1">
        <f t="array" ref="M249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1" spans="2:13" x14ac:dyDescent="0.45">
      <c r="B2491" s="1">
        <f t="shared" si="78"/>
        <v>48</v>
      </c>
      <c r="C2491" s="1">
        <f t="shared" si="79"/>
        <v>28</v>
      </c>
      <c r="D2491" s="3" cm="1">
        <f t="array" ref="D2491">MIN(Table2[num_loops],_xlfn.FLOOR.MATH(Table1[[#This Row],[h]]/Table2[Band Width]))</f>
        <v>4</v>
      </c>
      <c r="E2491" s="3" cm="1">
        <f t="array" ref="E2491">MIN(Table2[num_loops],_xlfn.FLOOR.MATH((Table2[h_sections]-Table1[[#This Row],[h]])/Table2[Band Width]))</f>
        <v>0</v>
      </c>
      <c r="F2491" s="3">
        <f>MIN(Table1[[#This Row],[ring based on ascending h]],Table1[[#This Row],[ring based on descending h]])</f>
        <v>0</v>
      </c>
      <c r="G2491" s="3"/>
      <c r="H2491" s="3" cm="1">
        <f t="array" ref="H2491">MIN(Table2[num_loops],_xlfn.FLOOR.MATH(Table1[[#This Row],[w]]/Table2[Band Width]))</f>
        <v>4</v>
      </c>
      <c r="I2491" s="3" cm="1">
        <f t="array" ref="I2491">MIN(Table2[num_loops],_xlfn.FLOOR.MATH((Table2[w_sections]-Table1[[#This Row],[w]])/Table2[Band Width]))</f>
        <v>4</v>
      </c>
      <c r="J2491" s="3">
        <f>MIN(Table1[[#This Row],[ring based on ascending w]],Table1[[#This Row],[ring based on descending w]])</f>
        <v>4</v>
      </c>
      <c r="L2491" s="3">
        <f>MIN(Table1[[#This Row],[ring based on H]],Table1[[#This Row],[Ring based on W]])</f>
        <v>0</v>
      </c>
      <c r="M2491" s="3" cm="1">
        <f t="array" ref="M249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2" spans="2:13" x14ac:dyDescent="0.45">
      <c r="B2492" s="1">
        <f t="shared" si="78"/>
        <v>48</v>
      </c>
      <c r="C2492" s="1">
        <f t="shared" si="79"/>
        <v>29</v>
      </c>
      <c r="D2492" s="3" cm="1">
        <f t="array" ref="D2492">MIN(Table2[num_loops],_xlfn.FLOOR.MATH(Table1[[#This Row],[h]]/Table2[Band Width]))</f>
        <v>4</v>
      </c>
      <c r="E2492" s="3" cm="1">
        <f t="array" ref="E2492">MIN(Table2[num_loops],_xlfn.FLOOR.MATH((Table2[h_sections]-Table1[[#This Row],[h]])/Table2[Band Width]))</f>
        <v>0</v>
      </c>
      <c r="F2492" s="3">
        <f>MIN(Table1[[#This Row],[ring based on ascending h]],Table1[[#This Row],[ring based on descending h]])</f>
        <v>0</v>
      </c>
      <c r="G2492" s="3"/>
      <c r="H2492" s="3" cm="1">
        <f t="array" ref="H2492">MIN(Table2[num_loops],_xlfn.FLOOR.MATH(Table1[[#This Row],[w]]/Table2[Band Width]))</f>
        <v>4</v>
      </c>
      <c r="I2492" s="3" cm="1">
        <f t="array" ref="I2492">MIN(Table2[num_loops],_xlfn.FLOOR.MATH((Table2[w_sections]-Table1[[#This Row],[w]])/Table2[Band Width]))</f>
        <v>4</v>
      </c>
      <c r="J2492" s="3">
        <f>MIN(Table1[[#This Row],[ring based on ascending w]],Table1[[#This Row],[ring based on descending w]])</f>
        <v>4</v>
      </c>
      <c r="L2492" s="3">
        <f>MIN(Table1[[#This Row],[ring based on H]],Table1[[#This Row],[Ring based on W]])</f>
        <v>0</v>
      </c>
      <c r="M2492" s="3" cm="1">
        <f t="array" ref="M249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3" spans="2:13" x14ac:dyDescent="0.45">
      <c r="B2493" s="1">
        <f t="shared" si="78"/>
        <v>48</v>
      </c>
      <c r="C2493" s="1">
        <f t="shared" si="79"/>
        <v>30</v>
      </c>
      <c r="D2493" s="3" cm="1">
        <f t="array" ref="D2493">MIN(Table2[num_loops],_xlfn.FLOOR.MATH(Table1[[#This Row],[h]]/Table2[Band Width]))</f>
        <v>4</v>
      </c>
      <c r="E2493" s="3" cm="1">
        <f t="array" ref="E2493">MIN(Table2[num_loops],_xlfn.FLOOR.MATH((Table2[h_sections]-Table1[[#This Row],[h]])/Table2[Band Width]))</f>
        <v>0</v>
      </c>
      <c r="F2493" s="3">
        <f>MIN(Table1[[#This Row],[ring based on ascending h]],Table1[[#This Row],[ring based on descending h]])</f>
        <v>0</v>
      </c>
      <c r="G2493" s="3"/>
      <c r="H2493" s="3" cm="1">
        <f t="array" ref="H2493">MIN(Table2[num_loops],_xlfn.FLOOR.MATH(Table1[[#This Row],[w]]/Table2[Band Width]))</f>
        <v>4</v>
      </c>
      <c r="I2493" s="3" cm="1">
        <f t="array" ref="I2493">MIN(Table2[num_loops],_xlfn.FLOOR.MATH((Table2[w_sections]-Table1[[#This Row],[w]])/Table2[Band Width]))</f>
        <v>3</v>
      </c>
      <c r="J2493" s="3">
        <f>MIN(Table1[[#This Row],[ring based on ascending w]],Table1[[#This Row],[ring based on descending w]])</f>
        <v>3</v>
      </c>
      <c r="L2493" s="3">
        <f>MIN(Table1[[#This Row],[ring based on H]],Table1[[#This Row],[Ring based on W]])</f>
        <v>0</v>
      </c>
      <c r="M2493" s="3" cm="1">
        <f t="array" ref="M249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4" spans="2:13" x14ac:dyDescent="0.45">
      <c r="B2494" s="1">
        <f t="shared" si="78"/>
        <v>48</v>
      </c>
      <c r="C2494" s="1">
        <f t="shared" si="79"/>
        <v>31</v>
      </c>
      <c r="D2494" s="3" cm="1">
        <f t="array" ref="D2494">MIN(Table2[num_loops],_xlfn.FLOOR.MATH(Table1[[#This Row],[h]]/Table2[Band Width]))</f>
        <v>4</v>
      </c>
      <c r="E2494" s="3" cm="1">
        <f t="array" ref="E2494">MIN(Table2[num_loops],_xlfn.FLOOR.MATH((Table2[h_sections]-Table1[[#This Row],[h]])/Table2[Band Width]))</f>
        <v>0</v>
      </c>
      <c r="F2494" s="3">
        <f>MIN(Table1[[#This Row],[ring based on ascending h]],Table1[[#This Row],[ring based on descending h]])</f>
        <v>0</v>
      </c>
      <c r="G2494" s="3"/>
      <c r="H2494" s="3" cm="1">
        <f t="array" ref="H2494">MIN(Table2[num_loops],_xlfn.FLOOR.MATH(Table1[[#This Row],[w]]/Table2[Band Width]))</f>
        <v>4</v>
      </c>
      <c r="I2494" s="3" cm="1">
        <f t="array" ref="I2494">MIN(Table2[num_loops],_xlfn.FLOOR.MATH((Table2[w_sections]-Table1[[#This Row],[w]])/Table2[Band Width]))</f>
        <v>3</v>
      </c>
      <c r="J2494" s="3">
        <f>MIN(Table1[[#This Row],[ring based on ascending w]],Table1[[#This Row],[ring based on descending w]])</f>
        <v>3</v>
      </c>
      <c r="L2494" s="3">
        <f>MIN(Table1[[#This Row],[ring based on H]],Table1[[#This Row],[Ring based on W]])</f>
        <v>0</v>
      </c>
      <c r="M2494" s="3" cm="1">
        <f t="array" ref="M249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5" spans="2:13" x14ac:dyDescent="0.45">
      <c r="B2495" s="1">
        <f t="shared" si="78"/>
        <v>48</v>
      </c>
      <c r="C2495" s="1">
        <f t="shared" si="79"/>
        <v>32</v>
      </c>
      <c r="D2495" s="3" cm="1">
        <f t="array" ref="D2495">MIN(Table2[num_loops],_xlfn.FLOOR.MATH(Table1[[#This Row],[h]]/Table2[Band Width]))</f>
        <v>4</v>
      </c>
      <c r="E2495" s="3" cm="1">
        <f t="array" ref="E2495">MIN(Table2[num_loops],_xlfn.FLOOR.MATH((Table2[h_sections]-Table1[[#This Row],[h]])/Table2[Band Width]))</f>
        <v>0</v>
      </c>
      <c r="F2495" s="3">
        <f>MIN(Table1[[#This Row],[ring based on ascending h]],Table1[[#This Row],[ring based on descending h]])</f>
        <v>0</v>
      </c>
      <c r="G2495" s="3"/>
      <c r="H2495" s="3" cm="1">
        <f t="array" ref="H2495">MIN(Table2[num_loops],_xlfn.FLOOR.MATH(Table1[[#This Row],[w]]/Table2[Band Width]))</f>
        <v>4</v>
      </c>
      <c r="I2495" s="3" cm="1">
        <f t="array" ref="I2495">MIN(Table2[num_loops],_xlfn.FLOOR.MATH((Table2[w_sections]-Table1[[#This Row],[w]])/Table2[Band Width]))</f>
        <v>3</v>
      </c>
      <c r="J2495" s="3">
        <f>MIN(Table1[[#This Row],[ring based on ascending w]],Table1[[#This Row],[ring based on descending w]])</f>
        <v>3</v>
      </c>
      <c r="L2495" s="3">
        <f>MIN(Table1[[#This Row],[ring based on H]],Table1[[#This Row],[Ring based on W]])</f>
        <v>0</v>
      </c>
      <c r="M2495" s="3" cm="1">
        <f t="array" ref="M249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6" spans="2:13" x14ac:dyDescent="0.45">
      <c r="B2496" s="1">
        <f t="shared" si="78"/>
        <v>48</v>
      </c>
      <c r="C2496" s="1">
        <f t="shared" si="79"/>
        <v>33</v>
      </c>
      <c r="D2496" s="3" cm="1">
        <f t="array" ref="D2496">MIN(Table2[num_loops],_xlfn.FLOOR.MATH(Table1[[#This Row],[h]]/Table2[Band Width]))</f>
        <v>4</v>
      </c>
      <c r="E2496" s="3" cm="1">
        <f t="array" ref="E2496">MIN(Table2[num_loops],_xlfn.FLOOR.MATH((Table2[h_sections]-Table1[[#This Row],[h]])/Table2[Band Width]))</f>
        <v>0</v>
      </c>
      <c r="F2496" s="3">
        <f>MIN(Table1[[#This Row],[ring based on ascending h]],Table1[[#This Row],[ring based on descending h]])</f>
        <v>0</v>
      </c>
      <c r="G2496" s="3"/>
      <c r="H2496" s="3" cm="1">
        <f t="array" ref="H2496">MIN(Table2[num_loops],_xlfn.FLOOR.MATH(Table1[[#This Row],[w]]/Table2[Band Width]))</f>
        <v>4</v>
      </c>
      <c r="I2496" s="3" cm="1">
        <f t="array" ref="I2496">MIN(Table2[num_loops],_xlfn.FLOOR.MATH((Table2[w_sections]-Table1[[#This Row],[w]])/Table2[Band Width]))</f>
        <v>3</v>
      </c>
      <c r="J2496" s="3">
        <f>MIN(Table1[[#This Row],[ring based on ascending w]],Table1[[#This Row],[ring based on descending w]])</f>
        <v>3</v>
      </c>
      <c r="L2496" s="3">
        <f>MIN(Table1[[#This Row],[ring based on H]],Table1[[#This Row],[Ring based on W]])</f>
        <v>0</v>
      </c>
      <c r="M2496" s="3" cm="1">
        <f t="array" ref="M249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7" spans="2:13" x14ac:dyDescent="0.45">
      <c r="B2497" s="1">
        <f t="shared" si="78"/>
        <v>48</v>
      </c>
      <c r="C2497" s="1">
        <f t="shared" si="79"/>
        <v>34</v>
      </c>
      <c r="D2497" s="3" cm="1">
        <f t="array" ref="D2497">MIN(Table2[num_loops],_xlfn.FLOOR.MATH(Table1[[#This Row],[h]]/Table2[Band Width]))</f>
        <v>4</v>
      </c>
      <c r="E2497" s="3" cm="1">
        <f t="array" ref="E2497">MIN(Table2[num_loops],_xlfn.FLOOR.MATH((Table2[h_sections]-Table1[[#This Row],[h]])/Table2[Band Width]))</f>
        <v>0</v>
      </c>
      <c r="F2497" s="3">
        <f>MIN(Table1[[#This Row],[ring based on ascending h]],Table1[[#This Row],[ring based on descending h]])</f>
        <v>0</v>
      </c>
      <c r="G2497" s="3"/>
      <c r="H2497" s="3" cm="1">
        <f t="array" ref="H2497">MIN(Table2[num_loops],_xlfn.FLOOR.MATH(Table1[[#This Row],[w]]/Table2[Band Width]))</f>
        <v>4</v>
      </c>
      <c r="I2497" s="3" cm="1">
        <f t="array" ref="I2497">MIN(Table2[num_loops],_xlfn.FLOOR.MATH((Table2[w_sections]-Table1[[#This Row],[w]])/Table2[Band Width]))</f>
        <v>3</v>
      </c>
      <c r="J2497" s="3">
        <f>MIN(Table1[[#This Row],[ring based on ascending w]],Table1[[#This Row],[ring based on descending w]])</f>
        <v>3</v>
      </c>
      <c r="L2497" s="3">
        <f>MIN(Table1[[#This Row],[ring based on H]],Table1[[#This Row],[Ring based on W]])</f>
        <v>0</v>
      </c>
      <c r="M2497" s="3" cm="1">
        <f t="array" ref="M249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8" spans="2:13" x14ac:dyDescent="0.45">
      <c r="B2498" s="1">
        <f t="shared" si="78"/>
        <v>48</v>
      </c>
      <c r="C2498" s="1">
        <f t="shared" si="79"/>
        <v>35</v>
      </c>
      <c r="D2498" s="3" cm="1">
        <f t="array" ref="D2498">MIN(Table2[num_loops],_xlfn.FLOOR.MATH(Table1[[#This Row],[h]]/Table2[Band Width]))</f>
        <v>4</v>
      </c>
      <c r="E2498" s="3" cm="1">
        <f t="array" ref="E2498">MIN(Table2[num_loops],_xlfn.FLOOR.MATH((Table2[h_sections]-Table1[[#This Row],[h]])/Table2[Band Width]))</f>
        <v>0</v>
      </c>
      <c r="F2498" s="3">
        <f>MIN(Table1[[#This Row],[ring based on ascending h]],Table1[[#This Row],[ring based on descending h]])</f>
        <v>0</v>
      </c>
      <c r="G2498" s="3"/>
      <c r="H2498" s="3" cm="1">
        <f t="array" ref="H2498">MIN(Table2[num_loops],_xlfn.FLOOR.MATH(Table1[[#This Row],[w]]/Table2[Band Width]))</f>
        <v>4</v>
      </c>
      <c r="I2498" s="3" cm="1">
        <f t="array" ref="I2498">MIN(Table2[num_loops],_xlfn.FLOOR.MATH((Table2[w_sections]-Table1[[#This Row],[w]])/Table2[Band Width]))</f>
        <v>2</v>
      </c>
      <c r="J2498" s="3">
        <f>MIN(Table1[[#This Row],[ring based on ascending w]],Table1[[#This Row],[ring based on descending w]])</f>
        <v>2</v>
      </c>
      <c r="L2498" s="3">
        <f>MIN(Table1[[#This Row],[ring based on H]],Table1[[#This Row],[Ring based on W]])</f>
        <v>0</v>
      </c>
      <c r="M2498" s="3" cm="1">
        <f t="array" ref="M249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499" spans="2:13" x14ac:dyDescent="0.45">
      <c r="B2499" s="1">
        <f t="shared" si="78"/>
        <v>48</v>
      </c>
      <c r="C2499" s="1">
        <f t="shared" si="79"/>
        <v>36</v>
      </c>
      <c r="D2499" s="3" cm="1">
        <f t="array" ref="D2499">MIN(Table2[num_loops],_xlfn.FLOOR.MATH(Table1[[#This Row],[h]]/Table2[Band Width]))</f>
        <v>4</v>
      </c>
      <c r="E2499" s="3" cm="1">
        <f t="array" ref="E2499">MIN(Table2[num_loops],_xlfn.FLOOR.MATH((Table2[h_sections]-Table1[[#This Row],[h]])/Table2[Band Width]))</f>
        <v>0</v>
      </c>
      <c r="F2499" s="3">
        <f>MIN(Table1[[#This Row],[ring based on ascending h]],Table1[[#This Row],[ring based on descending h]])</f>
        <v>0</v>
      </c>
      <c r="G2499" s="3"/>
      <c r="H2499" s="3" cm="1">
        <f t="array" ref="H2499">MIN(Table2[num_loops],_xlfn.FLOOR.MATH(Table1[[#This Row],[w]]/Table2[Band Width]))</f>
        <v>4</v>
      </c>
      <c r="I2499" s="3" cm="1">
        <f t="array" ref="I2499">MIN(Table2[num_loops],_xlfn.FLOOR.MATH((Table2[w_sections]-Table1[[#This Row],[w]])/Table2[Band Width]))</f>
        <v>2</v>
      </c>
      <c r="J2499" s="3">
        <f>MIN(Table1[[#This Row],[ring based on ascending w]],Table1[[#This Row],[ring based on descending w]])</f>
        <v>2</v>
      </c>
      <c r="L2499" s="3">
        <f>MIN(Table1[[#This Row],[ring based on H]],Table1[[#This Row],[Ring based on W]])</f>
        <v>0</v>
      </c>
      <c r="M2499" s="3" cm="1">
        <f t="array" ref="M249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0" spans="2:13" x14ac:dyDescent="0.45">
      <c r="B2500" s="1">
        <f t="shared" si="78"/>
        <v>48</v>
      </c>
      <c r="C2500" s="1">
        <f t="shared" si="79"/>
        <v>37</v>
      </c>
      <c r="D2500" s="3" cm="1">
        <f t="array" ref="D2500">MIN(Table2[num_loops],_xlfn.FLOOR.MATH(Table1[[#This Row],[h]]/Table2[Band Width]))</f>
        <v>4</v>
      </c>
      <c r="E2500" s="3" cm="1">
        <f t="array" ref="E2500">MIN(Table2[num_loops],_xlfn.FLOOR.MATH((Table2[h_sections]-Table1[[#This Row],[h]])/Table2[Band Width]))</f>
        <v>0</v>
      </c>
      <c r="F2500" s="3">
        <f>MIN(Table1[[#This Row],[ring based on ascending h]],Table1[[#This Row],[ring based on descending h]])</f>
        <v>0</v>
      </c>
      <c r="G2500" s="3"/>
      <c r="H2500" s="3" cm="1">
        <f t="array" ref="H2500">MIN(Table2[num_loops],_xlfn.FLOOR.MATH(Table1[[#This Row],[w]]/Table2[Band Width]))</f>
        <v>4</v>
      </c>
      <c r="I2500" s="3" cm="1">
        <f t="array" ref="I2500">MIN(Table2[num_loops],_xlfn.FLOOR.MATH((Table2[w_sections]-Table1[[#This Row],[w]])/Table2[Band Width]))</f>
        <v>2</v>
      </c>
      <c r="J2500" s="3">
        <f>MIN(Table1[[#This Row],[ring based on ascending w]],Table1[[#This Row],[ring based on descending w]])</f>
        <v>2</v>
      </c>
      <c r="L2500" s="3">
        <f>MIN(Table1[[#This Row],[ring based on H]],Table1[[#This Row],[Ring based on W]])</f>
        <v>0</v>
      </c>
      <c r="M2500" s="3" cm="1">
        <f t="array" ref="M250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1" spans="2:13" x14ac:dyDescent="0.45">
      <c r="B2501" s="1">
        <f t="shared" si="78"/>
        <v>48</v>
      </c>
      <c r="C2501" s="1">
        <f t="shared" si="79"/>
        <v>38</v>
      </c>
      <c r="D2501" s="3" cm="1">
        <f t="array" ref="D2501">MIN(Table2[num_loops],_xlfn.FLOOR.MATH(Table1[[#This Row],[h]]/Table2[Band Width]))</f>
        <v>4</v>
      </c>
      <c r="E2501" s="3" cm="1">
        <f t="array" ref="E2501">MIN(Table2[num_loops],_xlfn.FLOOR.MATH((Table2[h_sections]-Table1[[#This Row],[h]])/Table2[Band Width]))</f>
        <v>0</v>
      </c>
      <c r="F2501" s="3">
        <f>MIN(Table1[[#This Row],[ring based on ascending h]],Table1[[#This Row],[ring based on descending h]])</f>
        <v>0</v>
      </c>
      <c r="G2501" s="3"/>
      <c r="H2501" s="3" cm="1">
        <f t="array" ref="H2501">MIN(Table2[num_loops],_xlfn.FLOOR.MATH(Table1[[#This Row],[w]]/Table2[Band Width]))</f>
        <v>4</v>
      </c>
      <c r="I2501" s="3" cm="1">
        <f t="array" ref="I2501">MIN(Table2[num_loops],_xlfn.FLOOR.MATH((Table2[w_sections]-Table1[[#This Row],[w]])/Table2[Band Width]))</f>
        <v>2</v>
      </c>
      <c r="J2501" s="3">
        <f>MIN(Table1[[#This Row],[ring based on ascending w]],Table1[[#This Row],[ring based on descending w]])</f>
        <v>2</v>
      </c>
      <c r="L2501" s="3">
        <f>MIN(Table1[[#This Row],[ring based on H]],Table1[[#This Row],[Ring based on W]])</f>
        <v>0</v>
      </c>
      <c r="M2501" s="3" cm="1">
        <f t="array" ref="M250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2" spans="2:13" x14ac:dyDescent="0.45">
      <c r="B2502" s="1">
        <f t="shared" si="78"/>
        <v>48</v>
      </c>
      <c r="C2502" s="1">
        <f t="shared" si="79"/>
        <v>39</v>
      </c>
      <c r="D2502" s="3" cm="1">
        <f t="array" ref="D2502">MIN(Table2[num_loops],_xlfn.FLOOR.MATH(Table1[[#This Row],[h]]/Table2[Band Width]))</f>
        <v>4</v>
      </c>
      <c r="E2502" s="3" cm="1">
        <f t="array" ref="E2502">MIN(Table2[num_loops],_xlfn.FLOOR.MATH((Table2[h_sections]-Table1[[#This Row],[h]])/Table2[Band Width]))</f>
        <v>0</v>
      </c>
      <c r="F2502" s="3">
        <f>MIN(Table1[[#This Row],[ring based on ascending h]],Table1[[#This Row],[ring based on descending h]])</f>
        <v>0</v>
      </c>
      <c r="G2502" s="3"/>
      <c r="H2502" s="3" cm="1">
        <f t="array" ref="H2502">MIN(Table2[num_loops],_xlfn.FLOOR.MATH(Table1[[#This Row],[w]]/Table2[Band Width]))</f>
        <v>4</v>
      </c>
      <c r="I2502" s="3" cm="1">
        <f t="array" ref="I2502">MIN(Table2[num_loops],_xlfn.FLOOR.MATH((Table2[w_sections]-Table1[[#This Row],[w]])/Table2[Band Width]))</f>
        <v>2</v>
      </c>
      <c r="J2502" s="3">
        <f>MIN(Table1[[#This Row],[ring based on ascending w]],Table1[[#This Row],[ring based on descending w]])</f>
        <v>2</v>
      </c>
      <c r="L2502" s="3">
        <f>MIN(Table1[[#This Row],[ring based on H]],Table1[[#This Row],[Ring based on W]])</f>
        <v>0</v>
      </c>
      <c r="M2502" s="3" cm="1">
        <f t="array" ref="M250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3" spans="2:13" x14ac:dyDescent="0.45">
      <c r="B2503" s="1">
        <f t="shared" si="78"/>
        <v>48</v>
      </c>
      <c r="C2503" s="1">
        <f t="shared" si="79"/>
        <v>40</v>
      </c>
      <c r="D2503" s="3" cm="1">
        <f t="array" ref="D2503">MIN(Table2[num_loops],_xlfn.FLOOR.MATH(Table1[[#This Row],[h]]/Table2[Band Width]))</f>
        <v>4</v>
      </c>
      <c r="E2503" s="3" cm="1">
        <f t="array" ref="E2503">MIN(Table2[num_loops],_xlfn.FLOOR.MATH((Table2[h_sections]-Table1[[#This Row],[h]])/Table2[Band Width]))</f>
        <v>0</v>
      </c>
      <c r="F2503" s="3">
        <f>MIN(Table1[[#This Row],[ring based on ascending h]],Table1[[#This Row],[ring based on descending h]])</f>
        <v>0</v>
      </c>
      <c r="G2503" s="3"/>
      <c r="H2503" s="3" cm="1">
        <f t="array" ref="H2503">MIN(Table2[num_loops],_xlfn.FLOOR.MATH(Table1[[#This Row],[w]]/Table2[Band Width]))</f>
        <v>4</v>
      </c>
      <c r="I2503" s="3" cm="1">
        <f t="array" ref="I2503">MIN(Table2[num_loops],_xlfn.FLOOR.MATH((Table2[w_sections]-Table1[[#This Row],[w]])/Table2[Band Width]))</f>
        <v>1</v>
      </c>
      <c r="J2503" s="3">
        <f>MIN(Table1[[#This Row],[ring based on ascending w]],Table1[[#This Row],[ring based on descending w]])</f>
        <v>1</v>
      </c>
      <c r="L2503" s="3">
        <f>MIN(Table1[[#This Row],[ring based on H]],Table1[[#This Row],[Ring based on W]])</f>
        <v>0</v>
      </c>
      <c r="M2503" s="3" cm="1">
        <f t="array" ref="M250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4" spans="2:13" x14ac:dyDescent="0.45">
      <c r="B2504" s="1">
        <f t="shared" si="78"/>
        <v>48</v>
      </c>
      <c r="C2504" s="1">
        <f t="shared" si="79"/>
        <v>41</v>
      </c>
      <c r="D2504" s="3" cm="1">
        <f t="array" ref="D2504">MIN(Table2[num_loops],_xlfn.FLOOR.MATH(Table1[[#This Row],[h]]/Table2[Band Width]))</f>
        <v>4</v>
      </c>
      <c r="E2504" s="3" cm="1">
        <f t="array" ref="E2504">MIN(Table2[num_loops],_xlfn.FLOOR.MATH((Table2[h_sections]-Table1[[#This Row],[h]])/Table2[Band Width]))</f>
        <v>0</v>
      </c>
      <c r="F2504" s="3">
        <f>MIN(Table1[[#This Row],[ring based on ascending h]],Table1[[#This Row],[ring based on descending h]])</f>
        <v>0</v>
      </c>
      <c r="G2504" s="3"/>
      <c r="H2504" s="3" cm="1">
        <f t="array" ref="H2504">MIN(Table2[num_loops],_xlfn.FLOOR.MATH(Table1[[#This Row],[w]]/Table2[Band Width]))</f>
        <v>4</v>
      </c>
      <c r="I2504" s="3" cm="1">
        <f t="array" ref="I2504">MIN(Table2[num_loops],_xlfn.FLOOR.MATH((Table2[w_sections]-Table1[[#This Row],[w]])/Table2[Band Width]))</f>
        <v>1</v>
      </c>
      <c r="J2504" s="3">
        <f>MIN(Table1[[#This Row],[ring based on ascending w]],Table1[[#This Row],[ring based on descending w]])</f>
        <v>1</v>
      </c>
      <c r="L2504" s="3">
        <f>MIN(Table1[[#This Row],[ring based on H]],Table1[[#This Row],[Ring based on W]])</f>
        <v>0</v>
      </c>
      <c r="M2504" s="3" cm="1">
        <f t="array" ref="M250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5" spans="2:13" x14ac:dyDescent="0.45">
      <c r="B2505" s="1">
        <f t="shared" si="78"/>
        <v>48</v>
      </c>
      <c r="C2505" s="1">
        <f t="shared" si="79"/>
        <v>42</v>
      </c>
      <c r="D2505" s="3" cm="1">
        <f t="array" ref="D2505">MIN(Table2[num_loops],_xlfn.FLOOR.MATH(Table1[[#This Row],[h]]/Table2[Band Width]))</f>
        <v>4</v>
      </c>
      <c r="E2505" s="3" cm="1">
        <f t="array" ref="E2505">MIN(Table2[num_loops],_xlfn.FLOOR.MATH((Table2[h_sections]-Table1[[#This Row],[h]])/Table2[Band Width]))</f>
        <v>0</v>
      </c>
      <c r="F2505" s="3">
        <f>MIN(Table1[[#This Row],[ring based on ascending h]],Table1[[#This Row],[ring based on descending h]])</f>
        <v>0</v>
      </c>
      <c r="G2505" s="3"/>
      <c r="H2505" s="3" cm="1">
        <f t="array" ref="H2505">MIN(Table2[num_loops],_xlfn.FLOOR.MATH(Table1[[#This Row],[w]]/Table2[Band Width]))</f>
        <v>4</v>
      </c>
      <c r="I2505" s="3" cm="1">
        <f t="array" ref="I2505">MIN(Table2[num_loops],_xlfn.FLOOR.MATH((Table2[w_sections]-Table1[[#This Row],[w]])/Table2[Band Width]))</f>
        <v>1</v>
      </c>
      <c r="J2505" s="3">
        <f>MIN(Table1[[#This Row],[ring based on ascending w]],Table1[[#This Row],[ring based on descending w]])</f>
        <v>1</v>
      </c>
      <c r="L2505" s="3">
        <f>MIN(Table1[[#This Row],[ring based on H]],Table1[[#This Row],[Ring based on W]])</f>
        <v>0</v>
      </c>
      <c r="M2505" s="3" cm="1">
        <f t="array" ref="M250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6" spans="2:13" x14ac:dyDescent="0.45">
      <c r="B2506" s="1">
        <f t="shared" si="78"/>
        <v>48</v>
      </c>
      <c r="C2506" s="1">
        <f t="shared" si="79"/>
        <v>43</v>
      </c>
      <c r="D2506" s="3" cm="1">
        <f t="array" ref="D2506">MIN(Table2[num_loops],_xlfn.FLOOR.MATH(Table1[[#This Row],[h]]/Table2[Band Width]))</f>
        <v>4</v>
      </c>
      <c r="E2506" s="3" cm="1">
        <f t="array" ref="E2506">MIN(Table2[num_loops],_xlfn.FLOOR.MATH((Table2[h_sections]-Table1[[#This Row],[h]])/Table2[Band Width]))</f>
        <v>0</v>
      </c>
      <c r="F2506" s="3">
        <f>MIN(Table1[[#This Row],[ring based on ascending h]],Table1[[#This Row],[ring based on descending h]])</f>
        <v>0</v>
      </c>
      <c r="G2506" s="3"/>
      <c r="H2506" s="3" cm="1">
        <f t="array" ref="H2506">MIN(Table2[num_loops],_xlfn.FLOOR.MATH(Table1[[#This Row],[w]]/Table2[Band Width]))</f>
        <v>4</v>
      </c>
      <c r="I2506" s="3" cm="1">
        <f t="array" ref="I2506">MIN(Table2[num_loops],_xlfn.FLOOR.MATH((Table2[w_sections]-Table1[[#This Row],[w]])/Table2[Band Width]))</f>
        <v>1</v>
      </c>
      <c r="J2506" s="3">
        <f>MIN(Table1[[#This Row],[ring based on ascending w]],Table1[[#This Row],[ring based on descending w]])</f>
        <v>1</v>
      </c>
      <c r="L2506" s="3">
        <f>MIN(Table1[[#This Row],[ring based on H]],Table1[[#This Row],[Ring based on W]])</f>
        <v>0</v>
      </c>
      <c r="M2506" s="3" cm="1">
        <f t="array" ref="M250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7" spans="2:13" x14ac:dyDescent="0.45">
      <c r="B2507" s="1">
        <f t="shared" si="78"/>
        <v>48</v>
      </c>
      <c r="C2507" s="1">
        <f t="shared" si="79"/>
        <v>44</v>
      </c>
      <c r="D2507" s="3" cm="1">
        <f t="array" ref="D2507">MIN(Table2[num_loops],_xlfn.FLOOR.MATH(Table1[[#This Row],[h]]/Table2[Band Width]))</f>
        <v>4</v>
      </c>
      <c r="E2507" s="3" cm="1">
        <f t="array" ref="E2507">MIN(Table2[num_loops],_xlfn.FLOOR.MATH((Table2[h_sections]-Table1[[#This Row],[h]])/Table2[Band Width]))</f>
        <v>0</v>
      </c>
      <c r="F2507" s="3">
        <f>MIN(Table1[[#This Row],[ring based on ascending h]],Table1[[#This Row],[ring based on descending h]])</f>
        <v>0</v>
      </c>
      <c r="G2507" s="3"/>
      <c r="H2507" s="3" cm="1">
        <f t="array" ref="H2507">MIN(Table2[num_loops],_xlfn.FLOOR.MATH(Table1[[#This Row],[w]]/Table2[Band Width]))</f>
        <v>4</v>
      </c>
      <c r="I2507" s="3" cm="1">
        <f t="array" ref="I2507">MIN(Table2[num_loops],_xlfn.FLOOR.MATH((Table2[w_sections]-Table1[[#This Row],[w]])/Table2[Band Width]))</f>
        <v>1</v>
      </c>
      <c r="J2507" s="3">
        <f>MIN(Table1[[#This Row],[ring based on ascending w]],Table1[[#This Row],[ring based on descending w]])</f>
        <v>1</v>
      </c>
      <c r="L2507" s="3">
        <f>MIN(Table1[[#This Row],[ring based on H]],Table1[[#This Row],[Ring based on W]])</f>
        <v>0</v>
      </c>
      <c r="M2507" s="3" cm="1">
        <f t="array" ref="M250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8" spans="2:13" x14ac:dyDescent="0.45">
      <c r="B2508" s="1">
        <f t="shared" si="78"/>
        <v>48</v>
      </c>
      <c r="C2508" s="1">
        <f t="shared" si="79"/>
        <v>45</v>
      </c>
      <c r="D2508" s="3" cm="1">
        <f t="array" ref="D2508">MIN(Table2[num_loops],_xlfn.FLOOR.MATH(Table1[[#This Row],[h]]/Table2[Band Width]))</f>
        <v>4</v>
      </c>
      <c r="E2508" s="3" cm="1">
        <f t="array" ref="E2508">MIN(Table2[num_loops],_xlfn.FLOOR.MATH((Table2[h_sections]-Table1[[#This Row],[h]])/Table2[Band Width]))</f>
        <v>0</v>
      </c>
      <c r="F2508" s="3">
        <f>MIN(Table1[[#This Row],[ring based on ascending h]],Table1[[#This Row],[ring based on descending h]])</f>
        <v>0</v>
      </c>
      <c r="G2508" s="3"/>
      <c r="H2508" s="3" cm="1">
        <f t="array" ref="H2508">MIN(Table2[num_loops],_xlfn.FLOOR.MATH(Table1[[#This Row],[w]]/Table2[Band Width]))</f>
        <v>4</v>
      </c>
      <c r="I2508" s="3" cm="1">
        <f t="array" ref="I2508">MIN(Table2[num_loops],_xlfn.FLOOR.MATH((Table2[w_sections]-Table1[[#This Row],[w]])/Table2[Band Width]))</f>
        <v>0</v>
      </c>
      <c r="J2508" s="3">
        <f>MIN(Table1[[#This Row],[ring based on ascending w]],Table1[[#This Row],[ring based on descending w]])</f>
        <v>0</v>
      </c>
      <c r="L2508" s="3">
        <f>MIN(Table1[[#This Row],[ring based on H]],Table1[[#This Row],[Ring based on W]])</f>
        <v>0</v>
      </c>
      <c r="M2508" s="3" cm="1">
        <f t="array" ref="M250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09" spans="2:13" x14ac:dyDescent="0.45">
      <c r="B2509" s="1">
        <f t="shared" si="78"/>
        <v>48</v>
      </c>
      <c r="C2509" s="1">
        <f t="shared" si="79"/>
        <v>46</v>
      </c>
      <c r="D2509" s="3" cm="1">
        <f t="array" ref="D2509">MIN(Table2[num_loops],_xlfn.FLOOR.MATH(Table1[[#This Row],[h]]/Table2[Band Width]))</f>
        <v>4</v>
      </c>
      <c r="E2509" s="3" cm="1">
        <f t="array" ref="E2509">MIN(Table2[num_loops],_xlfn.FLOOR.MATH((Table2[h_sections]-Table1[[#This Row],[h]])/Table2[Band Width]))</f>
        <v>0</v>
      </c>
      <c r="F2509" s="3">
        <f>MIN(Table1[[#This Row],[ring based on ascending h]],Table1[[#This Row],[ring based on descending h]])</f>
        <v>0</v>
      </c>
      <c r="G2509" s="3"/>
      <c r="H2509" s="3" cm="1">
        <f t="array" ref="H2509">MIN(Table2[num_loops],_xlfn.FLOOR.MATH(Table1[[#This Row],[w]]/Table2[Band Width]))</f>
        <v>4</v>
      </c>
      <c r="I2509" s="3" cm="1">
        <f t="array" ref="I2509">MIN(Table2[num_loops],_xlfn.FLOOR.MATH((Table2[w_sections]-Table1[[#This Row],[w]])/Table2[Band Width]))</f>
        <v>0</v>
      </c>
      <c r="J2509" s="3">
        <f>MIN(Table1[[#This Row],[ring based on ascending w]],Table1[[#This Row],[ring based on descending w]])</f>
        <v>0</v>
      </c>
      <c r="L2509" s="3">
        <f>MIN(Table1[[#This Row],[ring based on H]],Table1[[#This Row],[Ring based on W]])</f>
        <v>0</v>
      </c>
      <c r="M2509" s="3" cm="1">
        <f t="array" ref="M250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0" spans="2:13" x14ac:dyDescent="0.45">
      <c r="B2510" s="1">
        <f t="shared" si="78"/>
        <v>48</v>
      </c>
      <c r="C2510" s="1">
        <f t="shared" si="79"/>
        <v>47</v>
      </c>
      <c r="D2510" s="3" cm="1">
        <f t="array" ref="D2510">MIN(Table2[num_loops],_xlfn.FLOOR.MATH(Table1[[#This Row],[h]]/Table2[Band Width]))</f>
        <v>4</v>
      </c>
      <c r="E2510" s="3" cm="1">
        <f t="array" ref="E2510">MIN(Table2[num_loops],_xlfn.FLOOR.MATH((Table2[h_sections]-Table1[[#This Row],[h]])/Table2[Band Width]))</f>
        <v>0</v>
      </c>
      <c r="F2510" s="3">
        <f>MIN(Table1[[#This Row],[ring based on ascending h]],Table1[[#This Row],[ring based on descending h]])</f>
        <v>0</v>
      </c>
      <c r="G2510" s="3"/>
      <c r="H2510" s="3" cm="1">
        <f t="array" ref="H2510">MIN(Table2[num_loops],_xlfn.FLOOR.MATH(Table1[[#This Row],[w]]/Table2[Band Width]))</f>
        <v>4</v>
      </c>
      <c r="I2510" s="3" cm="1">
        <f t="array" ref="I2510">MIN(Table2[num_loops],_xlfn.FLOOR.MATH((Table2[w_sections]-Table1[[#This Row],[w]])/Table2[Band Width]))</f>
        <v>0</v>
      </c>
      <c r="J2510" s="3">
        <f>MIN(Table1[[#This Row],[ring based on ascending w]],Table1[[#This Row],[ring based on descending w]])</f>
        <v>0</v>
      </c>
      <c r="L2510" s="3">
        <f>MIN(Table1[[#This Row],[ring based on H]],Table1[[#This Row],[Ring based on W]])</f>
        <v>0</v>
      </c>
      <c r="M2510" s="3" cm="1">
        <f t="array" ref="M251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1" spans="2:13" x14ac:dyDescent="0.45">
      <c r="B2511" s="1">
        <f t="shared" si="78"/>
        <v>48</v>
      </c>
      <c r="C2511" s="1">
        <f t="shared" si="79"/>
        <v>48</v>
      </c>
      <c r="D2511" s="3" cm="1">
        <f t="array" ref="D2511">MIN(Table2[num_loops],_xlfn.FLOOR.MATH(Table1[[#This Row],[h]]/Table2[Band Width]))</f>
        <v>4</v>
      </c>
      <c r="E2511" s="3" cm="1">
        <f t="array" ref="E2511">MIN(Table2[num_loops],_xlfn.FLOOR.MATH((Table2[h_sections]-Table1[[#This Row],[h]])/Table2[Band Width]))</f>
        <v>0</v>
      </c>
      <c r="F2511" s="3">
        <f>MIN(Table1[[#This Row],[ring based on ascending h]],Table1[[#This Row],[ring based on descending h]])</f>
        <v>0</v>
      </c>
      <c r="G2511" s="3"/>
      <c r="H2511" s="3" cm="1">
        <f t="array" ref="H2511">MIN(Table2[num_loops],_xlfn.FLOOR.MATH(Table1[[#This Row],[w]]/Table2[Band Width]))</f>
        <v>4</v>
      </c>
      <c r="I2511" s="3" cm="1">
        <f t="array" ref="I2511">MIN(Table2[num_loops],_xlfn.FLOOR.MATH((Table2[w_sections]-Table1[[#This Row],[w]])/Table2[Band Width]))</f>
        <v>0</v>
      </c>
      <c r="J2511" s="3">
        <f>MIN(Table1[[#This Row],[ring based on ascending w]],Table1[[#This Row],[ring based on descending w]])</f>
        <v>0</v>
      </c>
      <c r="L2511" s="3">
        <f>MIN(Table1[[#This Row],[ring based on H]],Table1[[#This Row],[Ring based on W]])</f>
        <v>0</v>
      </c>
      <c r="M2511" s="3" cm="1">
        <f t="array" ref="M251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2" spans="2:13" x14ac:dyDescent="0.45">
      <c r="B2512" s="1">
        <f t="shared" si="78"/>
        <v>48</v>
      </c>
      <c r="C2512" s="1">
        <f t="shared" si="79"/>
        <v>49</v>
      </c>
      <c r="D2512" s="3" cm="1">
        <f t="array" ref="D2512">MIN(Table2[num_loops],_xlfn.FLOOR.MATH(Table1[[#This Row],[h]]/Table2[Band Width]))</f>
        <v>4</v>
      </c>
      <c r="E2512" s="3" cm="1">
        <f t="array" ref="E2512">MIN(Table2[num_loops],_xlfn.FLOOR.MATH((Table2[h_sections]-Table1[[#This Row],[h]])/Table2[Band Width]))</f>
        <v>0</v>
      </c>
      <c r="F2512" s="3">
        <f>MIN(Table1[[#This Row],[ring based on ascending h]],Table1[[#This Row],[ring based on descending h]])</f>
        <v>0</v>
      </c>
      <c r="G2512" s="3"/>
      <c r="H2512" s="3" cm="1">
        <f t="array" ref="H2512">MIN(Table2[num_loops],_xlfn.FLOOR.MATH(Table1[[#This Row],[w]]/Table2[Band Width]))</f>
        <v>4</v>
      </c>
      <c r="I2512" s="3" cm="1">
        <f t="array" ref="I2512">MIN(Table2[num_loops],_xlfn.FLOOR.MATH((Table2[w_sections]-Table1[[#This Row],[w]])/Table2[Band Width]))</f>
        <v>0</v>
      </c>
      <c r="J2512" s="3">
        <f>MIN(Table1[[#This Row],[ring based on ascending w]],Table1[[#This Row],[ring based on descending w]])</f>
        <v>0</v>
      </c>
      <c r="L2512" s="3">
        <f>MIN(Table1[[#This Row],[ring based on H]],Table1[[#This Row],[Ring based on W]])</f>
        <v>0</v>
      </c>
      <c r="M2512" s="3" cm="1">
        <f t="array" ref="M251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3" spans="2:13" x14ac:dyDescent="0.45">
      <c r="B2513" s="1">
        <f t="shared" si="78"/>
        <v>49</v>
      </c>
      <c r="C2513" s="1">
        <f t="shared" si="79"/>
        <v>0</v>
      </c>
      <c r="D2513" s="3" cm="1">
        <f t="array" ref="D2513">MIN(Table2[num_loops],_xlfn.FLOOR.MATH(Table1[[#This Row],[h]]/Table2[Band Width]))</f>
        <v>4</v>
      </c>
      <c r="E2513" s="3" cm="1">
        <f t="array" ref="E2513">MIN(Table2[num_loops],_xlfn.FLOOR.MATH((Table2[h_sections]-Table1[[#This Row],[h]])/Table2[Band Width]))</f>
        <v>0</v>
      </c>
      <c r="F2513" s="3">
        <f>MIN(Table1[[#This Row],[ring based on ascending h]],Table1[[#This Row],[ring based on descending h]])</f>
        <v>0</v>
      </c>
      <c r="G2513" s="3"/>
      <c r="H2513" s="3" cm="1">
        <f t="array" ref="H2513">MIN(Table2[num_loops],_xlfn.FLOOR.MATH(Table1[[#This Row],[w]]/Table2[Band Width]))</f>
        <v>0</v>
      </c>
      <c r="I2513" s="3" cm="1">
        <f t="array" ref="I2513">MIN(Table2[num_loops],_xlfn.FLOOR.MATH((Table2[w_sections]-Table1[[#This Row],[w]])/Table2[Band Width]))</f>
        <v>4</v>
      </c>
      <c r="J2513" s="3">
        <f>MIN(Table1[[#This Row],[ring based on ascending w]],Table1[[#This Row],[ring based on descending w]])</f>
        <v>0</v>
      </c>
      <c r="L2513" s="3">
        <f>MIN(Table1[[#This Row],[ring based on H]],Table1[[#This Row],[Ring based on W]])</f>
        <v>0</v>
      </c>
      <c r="M2513" s="3" cm="1">
        <f t="array" ref="M251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4" spans="2:13" x14ac:dyDescent="0.45">
      <c r="B2514" s="1">
        <f t="shared" si="78"/>
        <v>49</v>
      </c>
      <c r="C2514" s="1">
        <f t="shared" si="79"/>
        <v>1</v>
      </c>
      <c r="D2514" s="3" cm="1">
        <f t="array" ref="D2514">MIN(Table2[num_loops],_xlfn.FLOOR.MATH(Table1[[#This Row],[h]]/Table2[Band Width]))</f>
        <v>4</v>
      </c>
      <c r="E2514" s="3" cm="1">
        <f t="array" ref="E2514">MIN(Table2[num_loops],_xlfn.FLOOR.MATH((Table2[h_sections]-Table1[[#This Row],[h]])/Table2[Band Width]))</f>
        <v>0</v>
      </c>
      <c r="F2514" s="3">
        <f>MIN(Table1[[#This Row],[ring based on ascending h]],Table1[[#This Row],[ring based on descending h]])</f>
        <v>0</v>
      </c>
      <c r="G2514" s="3"/>
      <c r="H2514" s="3" cm="1">
        <f t="array" ref="H2514">MIN(Table2[num_loops],_xlfn.FLOOR.MATH(Table1[[#This Row],[w]]/Table2[Band Width]))</f>
        <v>0</v>
      </c>
      <c r="I2514" s="3" cm="1">
        <f t="array" ref="I2514">MIN(Table2[num_loops],_xlfn.FLOOR.MATH((Table2[w_sections]-Table1[[#This Row],[w]])/Table2[Band Width]))</f>
        <v>4</v>
      </c>
      <c r="J2514" s="3">
        <f>MIN(Table1[[#This Row],[ring based on ascending w]],Table1[[#This Row],[ring based on descending w]])</f>
        <v>0</v>
      </c>
      <c r="L2514" s="3">
        <f>MIN(Table1[[#This Row],[ring based on H]],Table1[[#This Row],[Ring based on W]])</f>
        <v>0</v>
      </c>
      <c r="M2514" s="3" cm="1">
        <f t="array" ref="M251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5" spans="2:13" x14ac:dyDescent="0.45">
      <c r="B2515" s="1">
        <f t="shared" si="78"/>
        <v>49</v>
      </c>
      <c r="C2515" s="1">
        <f t="shared" si="79"/>
        <v>2</v>
      </c>
      <c r="D2515" s="3" cm="1">
        <f t="array" ref="D2515">MIN(Table2[num_loops],_xlfn.FLOOR.MATH(Table1[[#This Row],[h]]/Table2[Band Width]))</f>
        <v>4</v>
      </c>
      <c r="E2515" s="3" cm="1">
        <f t="array" ref="E2515">MIN(Table2[num_loops],_xlfn.FLOOR.MATH((Table2[h_sections]-Table1[[#This Row],[h]])/Table2[Band Width]))</f>
        <v>0</v>
      </c>
      <c r="F2515" s="3">
        <f>MIN(Table1[[#This Row],[ring based on ascending h]],Table1[[#This Row],[ring based on descending h]])</f>
        <v>0</v>
      </c>
      <c r="G2515" s="3"/>
      <c r="H2515" s="3" cm="1">
        <f t="array" ref="H2515">MIN(Table2[num_loops],_xlfn.FLOOR.MATH(Table1[[#This Row],[w]]/Table2[Band Width]))</f>
        <v>0</v>
      </c>
      <c r="I2515" s="3" cm="1">
        <f t="array" ref="I2515">MIN(Table2[num_loops],_xlfn.FLOOR.MATH((Table2[w_sections]-Table1[[#This Row],[w]])/Table2[Band Width]))</f>
        <v>4</v>
      </c>
      <c r="J2515" s="3">
        <f>MIN(Table1[[#This Row],[ring based on ascending w]],Table1[[#This Row],[ring based on descending w]])</f>
        <v>0</v>
      </c>
      <c r="L2515" s="3">
        <f>MIN(Table1[[#This Row],[ring based on H]],Table1[[#This Row],[Ring based on W]])</f>
        <v>0</v>
      </c>
      <c r="M2515" s="3" cm="1">
        <f t="array" ref="M251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6" spans="2:13" x14ac:dyDescent="0.45">
      <c r="B2516" s="1">
        <f t="shared" si="78"/>
        <v>49</v>
      </c>
      <c r="C2516" s="1">
        <f t="shared" si="79"/>
        <v>3</v>
      </c>
      <c r="D2516" s="3" cm="1">
        <f t="array" ref="D2516">MIN(Table2[num_loops],_xlfn.FLOOR.MATH(Table1[[#This Row],[h]]/Table2[Band Width]))</f>
        <v>4</v>
      </c>
      <c r="E2516" s="3" cm="1">
        <f t="array" ref="E2516">MIN(Table2[num_loops],_xlfn.FLOOR.MATH((Table2[h_sections]-Table1[[#This Row],[h]])/Table2[Band Width]))</f>
        <v>0</v>
      </c>
      <c r="F2516" s="3">
        <f>MIN(Table1[[#This Row],[ring based on ascending h]],Table1[[#This Row],[ring based on descending h]])</f>
        <v>0</v>
      </c>
      <c r="G2516" s="3"/>
      <c r="H2516" s="3" cm="1">
        <f t="array" ref="H2516">MIN(Table2[num_loops],_xlfn.FLOOR.MATH(Table1[[#This Row],[w]]/Table2[Band Width]))</f>
        <v>0</v>
      </c>
      <c r="I2516" s="3" cm="1">
        <f t="array" ref="I2516">MIN(Table2[num_loops],_xlfn.FLOOR.MATH((Table2[w_sections]-Table1[[#This Row],[w]])/Table2[Band Width]))</f>
        <v>4</v>
      </c>
      <c r="J2516" s="3">
        <f>MIN(Table1[[#This Row],[ring based on ascending w]],Table1[[#This Row],[ring based on descending w]])</f>
        <v>0</v>
      </c>
      <c r="L2516" s="3">
        <f>MIN(Table1[[#This Row],[ring based on H]],Table1[[#This Row],[Ring based on W]])</f>
        <v>0</v>
      </c>
      <c r="M2516" s="3" cm="1">
        <f t="array" ref="M251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7" spans="2:13" x14ac:dyDescent="0.45">
      <c r="B2517" s="1">
        <f t="shared" si="78"/>
        <v>49</v>
      </c>
      <c r="C2517" s="1">
        <f t="shared" si="79"/>
        <v>4</v>
      </c>
      <c r="D2517" s="3" cm="1">
        <f t="array" ref="D2517">MIN(Table2[num_loops],_xlfn.FLOOR.MATH(Table1[[#This Row],[h]]/Table2[Band Width]))</f>
        <v>4</v>
      </c>
      <c r="E2517" s="3" cm="1">
        <f t="array" ref="E2517">MIN(Table2[num_loops],_xlfn.FLOOR.MATH((Table2[h_sections]-Table1[[#This Row],[h]])/Table2[Band Width]))</f>
        <v>0</v>
      </c>
      <c r="F2517" s="3">
        <f>MIN(Table1[[#This Row],[ring based on ascending h]],Table1[[#This Row],[ring based on descending h]])</f>
        <v>0</v>
      </c>
      <c r="G2517" s="3"/>
      <c r="H2517" s="3" cm="1">
        <f t="array" ref="H2517">MIN(Table2[num_loops],_xlfn.FLOOR.MATH(Table1[[#This Row],[w]]/Table2[Band Width]))</f>
        <v>0</v>
      </c>
      <c r="I2517" s="3" cm="1">
        <f t="array" ref="I2517">MIN(Table2[num_loops],_xlfn.FLOOR.MATH((Table2[w_sections]-Table1[[#This Row],[w]])/Table2[Band Width]))</f>
        <v>4</v>
      </c>
      <c r="J2517" s="3">
        <f>MIN(Table1[[#This Row],[ring based on ascending w]],Table1[[#This Row],[ring based on descending w]])</f>
        <v>0</v>
      </c>
      <c r="L2517" s="3">
        <f>MIN(Table1[[#This Row],[ring based on H]],Table1[[#This Row],[Ring based on W]])</f>
        <v>0</v>
      </c>
      <c r="M2517" s="3" cm="1">
        <f t="array" ref="M251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8" spans="2:13" x14ac:dyDescent="0.45">
      <c r="B2518" s="1">
        <f t="shared" si="78"/>
        <v>49</v>
      </c>
      <c r="C2518" s="1">
        <f t="shared" si="79"/>
        <v>5</v>
      </c>
      <c r="D2518" s="3" cm="1">
        <f t="array" ref="D2518">MIN(Table2[num_loops],_xlfn.FLOOR.MATH(Table1[[#This Row],[h]]/Table2[Band Width]))</f>
        <v>4</v>
      </c>
      <c r="E2518" s="3" cm="1">
        <f t="array" ref="E2518">MIN(Table2[num_loops],_xlfn.FLOOR.MATH((Table2[h_sections]-Table1[[#This Row],[h]])/Table2[Band Width]))</f>
        <v>0</v>
      </c>
      <c r="F2518" s="3">
        <f>MIN(Table1[[#This Row],[ring based on ascending h]],Table1[[#This Row],[ring based on descending h]])</f>
        <v>0</v>
      </c>
      <c r="G2518" s="3"/>
      <c r="H2518" s="3" cm="1">
        <f t="array" ref="H2518">MIN(Table2[num_loops],_xlfn.FLOOR.MATH(Table1[[#This Row],[w]]/Table2[Band Width]))</f>
        <v>1</v>
      </c>
      <c r="I2518" s="3" cm="1">
        <f t="array" ref="I2518">MIN(Table2[num_loops],_xlfn.FLOOR.MATH((Table2[w_sections]-Table1[[#This Row],[w]])/Table2[Band Width]))</f>
        <v>4</v>
      </c>
      <c r="J2518" s="3">
        <f>MIN(Table1[[#This Row],[ring based on ascending w]],Table1[[#This Row],[ring based on descending w]])</f>
        <v>1</v>
      </c>
      <c r="L2518" s="3">
        <f>MIN(Table1[[#This Row],[ring based on H]],Table1[[#This Row],[Ring based on W]])</f>
        <v>0</v>
      </c>
      <c r="M2518" s="3" cm="1">
        <f t="array" ref="M251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19" spans="2:13" x14ac:dyDescent="0.45">
      <c r="B2519" s="1">
        <f t="shared" si="78"/>
        <v>49</v>
      </c>
      <c r="C2519" s="1">
        <f t="shared" si="79"/>
        <v>6</v>
      </c>
      <c r="D2519" s="3" cm="1">
        <f t="array" ref="D2519">MIN(Table2[num_loops],_xlfn.FLOOR.MATH(Table1[[#This Row],[h]]/Table2[Band Width]))</f>
        <v>4</v>
      </c>
      <c r="E2519" s="3" cm="1">
        <f t="array" ref="E2519">MIN(Table2[num_loops],_xlfn.FLOOR.MATH((Table2[h_sections]-Table1[[#This Row],[h]])/Table2[Band Width]))</f>
        <v>0</v>
      </c>
      <c r="F2519" s="3">
        <f>MIN(Table1[[#This Row],[ring based on ascending h]],Table1[[#This Row],[ring based on descending h]])</f>
        <v>0</v>
      </c>
      <c r="G2519" s="3"/>
      <c r="H2519" s="3" cm="1">
        <f t="array" ref="H2519">MIN(Table2[num_loops],_xlfn.FLOOR.MATH(Table1[[#This Row],[w]]/Table2[Band Width]))</f>
        <v>1</v>
      </c>
      <c r="I2519" s="3" cm="1">
        <f t="array" ref="I2519">MIN(Table2[num_loops],_xlfn.FLOOR.MATH((Table2[w_sections]-Table1[[#This Row],[w]])/Table2[Band Width]))</f>
        <v>4</v>
      </c>
      <c r="J2519" s="3">
        <f>MIN(Table1[[#This Row],[ring based on ascending w]],Table1[[#This Row],[ring based on descending w]])</f>
        <v>1</v>
      </c>
      <c r="L2519" s="3">
        <f>MIN(Table1[[#This Row],[ring based on H]],Table1[[#This Row],[Ring based on W]])</f>
        <v>0</v>
      </c>
      <c r="M2519" s="3" cm="1">
        <f t="array" ref="M251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0" spans="2:13" x14ac:dyDescent="0.45">
      <c r="B2520" s="1">
        <f t="shared" si="78"/>
        <v>49</v>
      </c>
      <c r="C2520" s="1">
        <f t="shared" si="79"/>
        <v>7</v>
      </c>
      <c r="D2520" s="3" cm="1">
        <f t="array" ref="D2520">MIN(Table2[num_loops],_xlfn.FLOOR.MATH(Table1[[#This Row],[h]]/Table2[Band Width]))</f>
        <v>4</v>
      </c>
      <c r="E2520" s="3" cm="1">
        <f t="array" ref="E2520">MIN(Table2[num_loops],_xlfn.FLOOR.MATH((Table2[h_sections]-Table1[[#This Row],[h]])/Table2[Band Width]))</f>
        <v>0</v>
      </c>
      <c r="F2520" s="3">
        <f>MIN(Table1[[#This Row],[ring based on ascending h]],Table1[[#This Row],[ring based on descending h]])</f>
        <v>0</v>
      </c>
      <c r="G2520" s="3"/>
      <c r="H2520" s="3" cm="1">
        <f t="array" ref="H2520">MIN(Table2[num_loops],_xlfn.FLOOR.MATH(Table1[[#This Row],[w]]/Table2[Band Width]))</f>
        <v>1</v>
      </c>
      <c r="I2520" s="3" cm="1">
        <f t="array" ref="I2520">MIN(Table2[num_loops],_xlfn.FLOOR.MATH((Table2[w_sections]-Table1[[#This Row],[w]])/Table2[Band Width]))</f>
        <v>4</v>
      </c>
      <c r="J2520" s="3">
        <f>MIN(Table1[[#This Row],[ring based on ascending w]],Table1[[#This Row],[ring based on descending w]])</f>
        <v>1</v>
      </c>
      <c r="L2520" s="3">
        <f>MIN(Table1[[#This Row],[ring based on H]],Table1[[#This Row],[Ring based on W]])</f>
        <v>0</v>
      </c>
      <c r="M2520" s="3" cm="1">
        <f t="array" ref="M252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1" spans="2:13" x14ac:dyDescent="0.45">
      <c r="B2521" s="1">
        <f t="shared" si="78"/>
        <v>49</v>
      </c>
      <c r="C2521" s="1">
        <f t="shared" si="79"/>
        <v>8</v>
      </c>
      <c r="D2521" s="3" cm="1">
        <f t="array" ref="D2521">MIN(Table2[num_loops],_xlfn.FLOOR.MATH(Table1[[#This Row],[h]]/Table2[Band Width]))</f>
        <v>4</v>
      </c>
      <c r="E2521" s="3" cm="1">
        <f t="array" ref="E2521">MIN(Table2[num_loops],_xlfn.FLOOR.MATH((Table2[h_sections]-Table1[[#This Row],[h]])/Table2[Band Width]))</f>
        <v>0</v>
      </c>
      <c r="F2521" s="3">
        <f>MIN(Table1[[#This Row],[ring based on ascending h]],Table1[[#This Row],[ring based on descending h]])</f>
        <v>0</v>
      </c>
      <c r="G2521" s="3"/>
      <c r="H2521" s="3" cm="1">
        <f t="array" ref="H2521">MIN(Table2[num_loops],_xlfn.FLOOR.MATH(Table1[[#This Row],[w]]/Table2[Band Width]))</f>
        <v>1</v>
      </c>
      <c r="I2521" s="3" cm="1">
        <f t="array" ref="I2521">MIN(Table2[num_loops],_xlfn.FLOOR.MATH((Table2[w_sections]-Table1[[#This Row],[w]])/Table2[Band Width]))</f>
        <v>4</v>
      </c>
      <c r="J2521" s="3">
        <f>MIN(Table1[[#This Row],[ring based on ascending w]],Table1[[#This Row],[ring based on descending w]])</f>
        <v>1</v>
      </c>
      <c r="L2521" s="3">
        <f>MIN(Table1[[#This Row],[ring based on H]],Table1[[#This Row],[Ring based on W]])</f>
        <v>0</v>
      </c>
      <c r="M2521" s="3" cm="1">
        <f t="array" ref="M252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2" spans="2:13" x14ac:dyDescent="0.45">
      <c r="B2522" s="1">
        <f t="shared" si="78"/>
        <v>49</v>
      </c>
      <c r="C2522" s="1">
        <f t="shared" si="79"/>
        <v>9</v>
      </c>
      <c r="D2522" s="3" cm="1">
        <f t="array" ref="D2522">MIN(Table2[num_loops],_xlfn.FLOOR.MATH(Table1[[#This Row],[h]]/Table2[Band Width]))</f>
        <v>4</v>
      </c>
      <c r="E2522" s="3" cm="1">
        <f t="array" ref="E2522">MIN(Table2[num_loops],_xlfn.FLOOR.MATH((Table2[h_sections]-Table1[[#This Row],[h]])/Table2[Band Width]))</f>
        <v>0</v>
      </c>
      <c r="F2522" s="3">
        <f>MIN(Table1[[#This Row],[ring based on ascending h]],Table1[[#This Row],[ring based on descending h]])</f>
        <v>0</v>
      </c>
      <c r="G2522" s="3"/>
      <c r="H2522" s="3" cm="1">
        <f t="array" ref="H2522">MIN(Table2[num_loops],_xlfn.FLOOR.MATH(Table1[[#This Row],[w]]/Table2[Band Width]))</f>
        <v>1</v>
      </c>
      <c r="I2522" s="3" cm="1">
        <f t="array" ref="I2522">MIN(Table2[num_loops],_xlfn.FLOOR.MATH((Table2[w_sections]-Table1[[#This Row],[w]])/Table2[Band Width]))</f>
        <v>4</v>
      </c>
      <c r="J2522" s="3">
        <f>MIN(Table1[[#This Row],[ring based on ascending w]],Table1[[#This Row],[ring based on descending w]])</f>
        <v>1</v>
      </c>
      <c r="L2522" s="3">
        <f>MIN(Table1[[#This Row],[ring based on H]],Table1[[#This Row],[Ring based on W]])</f>
        <v>0</v>
      </c>
      <c r="M2522" s="3" cm="1">
        <f t="array" ref="M252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3" spans="2:13" x14ac:dyDescent="0.45">
      <c r="B2523" s="1">
        <f t="shared" si="78"/>
        <v>49</v>
      </c>
      <c r="C2523" s="1">
        <f t="shared" si="79"/>
        <v>10</v>
      </c>
      <c r="D2523" s="3" cm="1">
        <f t="array" ref="D2523">MIN(Table2[num_loops],_xlfn.FLOOR.MATH(Table1[[#This Row],[h]]/Table2[Band Width]))</f>
        <v>4</v>
      </c>
      <c r="E2523" s="3" cm="1">
        <f t="array" ref="E2523">MIN(Table2[num_loops],_xlfn.FLOOR.MATH((Table2[h_sections]-Table1[[#This Row],[h]])/Table2[Band Width]))</f>
        <v>0</v>
      </c>
      <c r="F2523" s="3">
        <f>MIN(Table1[[#This Row],[ring based on ascending h]],Table1[[#This Row],[ring based on descending h]])</f>
        <v>0</v>
      </c>
      <c r="G2523" s="3"/>
      <c r="H2523" s="3" cm="1">
        <f t="array" ref="H2523">MIN(Table2[num_loops],_xlfn.FLOOR.MATH(Table1[[#This Row],[w]]/Table2[Band Width]))</f>
        <v>2</v>
      </c>
      <c r="I2523" s="3" cm="1">
        <f t="array" ref="I2523">MIN(Table2[num_loops],_xlfn.FLOOR.MATH((Table2[w_sections]-Table1[[#This Row],[w]])/Table2[Band Width]))</f>
        <v>4</v>
      </c>
      <c r="J2523" s="3">
        <f>MIN(Table1[[#This Row],[ring based on ascending w]],Table1[[#This Row],[ring based on descending w]])</f>
        <v>2</v>
      </c>
      <c r="L2523" s="3">
        <f>MIN(Table1[[#This Row],[ring based on H]],Table1[[#This Row],[Ring based on W]])</f>
        <v>0</v>
      </c>
      <c r="M2523" s="3" cm="1">
        <f t="array" ref="M252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4" spans="2:13" x14ac:dyDescent="0.45">
      <c r="B2524" s="1">
        <f t="shared" si="78"/>
        <v>49</v>
      </c>
      <c r="C2524" s="1">
        <f t="shared" si="79"/>
        <v>11</v>
      </c>
      <c r="D2524" s="3" cm="1">
        <f t="array" ref="D2524">MIN(Table2[num_loops],_xlfn.FLOOR.MATH(Table1[[#This Row],[h]]/Table2[Band Width]))</f>
        <v>4</v>
      </c>
      <c r="E2524" s="3" cm="1">
        <f t="array" ref="E2524">MIN(Table2[num_loops],_xlfn.FLOOR.MATH((Table2[h_sections]-Table1[[#This Row],[h]])/Table2[Band Width]))</f>
        <v>0</v>
      </c>
      <c r="F2524" s="3">
        <f>MIN(Table1[[#This Row],[ring based on ascending h]],Table1[[#This Row],[ring based on descending h]])</f>
        <v>0</v>
      </c>
      <c r="G2524" s="3"/>
      <c r="H2524" s="3" cm="1">
        <f t="array" ref="H2524">MIN(Table2[num_loops],_xlfn.FLOOR.MATH(Table1[[#This Row],[w]]/Table2[Band Width]))</f>
        <v>2</v>
      </c>
      <c r="I2524" s="3" cm="1">
        <f t="array" ref="I2524">MIN(Table2[num_loops],_xlfn.FLOOR.MATH((Table2[w_sections]-Table1[[#This Row],[w]])/Table2[Band Width]))</f>
        <v>4</v>
      </c>
      <c r="J2524" s="3">
        <f>MIN(Table1[[#This Row],[ring based on ascending w]],Table1[[#This Row],[ring based on descending w]])</f>
        <v>2</v>
      </c>
      <c r="L2524" s="3">
        <f>MIN(Table1[[#This Row],[ring based on H]],Table1[[#This Row],[Ring based on W]])</f>
        <v>0</v>
      </c>
      <c r="M2524" s="3" cm="1">
        <f t="array" ref="M252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5" spans="2:13" x14ac:dyDescent="0.45">
      <c r="B2525" s="1">
        <f t="shared" si="78"/>
        <v>49</v>
      </c>
      <c r="C2525" s="1">
        <f t="shared" si="79"/>
        <v>12</v>
      </c>
      <c r="D2525" s="3" cm="1">
        <f t="array" ref="D2525">MIN(Table2[num_loops],_xlfn.FLOOR.MATH(Table1[[#This Row],[h]]/Table2[Band Width]))</f>
        <v>4</v>
      </c>
      <c r="E2525" s="3" cm="1">
        <f t="array" ref="E2525">MIN(Table2[num_loops],_xlfn.FLOOR.MATH((Table2[h_sections]-Table1[[#This Row],[h]])/Table2[Band Width]))</f>
        <v>0</v>
      </c>
      <c r="F2525" s="3">
        <f>MIN(Table1[[#This Row],[ring based on ascending h]],Table1[[#This Row],[ring based on descending h]])</f>
        <v>0</v>
      </c>
      <c r="G2525" s="3"/>
      <c r="H2525" s="3" cm="1">
        <f t="array" ref="H2525">MIN(Table2[num_loops],_xlfn.FLOOR.MATH(Table1[[#This Row],[w]]/Table2[Band Width]))</f>
        <v>2</v>
      </c>
      <c r="I2525" s="3" cm="1">
        <f t="array" ref="I2525">MIN(Table2[num_loops],_xlfn.FLOOR.MATH((Table2[w_sections]-Table1[[#This Row],[w]])/Table2[Band Width]))</f>
        <v>4</v>
      </c>
      <c r="J2525" s="3">
        <f>MIN(Table1[[#This Row],[ring based on ascending w]],Table1[[#This Row],[ring based on descending w]])</f>
        <v>2</v>
      </c>
      <c r="L2525" s="3">
        <f>MIN(Table1[[#This Row],[ring based on H]],Table1[[#This Row],[Ring based on W]])</f>
        <v>0</v>
      </c>
      <c r="M2525" s="3" cm="1">
        <f t="array" ref="M252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6" spans="2:13" x14ac:dyDescent="0.45">
      <c r="B2526" s="1">
        <f t="shared" si="78"/>
        <v>49</v>
      </c>
      <c r="C2526" s="1">
        <f t="shared" si="79"/>
        <v>13</v>
      </c>
      <c r="D2526" s="3" cm="1">
        <f t="array" ref="D2526">MIN(Table2[num_loops],_xlfn.FLOOR.MATH(Table1[[#This Row],[h]]/Table2[Band Width]))</f>
        <v>4</v>
      </c>
      <c r="E2526" s="3" cm="1">
        <f t="array" ref="E2526">MIN(Table2[num_loops],_xlfn.FLOOR.MATH((Table2[h_sections]-Table1[[#This Row],[h]])/Table2[Band Width]))</f>
        <v>0</v>
      </c>
      <c r="F2526" s="3">
        <f>MIN(Table1[[#This Row],[ring based on ascending h]],Table1[[#This Row],[ring based on descending h]])</f>
        <v>0</v>
      </c>
      <c r="G2526" s="3"/>
      <c r="H2526" s="3" cm="1">
        <f t="array" ref="H2526">MIN(Table2[num_loops],_xlfn.FLOOR.MATH(Table1[[#This Row],[w]]/Table2[Band Width]))</f>
        <v>2</v>
      </c>
      <c r="I2526" s="3" cm="1">
        <f t="array" ref="I2526">MIN(Table2[num_loops],_xlfn.FLOOR.MATH((Table2[w_sections]-Table1[[#This Row],[w]])/Table2[Band Width]))</f>
        <v>4</v>
      </c>
      <c r="J2526" s="3">
        <f>MIN(Table1[[#This Row],[ring based on ascending w]],Table1[[#This Row],[ring based on descending w]])</f>
        <v>2</v>
      </c>
      <c r="L2526" s="3">
        <f>MIN(Table1[[#This Row],[ring based on H]],Table1[[#This Row],[Ring based on W]])</f>
        <v>0</v>
      </c>
      <c r="M2526" s="3" cm="1">
        <f t="array" ref="M252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7" spans="2:13" x14ac:dyDescent="0.45">
      <c r="B2527" s="1">
        <f t="shared" si="78"/>
        <v>49</v>
      </c>
      <c r="C2527" s="1">
        <f t="shared" si="79"/>
        <v>14</v>
      </c>
      <c r="D2527" s="3" cm="1">
        <f t="array" ref="D2527">MIN(Table2[num_loops],_xlfn.FLOOR.MATH(Table1[[#This Row],[h]]/Table2[Band Width]))</f>
        <v>4</v>
      </c>
      <c r="E2527" s="3" cm="1">
        <f t="array" ref="E2527">MIN(Table2[num_loops],_xlfn.FLOOR.MATH((Table2[h_sections]-Table1[[#This Row],[h]])/Table2[Band Width]))</f>
        <v>0</v>
      </c>
      <c r="F2527" s="3">
        <f>MIN(Table1[[#This Row],[ring based on ascending h]],Table1[[#This Row],[ring based on descending h]])</f>
        <v>0</v>
      </c>
      <c r="G2527" s="3"/>
      <c r="H2527" s="3" cm="1">
        <f t="array" ref="H2527">MIN(Table2[num_loops],_xlfn.FLOOR.MATH(Table1[[#This Row],[w]]/Table2[Band Width]))</f>
        <v>2</v>
      </c>
      <c r="I2527" s="3" cm="1">
        <f t="array" ref="I2527">MIN(Table2[num_loops],_xlfn.FLOOR.MATH((Table2[w_sections]-Table1[[#This Row],[w]])/Table2[Band Width]))</f>
        <v>4</v>
      </c>
      <c r="J2527" s="3">
        <f>MIN(Table1[[#This Row],[ring based on ascending w]],Table1[[#This Row],[ring based on descending w]])</f>
        <v>2</v>
      </c>
      <c r="L2527" s="3">
        <f>MIN(Table1[[#This Row],[ring based on H]],Table1[[#This Row],[Ring based on W]])</f>
        <v>0</v>
      </c>
      <c r="M2527" s="3" cm="1">
        <f t="array" ref="M252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8" spans="2:13" x14ac:dyDescent="0.45">
      <c r="B2528" s="1">
        <f t="shared" si="78"/>
        <v>49</v>
      </c>
      <c r="C2528" s="1">
        <f t="shared" si="79"/>
        <v>15</v>
      </c>
      <c r="D2528" s="3" cm="1">
        <f t="array" ref="D2528">MIN(Table2[num_loops],_xlfn.FLOOR.MATH(Table1[[#This Row],[h]]/Table2[Band Width]))</f>
        <v>4</v>
      </c>
      <c r="E2528" s="3" cm="1">
        <f t="array" ref="E2528">MIN(Table2[num_loops],_xlfn.FLOOR.MATH((Table2[h_sections]-Table1[[#This Row],[h]])/Table2[Band Width]))</f>
        <v>0</v>
      </c>
      <c r="F2528" s="3">
        <f>MIN(Table1[[#This Row],[ring based on ascending h]],Table1[[#This Row],[ring based on descending h]])</f>
        <v>0</v>
      </c>
      <c r="G2528" s="3"/>
      <c r="H2528" s="3" cm="1">
        <f t="array" ref="H2528">MIN(Table2[num_loops],_xlfn.FLOOR.MATH(Table1[[#This Row],[w]]/Table2[Band Width]))</f>
        <v>3</v>
      </c>
      <c r="I2528" s="3" cm="1">
        <f t="array" ref="I2528">MIN(Table2[num_loops],_xlfn.FLOOR.MATH((Table2[w_sections]-Table1[[#This Row],[w]])/Table2[Band Width]))</f>
        <v>4</v>
      </c>
      <c r="J2528" s="3">
        <f>MIN(Table1[[#This Row],[ring based on ascending w]],Table1[[#This Row],[ring based on descending w]])</f>
        <v>3</v>
      </c>
      <c r="L2528" s="3">
        <f>MIN(Table1[[#This Row],[ring based on H]],Table1[[#This Row],[Ring based on W]])</f>
        <v>0</v>
      </c>
      <c r="M2528" s="3" cm="1">
        <f t="array" ref="M252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29" spans="2:13" x14ac:dyDescent="0.45">
      <c r="B2529" s="1">
        <f t="shared" si="78"/>
        <v>49</v>
      </c>
      <c r="C2529" s="1">
        <f t="shared" si="79"/>
        <v>16</v>
      </c>
      <c r="D2529" s="3" cm="1">
        <f t="array" ref="D2529">MIN(Table2[num_loops],_xlfn.FLOOR.MATH(Table1[[#This Row],[h]]/Table2[Band Width]))</f>
        <v>4</v>
      </c>
      <c r="E2529" s="3" cm="1">
        <f t="array" ref="E2529">MIN(Table2[num_loops],_xlfn.FLOOR.MATH((Table2[h_sections]-Table1[[#This Row],[h]])/Table2[Band Width]))</f>
        <v>0</v>
      </c>
      <c r="F2529" s="3">
        <f>MIN(Table1[[#This Row],[ring based on ascending h]],Table1[[#This Row],[ring based on descending h]])</f>
        <v>0</v>
      </c>
      <c r="G2529" s="3"/>
      <c r="H2529" s="3" cm="1">
        <f t="array" ref="H2529">MIN(Table2[num_loops],_xlfn.FLOOR.MATH(Table1[[#This Row],[w]]/Table2[Band Width]))</f>
        <v>3</v>
      </c>
      <c r="I2529" s="3" cm="1">
        <f t="array" ref="I2529">MIN(Table2[num_loops],_xlfn.FLOOR.MATH((Table2[w_sections]-Table1[[#This Row],[w]])/Table2[Band Width]))</f>
        <v>4</v>
      </c>
      <c r="J2529" s="3">
        <f>MIN(Table1[[#This Row],[ring based on ascending w]],Table1[[#This Row],[ring based on descending w]])</f>
        <v>3</v>
      </c>
      <c r="L2529" s="3">
        <f>MIN(Table1[[#This Row],[ring based on H]],Table1[[#This Row],[Ring based on W]])</f>
        <v>0</v>
      </c>
      <c r="M2529" s="3" cm="1">
        <f t="array" ref="M252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0" spans="2:13" x14ac:dyDescent="0.45">
      <c r="B2530" s="1">
        <f t="shared" si="78"/>
        <v>49</v>
      </c>
      <c r="C2530" s="1">
        <f t="shared" si="79"/>
        <v>17</v>
      </c>
      <c r="D2530" s="3" cm="1">
        <f t="array" ref="D2530">MIN(Table2[num_loops],_xlfn.FLOOR.MATH(Table1[[#This Row],[h]]/Table2[Band Width]))</f>
        <v>4</v>
      </c>
      <c r="E2530" s="3" cm="1">
        <f t="array" ref="E2530">MIN(Table2[num_loops],_xlfn.FLOOR.MATH((Table2[h_sections]-Table1[[#This Row],[h]])/Table2[Band Width]))</f>
        <v>0</v>
      </c>
      <c r="F2530" s="3">
        <f>MIN(Table1[[#This Row],[ring based on ascending h]],Table1[[#This Row],[ring based on descending h]])</f>
        <v>0</v>
      </c>
      <c r="G2530" s="3"/>
      <c r="H2530" s="3" cm="1">
        <f t="array" ref="H2530">MIN(Table2[num_loops],_xlfn.FLOOR.MATH(Table1[[#This Row],[w]]/Table2[Band Width]))</f>
        <v>3</v>
      </c>
      <c r="I2530" s="3" cm="1">
        <f t="array" ref="I2530">MIN(Table2[num_loops],_xlfn.FLOOR.MATH((Table2[w_sections]-Table1[[#This Row],[w]])/Table2[Band Width]))</f>
        <v>4</v>
      </c>
      <c r="J2530" s="3">
        <f>MIN(Table1[[#This Row],[ring based on ascending w]],Table1[[#This Row],[ring based on descending w]])</f>
        <v>3</v>
      </c>
      <c r="L2530" s="3">
        <f>MIN(Table1[[#This Row],[ring based on H]],Table1[[#This Row],[Ring based on W]])</f>
        <v>0</v>
      </c>
      <c r="M2530" s="3" cm="1">
        <f t="array" ref="M253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1" spans="2:13" x14ac:dyDescent="0.45">
      <c r="B2531" s="1">
        <f t="shared" si="78"/>
        <v>49</v>
      </c>
      <c r="C2531" s="1">
        <f t="shared" si="79"/>
        <v>18</v>
      </c>
      <c r="D2531" s="3" cm="1">
        <f t="array" ref="D2531">MIN(Table2[num_loops],_xlfn.FLOOR.MATH(Table1[[#This Row],[h]]/Table2[Band Width]))</f>
        <v>4</v>
      </c>
      <c r="E2531" s="3" cm="1">
        <f t="array" ref="E2531">MIN(Table2[num_loops],_xlfn.FLOOR.MATH((Table2[h_sections]-Table1[[#This Row],[h]])/Table2[Band Width]))</f>
        <v>0</v>
      </c>
      <c r="F2531" s="3">
        <f>MIN(Table1[[#This Row],[ring based on ascending h]],Table1[[#This Row],[ring based on descending h]])</f>
        <v>0</v>
      </c>
      <c r="G2531" s="3"/>
      <c r="H2531" s="3" cm="1">
        <f t="array" ref="H2531">MIN(Table2[num_loops],_xlfn.FLOOR.MATH(Table1[[#This Row],[w]]/Table2[Band Width]))</f>
        <v>3</v>
      </c>
      <c r="I2531" s="3" cm="1">
        <f t="array" ref="I2531">MIN(Table2[num_loops],_xlfn.FLOOR.MATH((Table2[w_sections]-Table1[[#This Row],[w]])/Table2[Band Width]))</f>
        <v>4</v>
      </c>
      <c r="J2531" s="3">
        <f>MIN(Table1[[#This Row],[ring based on ascending w]],Table1[[#This Row],[ring based on descending w]])</f>
        <v>3</v>
      </c>
      <c r="L2531" s="3">
        <f>MIN(Table1[[#This Row],[ring based on H]],Table1[[#This Row],[Ring based on W]])</f>
        <v>0</v>
      </c>
      <c r="M2531" s="3" cm="1">
        <f t="array" ref="M253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2" spans="2:13" x14ac:dyDescent="0.45">
      <c r="B2532" s="1">
        <f t="shared" si="78"/>
        <v>49</v>
      </c>
      <c r="C2532" s="1">
        <f t="shared" si="79"/>
        <v>19</v>
      </c>
      <c r="D2532" s="3" cm="1">
        <f t="array" ref="D2532">MIN(Table2[num_loops],_xlfn.FLOOR.MATH(Table1[[#This Row],[h]]/Table2[Band Width]))</f>
        <v>4</v>
      </c>
      <c r="E2532" s="3" cm="1">
        <f t="array" ref="E2532">MIN(Table2[num_loops],_xlfn.FLOOR.MATH((Table2[h_sections]-Table1[[#This Row],[h]])/Table2[Band Width]))</f>
        <v>0</v>
      </c>
      <c r="F2532" s="3">
        <f>MIN(Table1[[#This Row],[ring based on ascending h]],Table1[[#This Row],[ring based on descending h]])</f>
        <v>0</v>
      </c>
      <c r="G2532" s="3"/>
      <c r="H2532" s="3" cm="1">
        <f t="array" ref="H2532">MIN(Table2[num_loops],_xlfn.FLOOR.MATH(Table1[[#This Row],[w]]/Table2[Band Width]))</f>
        <v>3</v>
      </c>
      <c r="I2532" s="3" cm="1">
        <f t="array" ref="I2532">MIN(Table2[num_loops],_xlfn.FLOOR.MATH((Table2[w_sections]-Table1[[#This Row],[w]])/Table2[Band Width]))</f>
        <v>4</v>
      </c>
      <c r="J2532" s="3">
        <f>MIN(Table1[[#This Row],[ring based on ascending w]],Table1[[#This Row],[ring based on descending w]])</f>
        <v>3</v>
      </c>
      <c r="L2532" s="3">
        <f>MIN(Table1[[#This Row],[ring based on H]],Table1[[#This Row],[Ring based on W]])</f>
        <v>0</v>
      </c>
      <c r="M2532" s="3" cm="1">
        <f t="array" ref="M253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3" spans="2:13" x14ac:dyDescent="0.45">
      <c r="B2533" s="1">
        <f t="shared" si="78"/>
        <v>49</v>
      </c>
      <c r="C2533" s="1">
        <f t="shared" si="79"/>
        <v>20</v>
      </c>
      <c r="D2533" s="3" cm="1">
        <f t="array" ref="D2533">MIN(Table2[num_loops],_xlfn.FLOOR.MATH(Table1[[#This Row],[h]]/Table2[Band Width]))</f>
        <v>4</v>
      </c>
      <c r="E2533" s="3" cm="1">
        <f t="array" ref="E2533">MIN(Table2[num_loops],_xlfn.FLOOR.MATH((Table2[h_sections]-Table1[[#This Row],[h]])/Table2[Band Width]))</f>
        <v>0</v>
      </c>
      <c r="F2533" s="3">
        <f>MIN(Table1[[#This Row],[ring based on ascending h]],Table1[[#This Row],[ring based on descending h]])</f>
        <v>0</v>
      </c>
      <c r="G2533" s="3"/>
      <c r="H2533" s="3" cm="1">
        <f t="array" ref="H2533">MIN(Table2[num_loops],_xlfn.FLOOR.MATH(Table1[[#This Row],[w]]/Table2[Band Width]))</f>
        <v>4</v>
      </c>
      <c r="I2533" s="3" cm="1">
        <f t="array" ref="I2533">MIN(Table2[num_loops],_xlfn.FLOOR.MATH((Table2[w_sections]-Table1[[#This Row],[w]])/Table2[Band Width]))</f>
        <v>4</v>
      </c>
      <c r="J2533" s="3">
        <f>MIN(Table1[[#This Row],[ring based on ascending w]],Table1[[#This Row],[ring based on descending w]])</f>
        <v>4</v>
      </c>
      <c r="L2533" s="3">
        <f>MIN(Table1[[#This Row],[ring based on H]],Table1[[#This Row],[Ring based on W]])</f>
        <v>0</v>
      </c>
      <c r="M2533" s="3" cm="1">
        <f t="array" ref="M253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4" spans="2:13" x14ac:dyDescent="0.45">
      <c r="B2534" s="1">
        <f t="shared" si="78"/>
        <v>49</v>
      </c>
      <c r="C2534" s="1">
        <f t="shared" si="79"/>
        <v>21</v>
      </c>
      <c r="D2534" s="3" cm="1">
        <f t="array" ref="D2534">MIN(Table2[num_loops],_xlfn.FLOOR.MATH(Table1[[#This Row],[h]]/Table2[Band Width]))</f>
        <v>4</v>
      </c>
      <c r="E2534" s="3" cm="1">
        <f t="array" ref="E2534">MIN(Table2[num_loops],_xlfn.FLOOR.MATH((Table2[h_sections]-Table1[[#This Row],[h]])/Table2[Band Width]))</f>
        <v>0</v>
      </c>
      <c r="F2534" s="3">
        <f>MIN(Table1[[#This Row],[ring based on ascending h]],Table1[[#This Row],[ring based on descending h]])</f>
        <v>0</v>
      </c>
      <c r="G2534" s="3"/>
      <c r="H2534" s="3" cm="1">
        <f t="array" ref="H2534">MIN(Table2[num_loops],_xlfn.FLOOR.MATH(Table1[[#This Row],[w]]/Table2[Band Width]))</f>
        <v>4</v>
      </c>
      <c r="I2534" s="3" cm="1">
        <f t="array" ref="I2534">MIN(Table2[num_loops],_xlfn.FLOOR.MATH((Table2[w_sections]-Table1[[#This Row],[w]])/Table2[Band Width]))</f>
        <v>4</v>
      </c>
      <c r="J2534" s="3">
        <f>MIN(Table1[[#This Row],[ring based on ascending w]],Table1[[#This Row],[ring based on descending w]])</f>
        <v>4</v>
      </c>
      <c r="L2534" s="3">
        <f>MIN(Table1[[#This Row],[ring based on H]],Table1[[#This Row],[Ring based on W]])</f>
        <v>0</v>
      </c>
      <c r="M2534" s="3" cm="1">
        <f t="array" ref="M253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5" spans="2:13" x14ac:dyDescent="0.45">
      <c r="B2535" s="1">
        <f t="shared" si="78"/>
        <v>49</v>
      </c>
      <c r="C2535" s="1">
        <f t="shared" si="79"/>
        <v>22</v>
      </c>
      <c r="D2535" s="3" cm="1">
        <f t="array" ref="D2535">MIN(Table2[num_loops],_xlfn.FLOOR.MATH(Table1[[#This Row],[h]]/Table2[Band Width]))</f>
        <v>4</v>
      </c>
      <c r="E2535" s="3" cm="1">
        <f t="array" ref="E2535">MIN(Table2[num_loops],_xlfn.FLOOR.MATH((Table2[h_sections]-Table1[[#This Row],[h]])/Table2[Band Width]))</f>
        <v>0</v>
      </c>
      <c r="F2535" s="3">
        <f>MIN(Table1[[#This Row],[ring based on ascending h]],Table1[[#This Row],[ring based on descending h]])</f>
        <v>0</v>
      </c>
      <c r="G2535" s="3"/>
      <c r="H2535" s="3" cm="1">
        <f t="array" ref="H2535">MIN(Table2[num_loops],_xlfn.FLOOR.MATH(Table1[[#This Row],[w]]/Table2[Band Width]))</f>
        <v>4</v>
      </c>
      <c r="I2535" s="3" cm="1">
        <f t="array" ref="I2535">MIN(Table2[num_loops],_xlfn.FLOOR.MATH((Table2[w_sections]-Table1[[#This Row],[w]])/Table2[Band Width]))</f>
        <v>4</v>
      </c>
      <c r="J2535" s="3">
        <f>MIN(Table1[[#This Row],[ring based on ascending w]],Table1[[#This Row],[ring based on descending w]])</f>
        <v>4</v>
      </c>
      <c r="L2535" s="3">
        <f>MIN(Table1[[#This Row],[ring based on H]],Table1[[#This Row],[Ring based on W]])</f>
        <v>0</v>
      </c>
      <c r="M2535" s="3" cm="1">
        <f t="array" ref="M253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6" spans="2:13" x14ac:dyDescent="0.45">
      <c r="B2536" s="1">
        <f t="shared" si="78"/>
        <v>49</v>
      </c>
      <c r="C2536" s="1">
        <f t="shared" si="79"/>
        <v>23</v>
      </c>
      <c r="D2536" s="3" cm="1">
        <f t="array" ref="D2536">MIN(Table2[num_loops],_xlfn.FLOOR.MATH(Table1[[#This Row],[h]]/Table2[Band Width]))</f>
        <v>4</v>
      </c>
      <c r="E2536" s="3" cm="1">
        <f t="array" ref="E2536">MIN(Table2[num_loops],_xlfn.FLOOR.MATH((Table2[h_sections]-Table1[[#This Row],[h]])/Table2[Band Width]))</f>
        <v>0</v>
      </c>
      <c r="F2536" s="3">
        <f>MIN(Table1[[#This Row],[ring based on ascending h]],Table1[[#This Row],[ring based on descending h]])</f>
        <v>0</v>
      </c>
      <c r="G2536" s="3"/>
      <c r="H2536" s="3" cm="1">
        <f t="array" ref="H2536">MIN(Table2[num_loops],_xlfn.FLOOR.MATH(Table1[[#This Row],[w]]/Table2[Band Width]))</f>
        <v>4</v>
      </c>
      <c r="I2536" s="3" cm="1">
        <f t="array" ref="I2536">MIN(Table2[num_loops],_xlfn.FLOOR.MATH((Table2[w_sections]-Table1[[#This Row],[w]])/Table2[Band Width]))</f>
        <v>4</v>
      </c>
      <c r="J2536" s="3">
        <f>MIN(Table1[[#This Row],[ring based on ascending w]],Table1[[#This Row],[ring based on descending w]])</f>
        <v>4</v>
      </c>
      <c r="L2536" s="3">
        <f>MIN(Table1[[#This Row],[ring based on H]],Table1[[#This Row],[Ring based on W]])</f>
        <v>0</v>
      </c>
      <c r="M2536" s="3" cm="1">
        <f t="array" ref="M253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7" spans="2:13" x14ac:dyDescent="0.45">
      <c r="B2537" s="1">
        <f t="shared" si="78"/>
        <v>49</v>
      </c>
      <c r="C2537" s="1">
        <f t="shared" si="79"/>
        <v>24</v>
      </c>
      <c r="D2537" s="3" cm="1">
        <f t="array" ref="D2537">MIN(Table2[num_loops],_xlfn.FLOOR.MATH(Table1[[#This Row],[h]]/Table2[Band Width]))</f>
        <v>4</v>
      </c>
      <c r="E2537" s="3" cm="1">
        <f t="array" ref="E2537">MIN(Table2[num_loops],_xlfn.FLOOR.MATH((Table2[h_sections]-Table1[[#This Row],[h]])/Table2[Band Width]))</f>
        <v>0</v>
      </c>
      <c r="F2537" s="3">
        <f>MIN(Table1[[#This Row],[ring based on ascending h]],Table1[[#This Row],[ring based on descending h]])</f>
        <v>0</v>
      </c>
      <c r="G2537" s="3"/>
      <c r="H2537" s="3" cm="1">
        <f t="array" ref="H2537">MIN(Table2[num_loops],_xlfn.FLOOR.MATH(Table1[[#This Row],[w]]/Table2[Band Width]))</f>
        <v>4</v>
      </c>
      <c r="I2537" s="3" cm="1">
        <f t="array" ref="I2537">MIN(Table2[num_loops],_xlfn.FLOOR.MATH((Table2[w_sections]-Table1[[#This Row],[w]])/Table2[Band Width]))</f>
        <v>4</v>
      </c>
      <c r="J2537" s="3">
        <f>MIN(Table1[[#This Row],[ring based on ascending w]],Table1[[#This Row],[ring based on descending w]])</f>
        <v>4</v>
      </c>
      <c r="L2537" s="3">
        <f>MIN(Table1[[#This Row],[ring based on H]],Table1[[#This Row],[Ring based on W]])</f>
        <v>0</v>
      </c>
      <c r="M2537" s="3" cm="1">
        <f t="array" ref="M253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8" spans="2:13" x14ac:dyDescent="0.45">
      <c r="B2538" s="1">
        <f t="shared" si="78"/>
        <v>49</v>
      </c>
      <c r="C2538" s="1">
        <f t="shared" si="79"/>
        <v>25</v>
      </c>
      <c r="D2538" s="3" cm="1">
        <f t="array" ref="D2538">MIN(Table2[num_loops],_xlfn.FLOOR.MATH(Table1[[#This Row],[h]]/Table2[Band Width]))</f>
        <v>4</v>
      </c>
      <c r="E2538" s="3" cm="1">
        <f t="array" ref="E2538">MIN(Table2[num_loops],_xlfn.FLOOR.MATH((Table2[h_sections]-Table1[[#This Row],[h]])/Table2[Band Width]))</f>
        <v>0</v>
      </c>
      <c r="F2538" s="3">
        <f>MIN(Table1[[#This Row],[ring based on ascending h]],Table1[[#This Row],[ring based on descending h]])</f>
        <v>0</v>
      </c>
      <c r="G2538" s="3"/>
      <c r="H2538" s="3" cm="1">
        <f t="array" ref="H2538">MIN(Table2[num_loops],_xlfn.FLOOR.MATH(Table1[[#This Row],[w]]/Table2[Band Width]))</f>
        <v>4</v>
      </c>
      <c r="I2538" s="3" cm="1">
        <f t="array" ref="I2538">MIN(Table2[num_loops],_xlfn.FLOOR.MATH((Table2[w_sections]-Table1[[#This Row],[w]])/Table2[Band Width]))</f>
        <v>4</v>
      </c>
      <c r="J2538" s="3">
        <f>MIN(Table1[[#This Row],[ring based on ascending w]],Table1[[#This Row],[ring based on descending w]])</f>
        <v>4</v>
      </c>
      <c r="L2538" s="3">
        <f>MIN(Table1[[#This Row],[ring based on H]],Table1[[#This Row],[Ring based on W]])</f>
        <v>0</v>
      </c>
      <c r="M2538" s="3" cm="1">
        <f t="array" ref="M253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39" spans="2:13" x14ac:dyDescent="0.45">
      <c r="B2539" s="1">
        <f t="shared" si="78"/>
        <v>49</v>
      </c>
      <c r="C2539" s="1">
        <f t="shared" si="79"/>
        <v>26</v>
      </c>
      <c r="D2539" s="3" cm="1">
        <f t="array" ref="D2539">MIN(Table2[num_loops],_xlfn.FLOOR.MATH(Table1[[#This Row],[h]]/Table2[Band Width]))</f>
        <v>4</v>
      </c>
      <c r="E2539" s="3" cm="1">
        <f t="array" ref="E2539">MIN(Table2[num_loops],_xlfn.FLOOR.MATH((Table2[h_sections]-Table1[[#This Row],[h]])/Table2[Band Width]))</f>
        <v>0</v>
      </c>
      <c r="F2539" s="3">
        <f>MIN(Table1[[#This Row],[ring based on ascending h]],Table1[[#This Row],[ring based on descending h]])</f>
        <v>0</v>
      </c>
      <c r="G2539" s="3"/>
      <c r="H2539" s="3" cm="1">
        <f t="array" ref="H2539">MIN(Table2[num_loops],_xlfn.FLOOR.MATH(Table1[[#This Row],[w]]/Table2[Band Width]))</f>
        <v>4</v>
      </c>
      <c r="I2539" s="3" cm="1">
        <f t="array" ref="I2539">MIN(Table2[num_loops],_xlfn.FLOOR.MATH((Table2[w_sections]-Table1[[#This Row],[w]])/Table2[Band Width]))</f>
        <v>4</v>
      </c>
      <c r="J2539" s="3">
        <f>MIN(Table1[[#This Row],[ring based on ascending w]],Table1[[#This Row],[ring based on descending w]])</f>
        <v>4</v>
      </c>
      <c r="L2539" s="3">
        <f>MIN(Table1[[#This Row],[ring based on H]],Table1[[#This Row],[Ring based on W]])</f>
        <v>0</v>
      </c>
      <c r="M2539" s="3" cm="1">
        <f t="array" ref="M253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0" spans="2:13" x14ac:dyDescent="0.45">
      <c r="B2540" s="1">
        <f t="shared" si="78"/>
        <v>49</v>
      </c>
      <c r="C2540" s="1">
        <f t="shared" si="79"/>
        <v>27</v>
      </c>
      <c r="D2540" s="3" cm="1">
        <f t="array" ref="D2540">MIN(Table2[num_loops],_xlfn.FLOOR.MATH(Table1[[#This Row],[h]]/Table2[Band Width]))</f>
        <v>4</v>
      </c>
      <c r="E2540" s="3" cm="1">
        <f t="array" ref="E2540">MIN(Table2[num_loops],_xlfn.FLOOR.MATH((Table2[h_sections]-Table1[[#This Row],[h]])/Table2[Band Width]))</f>
        <v>0</v>
      </c>
      <c r="F2540" s="3">
        <f>MIN(Table1[[#This Row],[ring based on ascending h]],Table1[[#This Row],[ring based on descending h]])</f>
        <v>0</v>
      </c>
      <c r="G2540" s="3"/>
      <c r="H2540" s="3" cm="1">
        <f t="array" ref="H2540">MIN(Table2[num_loops],_xlfn.FLOOR.MATH(Table1[[#This Row],[w]]/Table2[Band Width]))</f>
        <v>4</v>
      </c>
      <c r="I2540" s="3" cm="1">
        <f t="array" ref="I2540">MIN(Table2[num_loops],_xlfn.FLOOR.MATH((Table2[w_sections]-Table1[[#This Row],[w]])/Table2[Band Width]))</f>
        <v>4</v>
      </c>
      <c r="J2540" s="3">
        <f>MIN(Table1[[#This Row],[ring based on ascending w]],Table1[[#This Row],[ring based on descending w]])</f>
        <v>4</v>
      </c>
      <c r="L2540" s="3">
        <f>MIN(Table1[[#This Row],[ring based on H]],Table1[[#This Row],[Ring based on W]])</f>
        <v>0</v>
      </c>
      <c r="M2540" s="3" cm="1">
        <f t="array" ref="M254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1" spans="2:13" x14ac:dyDescent="0.45">
      <c r="B2541" s="1">
        <f t="shared" si="78"/>
        <v>49</v>
      </c>
      <c r="C2541" s="1">
        <f t="shared" si="79"/>
        <v>28</v>
      </c>
      <c r="D2541" s="3" cm="1">
        <f t="array" ref="D2541">MIN(Table2[num_loops],_xlfn.FLOOR.MATH(Table1[[#This Row],[h]]/Table2[Band Width]))</f>
        <v>4</v>
      </c>
      <c r="E2541" s="3" cm="1">
        <f t="array" ref="E2541">MIN(Table2[num_loops],_xlfn.FLOOR.MATH((Table2[h_sections]-Table1[[#This Row],[h]])/Table2[Band Width]))</f>
        <v>0</v>
      </c>
      <c r="F2541" s="3">
        <f>MIN(Table1[[#This Row],[ring based on ascending h]],Table1[[#This Row],[ring based on descending h]])</f>
        <v>0</v>
      </c>
      <c r="G2541" s="3"/>
      <c r="H2541" s="3" cm="1">
        <f t="array" ref="H2541">MIN(Table2[num_loops],_xlfn.FLOOR.MATH(Table1[[#This Row],[w]]/Table2[Band Width]))</f>
        <v>4</v>
      </c>
      <c r="I2541" s="3" cm="1">
        <f t="array" ref="I2541">MIN(Table2[num_loops],_xlfn.FLOOR.MATH((Table2[w_sections]-Table1[[#This Row],[w]])/Table2[Band Width]))</f>
        <v>4</v>
      </c>
      <c r="J2541" s="3">
        <f>MIN(Table1[[#This Row],[ring based on ascending w]],Table1[[#This Row],[ring based on descending w]])</f>
        <v>4</v>
      </c>
      <c r="L2541" s="3">
        <f>MIN(Table1[[#This Row],[ring based on H]],Table1[[#This Row],[Ring based on W]])</f>
        <v>0</v>
      </c>
      <c r="M2541" s="3" cm="1">
        <f t="array" ref="M254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2" spans="2:13" x14ac:dyDescent="0.45">
      <c r="B2542" s="1">
        <f t="shared" si="78"/>
        <v>49</v>
      </c>
      <c r="C2542" s="1">
        <f t="shared" si="79"/>
        <v>29</v>
      </c>
      <c r="D2542" s="3" cm="1">
        <f t="array" ref="D2542">MIN(Table2[num_loops],_xlfn.FLOOR.MATH(Table1[[#This Row],[h]]/Table2[Band Width]))</f>
        <v>4</v>
      </c>
      <c r="E2542" s="3" cm="1">
        <f t="array" ref="E2542">MIN(Table2[num_loops],_xlfn.FLOOR.MATH((Table2[h_sections]-Table1[[#This Row],[h]])/Table2[Band Width]))</f>
        <v>0</v>
      </c>
      <c r="F2542" s="3">
        <f>MIN(Table1[[#This Row],[ring based on ascending h]],Table1[[#This Row],[ring based on descending h]])</f>
        <v>0</v>
      </c>
      <c r="G2542" s="3"/>
      <c r="H2542" s="3" cm="1">
        <f t="array" ref="H2542">MIN(Table2[num_loops],_xlfn.FLOOR.MATH(Table1[[#This Row],[w]]/Table2[Band Width]))</f>
        <v>4</v>
      </c>
      <c r="I2542" s="3" cm="1">
        <f t="array" ref="I2542">MIN(Table2[num_loops],_xlfn.FLOOR.MATH((Table2[w_sections]-Table1[[#This Row],[w]])/Table2[Band Width]))</f>
        <v>4</v>
      </c>
      <c r="J2542" s="3">
        <f>MIN(Table1[[#This Row],[ring based on ascending w]],Table1[[#This Row],[ring based on descending w]])</f>
        <v>4</v>
      </c>
      <c r="L2542" s="3">
        <f>MIN(Table1[[#This Row],[ring based on H]],Table1[[#This Row],[Ring based on W]])</f>
        <v>0</v>
      </c>
      <c r="M2542" s="3" cm="1">
        <f t="array" ref="M254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3" spans="2:13" x14ac:dyDescent="0.45">
      <c r="B2543" s="1">
        <f t="shared" si="78"/>
        <v>49</v>
      </c>
      <c r="C2543" s="1">
        <f t="shared" si="79"/>
        <v>30</v>
      </c>
      <c r="D2543" s="3" cm="1">
        <f t="array" ref="D2543">MIN(Table2[num_loops],_xlfn.FLOOR.MATH(Table1[[#This Row],[h]]/Table2[Band Width]))</f>
        <v>4</v>
      </c>
      <c r="E2543" s="3" cm="1">
        <f t="array" ref="E2543">MIN(Table2[num_loops],_xlfn.FLOOR.MATH((Table2[h_sections]-Table1[[#This Row],[h]])/Table2[Band Width]))</f>
        <v>0</v>
      </c>
      <c r="F2543" s="3">
        <f>MIN(Table1[[#This Row],[ring based on ascending h]],Table1[[#This Row],[ring based on descending h]])</f>
        <v>0</v>
      </c>
      <c r="G2543" s="3"/>
      <c r="H2543" s="3" cm="1">
        <f t="array" ref="H2543">MIN(Table2[num_loops],_xlfn.FLOOR.MATH(Table1[[#This Row],[w]]/Table2[Band Width]))</f>
        <v>4</v>
      </c>
      <c r="I2543" s="3" cm="1">
        <f t="array" ref="I2543">MIN(Table2[num_loops],_xlfn.FLOOR.MATH((Table2[w_sections]-Table1[[#This Row],[w]])/Table2[Band Width]))</f>
        <v>3</v>
      </c>
      <c r="J2543" s="3">
        <f>MIN(Table1[[#This Row],[ring based on ascending w]],Table1[[#This Row],[ring based on descending w]])</f>
        <v>3</v>
      </c>
      <c r="L2543" s="3">
        <f>MIN(Table1[[#This Row],[ring based on H]],Table1[[#This Row],[Ring based on W]])</f>
        <v>0</v>
      </c>
      <c r="M2543" s="3" cm="1">
        <f t="array" ref="M254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4" spans="2:13" x14ac:dyDescent="0.45">
      <c r="B2544" s="1">
        <f t="shared" si="78"/>
        <v>49</v>
      </c>
      <c r="C2544" s="1">
        <f t="shared" si="79"/>
        <v>31</v>
      </c>
      <c r="D2544" s="3" cm="1">
        <f t="array" ref="D2544">MIN(Table2[num_loops],_xlfn.FLOOR.MATH(Table1[[#This Row],[h]]/Table2[Band Width]))</f>
        <v>4</v>
      </c>
      <c r="E2544" s="3" cm="1">
        <f t="array" ref="E2544">MIN(Table2[num_loops],_xlfn.FLOOR.MATH((Table2[h_sections]-Table1[[#This Row],[h]])/Table2[Band Width]))</f>
        <v>0</v>
      </c>
      <c r="F2544" s="3">
        <f>MIN(Table1[[#This Row],[ring based on ascending h]],Table1[[#This Row],[ring based on descending h]])</f>
        <v>0</v>
      </c>
      <c r="G2544" s="3"/>
      <c r="H2544" s="3" cm="1">
        <f t="array" ref="H2544">MIN(Table2[num_loops],_xlfn.FLOOR.MATH(Table1[[#This Row],[w]]/Table2[Band Width]))</f>
        <v>4</v>
      </c>
      <c r="I2544" s="3" cm="1">
        <f t="array" ref="I2544">MIN(Table2[num_loops],_xlfn.FLOOR.MATH((Table2[w_sections]-Table1[[#This Row],[w]])/Table2[Band Width]))</f>
        <v>3</v>
      </c>
      <c r="J2544" s="3">
        <f>MIN(Table1[[#This Row],[ring based on ascending w]],Table1[[#This Row],[ring based on descending w]])</f>
        <v>3</v>
      </c>
      <c r="L2544" s="3">
        <f>MIN(Table1[[#This Row],[ring based on H]],Table1[[#This Row],[Ring based on W]])</f>
        <v>0</v>
      </c>
      <c r="M2544" s="3" cm="1">
        <f t="array" ref="M254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5" spans="2:13" x14ac:dyDescent="0.45">
      <c r="B2545" s="1">
        <f t="shared" si="78"/>
        <v>49</v>
      </c>
      <c r="C2545" s="1">
        <f t="shared" si="79"/>
        <v>32</v>
      </c>
      <c r="D2545" s="3" cm="1">
        <f t="array" ref="D2545">MIN(Table2[num_loops],_xlfn.FLOOR.MATH(Table1[[#This Row],[h]]/Table2[Band Width]))</f>
        <v>4</v>
      </c>
      <c r="E2545" s="3" cm="1">
        <f t="array" ref="E2545">MIN(Table2[num_loops],_xlfn.FLOOR.MATH((Table2[h_sections]-Table1[[#This Row],[h]])/Table2[Band Width]))</f>
        <v>0</v>
      </c>
      <c r="F2545" s="3">
        <f>MIN(Table1[[#This Row],[ring based on ascending h]],Table1[[#This Row],[ring based on descending h]])</f>
        <v>0</v>
      </c>
      <c r="G2545" s="3"/>
      <c r="H2545" s="3" cm="1">
        <f t="array" ref="H2545">MIN(Table2[num_loops],_xlfn.FLOOR.MATH(Table1[[#This Row],[w]]/Table2[Band Width]))</f>
        <v>4</v>
      </c>
      <c r="I2545" s="3" cm="1">
        <f t="array" ref="I2545">MIN(Table2[num_loops],_xlfn.FLOOR.MATH((Table2[w_sections]-Table1[[#This Row],[w]])/Table2[Band Width]))</f>
        <v>3</v>
      </c>
      <c r="J2545" s="3">
        <f>MIN(Table1[[#This Row],[ring based on ascending w]],Table1[[#This Row],[ring based on descending w]])</f>
        <v>3</v>
      </c>
      <c r="L2545" s="3">
        <f>MIN(Table1[[#This Row],[ring based on H]],Table1[[#This Row],[Ring based on W]])</f>
        <v>0</v>
      </c>
      <c r="M2545" s="3" cm="1">
        <f t="array" ref="M254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6" spans="2:13" x14ac:dyDescent="0.45">
      <c r="B2546" s="1">
        <f t="shared" ref="B2546:B2562" si="80">B2496+1</f>
        <v>49</v>
      </c>
      <c r="C2546" s="1">
        <f t="shared" ref="C2546:C2562" si="81">C2496</f>
        <v>33</v>
      </c>
      <c r="D2546" s="3" cm="1">
        <f t="array" ref="D2546">MIN(Table2[num_loops],_xlfn.FLOOR.MATH(Table1[[#This Row],[h]]/Table2[Band Width]))</f>
        <v>4</v>
      </c>
      <c r="E2546" s="3" cm="1">
        <f t="array" ref="E2546">MIN(Table2[num_loops],_xlfn.FLOOR.MATH((Table2[h_sections]-Table1[[#This Row],[h]])/Table2[Band Width]))</f>
        <v>0</v>
      </c>
      <c r="F2546" s="3">
        <f>MIN(Table1[[#This Row],[ring based on ascending h]],Table1[[#This Row],[ring based on descending h]])</f>
        <v>0</v>
      </c>
      <c r="G2546" s="3"/>
      <c r="H2546" s="3" cm="1">
        <f t="array" ref="H2546">MIN(Table2[num_loops],_xlfn.FLOOR.MATH(Table1[[#This Row],[w]]/Table2[Band Width]))</f>
        <v>4</v>
      </c>
      <c r="I2546" s="3" cm="1">
        <f t="array" ref="I2546">MIN(Table2[num_loops],_xlfn.FLOOR.MATH((Table2[w_sections]-Table1[[#This Row],[w]])/Table2[Band Width]))</f>
        <v>3</v>
      </c>
      <c r="J2546" s="3">
        <f>MIN(Table1[[#This Row],[ring based on ascending w]],Table1[[#This Row],[ring based on descending w]])</f>
        <v>3</v>
      </c>
      <c r="L2546" s="3">
        <f>MIN(Table1[[#This Row],[ring based on H]],Table1[[#This Row],[Ring based on W]])</f>
        <v>0</v>
      </c>
      <c r="M2546" s="3" cm="1">
        <f t="array" ref="M254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7" spans="2:13" x14ac:dyDescent="0.45">
      <c r="B2547" s="1">
        <f t="shared" si="80"/>
        <v>49</v>
      </c>
      <c r="C2547" s="1">
        <f t="shared" si="81"/>
        <v>34</v>
      </c>
      <c r="D2547" s="3" cm="1">
        <f t="array" ref="D2547">MIN(Table2[num_loops],_xlfn.FLOOR.MATH(Table1[[#This Row],[h]]/Table2[Band Width]))</f>
        <v>4</v>
      </c>
      <c r="E2547" s="3" cm="1">
        <f t="array" ref="E2547">MIN(Table2[num_loops],_xlfn.FLOOR.MATH((Table2[h_sections]-Table1[[#This Row],[h]])/Table2[Band Width]))</f>
        <v>0</v>
      </c>
      <c r="F2547" s="3">
        <f>MIN(Table1[[#This Row],[ring based on ascending h]],Table1[[#This Row],[ring based on descending h]])</f>
        <v>0</v>
      </c>
      <c r="G2547" s="3"/>
      <c r="H2547" s="3" cm="1">
        <f t="array" ref="H2547">MIN(Table2[num_loops],_xlfn.FLOOR.MATH(Table1[[#This Row],[w]]/Table2[Band Width]))</f>
        <v>4</v>
      </c>
      <c r="I2547" s="3" cm="1">
        <f t="array" ref="I2547">MIN(Table2[num_loops],_xlfn.FLOOR.MATH((Table2[w_sections]-Table1[[#This Row],[w]])/Table2[Band Width]))</f>
        <v>3</v>
      </c>
      <c r="J2547" s="3">
        <f>MIN(Table1[[#This Row],[ring based on ascending w]],Table1[[#This Row],[ring based on descending w]])</f>
        <v>3</v>
      </c>
      <c r="L2547" s="3">
        <f>MIN(Table1[[#This Row],[ring based on H]],Table1[[#This Row],[Ring based on W]])</f>
        <v>0</v>
      </c>
      <c r="M2547" s="3" cm="1">
        <f t="array" ref="M254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8" spans="2:13" x14ac:dyDescent="0.45">
      <c r="B2548" s="1">
        <f t="shared" si="80"/>
        <v>49</v>
      </c>
      <c r="C2548" s="1">
        <f t="shared" si="81"/>
        <v>35</v>
      </c>
      <c r="D2548" s="3" cm="1">
        <f t="array" ref="D2548">MIN(Table2[num_loops],_xlfn.FLOOR.MATH(Table1[[#This Row],[h]]/Table2[Band Width]))</f>
        <v>4</v>
      </c>
      <c r="E2548" s="3" cm="1">
        <f t="array" ref="E2548">MIN(Table2[num_loops],_xlfn.FLOOR.MATH((Table2[h_sections]-Table1[[#This Row],[h]])/Table2[Band Width]))</f>
        <v>0</v>
      </c>
      <c r="F2548" s="3">
        <f>MIN(Table1[[#This Row],[ring based on ascending h]],Table1[[#This Row],[ring based on descending h]])</f>
        <v>0</v>
      </c>
      <c r="G2548" s="3"/>
      <c r="H2548" s="3" cm="1">
        <f t="array" ref="H2548">MIN(Table2[num_loops],_xlfn.FLOOR.MATH(Table1[[#This Row],[w]]/Table2[Band Width]))</f>
        <v>4</v>
      </c>
      <c r="I2548" s="3" cm="1">
        <f t="array" ref="I2548">MIN(Table2[num_loops],_xlfn.FLOOR.MATH((Table2[w_sections]-Table1[[#This Row],[w]])/Table2[Band Width]))</f>
        <v>2</v>
      </c>
      <c r="J2548" s="3">
        <f>MIN(Table1[[#This Row],[ring based on ascending w]],Table1[[#This Row],[ring based on descending w]])</f>
        <v>2</v>
      </c>
      <c r="L2548" s="3">
        <f>MIN(Table1[[#This Row],[ring based on H]],Table1[[#This Row],[Ring based on W]])</f>
        <v>0</v>
      </c>
      <c r="M2548" s="3" cm="1">
        <f t="array" ref="M254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49" spans="2:13" x14ac:dyDescent="0.45">
      <c r="B2549" s="1">
        <f t="shared" si="80"/>
        <v>49</v>
      </c>
      <c r="C2549" s="1">
        <f t="shared" si="81"/>
        <v>36</v>
      </c>
      <c r="D2549" s="3" cm="1">
        <f t="array" ref="D2549">MIN(Table2[num_loops],_xlfn.FLOOR.MATH(Table1[[#This Row],[h]]/Table2[Band Width]))</f>
        <v>4</v>
      </c>
      <c r="E2549" s="3" cm="1">
        <f t="array" ref="E2549">MIN(Table2[num_loops],_xlfn.FLOOR.MATH((Table2[h_sections]-Table1[[#This Row],[h]])/Table2[Band Width]))</f>
        <v>0</v>
      </c>
      <c r="F2549" s="3">
        <f>MIN(Table1[[#This Row],[ring based on ascending h]],Table1[[#This Row],[ring based on descending h]])</f>
        <v>0</v>
      </c>
      <c r="G2549" s="3"/>
      <c r="H2549" s="3" cm="1">
        <f t="array" ref="H2549">MIN(Table2[num_loops],_xlfn.FLOOR.MATH(Table1[[#This Row],[w]]/Table2[Band Width]))</f>
        <v>4</v>
      </c>
      <c r="I2549" s="3" cm="1">
        <f t="array" ref="I2549">MIN(Table2[num_loops],_xlfn.FLOOR.MATH((Table2[w_sections]-Table1[[#This Row],[w]])/Table2[Band Width]))</f>
        <v>2</v>
      </c>
      <c r="J2549" s="3">
        <f>MIN(Table1[[#This Row],[ring based on ascending w]],Table1[[#This Row],[ring based on descending w]])</f>
        <v>2</v>
      </c>
      <c r="L2549" s="3">
        <f>MIN(Table1[[#This Row],[ring based on H]],Table1[[#This Row],[Ring based on W]])</f>
        <v>0</v>
      </c>
      <c r="M2549" s="3" cm="1">
        <f t="array" ref="M254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0" spans="2:13" x14ac:dyDescent="0.45">
      <c r="B2550" s="1">
        <f t="shared" si="80"/>
        <v>49</v>
      </c>
      <c r="C2550" s="1">
        <f t="shared" si="81"/>
        <v>37</v>
      </c>
      <c r="D2550" s="3" cm="1">
        <f t="array" ref="D2550">MIN(Table2[num_loops],_xlfn.FLOOR.MATH(Table1[[#This Row],[h]]/Table2[Band Width]))</f>
        <v>4</v>
      </c>
      <c r="E2550" s="3" cm="1">
        <f t="array" ref="E2550">MIN(Table2[num_loops],_xlfn.FLOOR.MATH((Table2[h_sections]-Table1[[#This Row],[h]])/Table2[Band Width]))</f>
        <v>0</v>
      </c>
      <c r="F2550" s="3">
        <f>MIN(Table1[[#This Row],[ring based on ascending h]],Table1[[#This Row],[ring based on descending h]])</f>
        <v>0</v>
      </c>
      <c r="G2550" s="3"/>
      <c r="H2550" s="3" cm="1">
        <f t="array" ref="H2550">MIN(Table2[num_loops],_xlfn.FLOOR.MATH(Table1[[#This Row],[w]]/Table2[Band Width]))</f>
        <v>4</v>
      </c>
      <c r="I2550" s="3" cm="1">
        <f t="array" ref="I2550">MIN(Table2[num_loops],_xlfn.FLOOR.MATH((Table2[w_sections]-Table1[[#This Row],[w]])/Table2[Band Width]))</f>
        <v>2</v>
      </c>
      <c r="J2550" s="3">
        <f>MIN(Table1[[#This Row],[ring based on ascending w]],Table1[[#This Row],[ring based on descending w]])</f>
        <v>2</v>
      </c>
      <c r="L2550" s="3">
        <f>MIN(Table1[[#This Row],[ring based on H]],Table1[[#This Row],[Ring based on W]])</f>
        <v>0</v>
      </c>
      <c r="M2550" s="3" cm="1">
        <f t="array" ref="M255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1" spans="2:13" x14ac:dyDescent="0.45">
      <c r="B2551" s="1">
        <f t="shared" si="80"/>
        <v>49</v>
      </c>
      <c r="C2551" s="1">
        <f t="shared" si="81"/>
        <v>38</v>
      </c>
      <c r="D2551" s="3" cm="1">
        <f t="array" ref="D2551">MIN(Table2[num_loops],_xlfn.FLOOR.MATH(Table1[[#This Row],[h]]/Table2[Band Width]))</f>
        <v>4</v>
      </c>
      <c r="E2551" s="3" cm="1">
        <f t="array" ref="E2551">MIN(Table2[num_loops],_xlfn.FLOOR.MATH((Table2[h_sections]-Table1[[#This Row],[h]])/Table2[Band Width]))</f>
        <v>0</v>
      </c>
      <c r="F2551" s="3">
        <f>MIN(Table1[[#This Row],[ring based on ascending h]],Table1[[#This Row],[ring based on descending h]])</f>
        <v>0</v>
      </c>
      <c r="G2551" s="3"/>
      <c r="H2551" s="3" cm="1">
        <f t="array" ref="H2551">MIN(Table2[num_loops],_xlfn.FLOOR.MATH(Table1[[#This Row],[w]]/Table2[Band Width]))</f>
        <v>4</v>
      </c>
      <c r="I2551" s="3" cm="1">
        <f t="array" ref="I2551">MIN(Table2[num_loops],_xlfn.FLOOR.MATH((Table2[w_sections]-Table1[[#This Row],[w]])/Table2[Band Width]))</f>
        <v>2</v>
      </c>
      <c r="J2551" s="3">
        <f>MIN(Table1[[#This Row],[ring based on ascending w]],Table1[[#This Row],[ring based on descending w]])</f>
        <v>2</v>
      </c>
      <c r="L2551" s="3">
        <f>MIN(Table1[[#This Row],[ring based on H]],Table1[[#This Row],[Ring based on W]])</f>
        <v>0</v>
      </c>
      <c r="M2551" s="3" cm="1">
        <f t="array" ref="M255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2" spans="2:13" x14ac:dyDescent="0.45">
      <c r="B2552" s="1">
        <f t="shared" si="80"/>
        <v>49</v>
      </c>
      <c r="C2552" s="1">
        <f t="shared" si="81"/>
        <v>39</v>
      </c>
      <c r="D2552" s="3" cm="1">
        <f t="array" ref="D2552">MIN(Table2[num_loops],_xlfn.FLOOR.MATH(Table1[[#This Row],[h]]/Table2[Band Width]))</f>
        <v>4</v>
      </c>
      <c r="E2552" s="3" cm="1">
        <f t="array" ref="E2552">MIN(Table2[num_loops],_xlfn.FLOOR.MATH((Table2[h_sections]-Table1[[#This Row],[h]])/Table2[Band Width]))</f>
        <v>0</v>
      </c>
      <c r="F2552" s="3">
        <f>MIN(Table1[[#This Row],[ring based on ascending h]],Table1[[#This Row],[ring based on descending h]])</f>
        <v>0</v>
      </c>
      <c r="G2552" s="3"/>
      <c r="H2552" s="3" cm="1">
        <f t="array" ref="H2552">MIN(Table2[num_loops],_xlfn.FLOOR.MATH(Table1[[#This Row],[w]]/Table2[Band Width]))</f>
        <v>4</v>
      </c>
      <c r="I2552" s="3" cm="1">
        <f t="array" ref="I2552">MIN(Table2[num_loops],_xlfn.FLOOR.MATH((Table2[w_sections]-Table1[[#This Row],[w]])/Table2[Band Width]))</f>
        <v>2</v>
      </c>
      <c r="J2552" s="3">
        <f>MIN(Table1[[#This Row],[ring based on ascending w]],Table1[[#This Row],[ring based on descending w]])</f>
        <v>2</v>
      </c>
      <c r="L2552" s="3">
        <f>MIN(Table1[[#This Row],[ring based on H]],Table1[[#This Row],[Ring based on W]])</f>
        <v>0</v>
      </c>
      <c r="M2552" s="3" cm="1">
        <f t="array" ref="M255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3" spans="2:13" x14ac:dyDescent="0.45">
      <c r="B2553" s="1">
        <f t="shared" si="80"/>
        <v>49</v>
      </c>
      <c r="C2553" s="1">
        <f t="shared" si="81"/>
        <v>40</v>
      </c>
      <c r="D2553" s="3" cm="1">
        <f t="array" ref="D2553">MIN(Table2[num_loops],_xlfn.FLOOR.MATH(Table1[[#This Row],[h]]/Table2[Band Width]))</f>
        <v>4</v>
      </c>
      <c r="E2553" s="3" cm="1">
        <f t="array" ref="E2553">MIN(Table2[num_loops],_xlfn.FLOOR.MATH((Table2[h_sections]-Table1[[#This Row],[h]])/Table2[Band Width]))</f>
        <v>0</v>
      </c>
      <c r="F2553" s="3">
        <f>MIN(Table1[[#This Row],[ring based on ascending h]],Table1[[#This Row],[ring based on descending h]])</f>
        <v>0</v>
      </c>
      <c r="G2553" s="3"/>
      <c r="H2553" s="3" cm="1">
        <f t="array" ref="H2553">MIN(Table2[num_loops],_xlfn.FLOOR.MATH(Table1[[#This Row],[w]]/Table2[Band Width]))</f>
        <v>4</v>
      </c>
      <c r="I2553" s="3" cm="1">
        <f t="array" ref="I2553">MIN(Table2[num_loops],_xlfn.FLOOR.MATH((Table2[w_sections]-Table1[[#This Row],[w]])/Table2[Band Width]))</f>
        <v>1</v>
      </c>
      <c r="J2553" s="3">
        <f>MIN(Table1[[#This Row],[ring based on ascending w]],Table1[[#This Row],[ring based on descending w]])</f>
        <v>1</v>
      </c>
      <c r="L2553" s="3">
        <f>MIN(Table1[[#This Row],[ring based on H]],Table1[[#This Row],[Ring based on W]])</f>
        <v>0</v>
      </c>
      <c r="M2553" s="3" cm="1">
        <f t="array" ref="M2553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4" spans="2:13" x14ac:dyDescent="0.45">
      <c r="B2554" s="1">
        <f t="shared" si="80"/>
        <v>49</v>
      </c>
      <c r="C2554" s="1">
        <f t="shared" si="81"/>
        <v>41</v>
      </c>
      <c r="D2554" s="3" cm="1">
        <f t="array" ref="D2554">MIN(Table2[num_loops],_xlfn.FLOOR.MATH(Table1[[#This Row],[h]]/Table2[Band Width]))</f>
        <v>4</v>
      </c>
      <c r="E2554" s="3" cm="1">
        <f t="array" ref="E2554">MIN(Table2[num_loops],_xlfn.FLOOR.MATH((Table2[h_sections]-Table1[[#This Row],[h]])/Table2[Band Width]))</f>
        <v>0</v>
      </c>
      <c r="F2554" s="3">
        <f>MIN(Table1[[#This Row],[ring based on ascending h]],Table1[[#This Row],[ring based on descending h]])</f>
        <v>0</v>
      </c>
      <c r="G2554" s="3"/>
      <c r="H2554" s="3" cm="1">
        <f t="array" ref="H2554">MIN(Table2[num_loops],_xlfn.FLOOR.MATH(Table1[[#This Row],[w]]/Table2[Band Width]))</f>
        <v>4</v>
      </c>
      <c r="I2554" s="3" cm="1">
        <f t="array" ref="I2554">MIN(Table2[num_loops],_xlfn.FLOOR.MATH((Table2[w_sections]-Table1[[#This Row],[w]])/Table2[Band Width]))</f>
        <v>1</v>
      </c>
      <c r="J2554" s="3">
        <f>MIN(Table1[[#This Row],[ring based on ascending w]],Table1[[#This Row],[ring based on descending w]])</f>
        <v>1</v>
      </c>
      <c r="L2554" s="3">
        <f>MIN(Table1[[#This Row],[ring based on H]],Table1[[#This Row],[Ring based on W]])</f>
        <v>0</v>
      </c>
      <c r="M2554" s="3" cm="1">
        <f t="array" ref="M2554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5" spans="2:13" x14ac:dyDescent="0.45">
      <c r="B2555" s="1">
        <f t="shared" si="80"/>
        <v>49</v>
      </c>
      <c r="C2555" s="1">
        <f t="shared" si="81"/>
        <v>42</v>
      </c>
      <c r="D2555" s="3" cm="1">
        <f t="array" ref="D2555">MIN(Table2[num_loops],_xlfn.FLOOR.MATH(Table1[[#This Row],[h]]/Table2[Band Width]))</f>
        <v>4</v>
      </c>
      <c r="E2555" s="3" cm="1">
        <f t="array" ref="E2555">MIN(Table2[num_loops],_xlfn.FLOOR.MATH((Table2[h_sections]-Table1[[#This Row],[h]])/Table2[Band Width]))</f>
        <v>0</v>
      </c>
      <c r="F2555" s="3">
        <f>MIN(Table1[[#This Row],[ring based on ascending h]],Table1[[#This Row],[ring based on descending h]])</f>
        <v>0</v>
      </c>
      <c r="G2555" s="3"/>
      <c r="H2555" s="3" cm="1">
        <f t="array" ref="H2555">MIN(Table2[num_loops],_xlfn.FLOOR.MATH(Table1[[#This Row],[w]]/Table2[Band Width]))</f>
        <v>4</v>
      </c>
      <c r="I2555" s="3" cm="1">
        <f t="array" ref="I2555">MIN(Table2[num_loops],_xlfn.FLOOR.MATH((Table2[w_sections]-Table1[[#This Row],[w]])/Table2[Band Width]))</f>
        <v>1</v>
      </c>
      <c r="J2555" s="3">
        <f>MIN(Table1[[#This Row],[ring based on ascending w]],Table1[[#This Row],[ring based on descending w]])</f>
        <v>1</v>
      </c>
      <c r="L2555" s="3">
        <f>MIN(Table1[[#This Row],[ring based on H]],Table1[[#This Row],[Ring based on W]])</f>
        <v>0</v>
      </c>
      <c r="M2555" s="3" cm="1">
        <f t="array" ref="M2555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6" spans="2:13" x14ac:dyDescent="0.45">
      <c r="B2556" s="1">
        <f t="shared" si="80"/>
        <v>49</v>
      </c>
      <c r="C2556" s="1">
        <f t="shared" si="81"/>
        <v>43</v>
      </c>
      <c r="D2556" s="3" cm="1">
        <f t="array" ref="D2556">MIN(Table2[num_loops],_xlfn.FLOOR.MATH(Table1[[#This Row],[h]]/Table2[Band Width]))</f>
        <v>4</v>
      </c>
      <c r="E2556" s="3" cm="1">
        <f t="array" ref="E2556">MIN(Table2[num_loops],_xlfn.FLOOR.MATH((Table2[h_sections]-Table1[[#This Row],[h]])/Table2[Band Width]))</f>
        <v>0</v>
      </c>
      <c r="F2556" s="3">
        <f>MIN(Table1[[#This Row],[ring based on ascending h]],Table1[[#This Row],[ring based on descending h]])</f>
        <v>0</v>
      </c>
      <c r="G2556" s="3"/>
      <c r="H2556" s="3" cm="1">
        <f t="array" ref="H2556">MIN(Table2[num_loops],_xlfn.FLOOR.MATH(Table1[[#This Row],[w]]/Table2[Band Width]))</f>
        <v>4</v>
      </c>
      <c r="I2556" s="3" cm="1">
        <f t="array" ref="I2556">MIN(Table2[num_loops],_xlfn.FLOOR.MATH((Table2[w_sections]-Table1[[#This Row],[w]])/Table2[Band Width]))</f>
        <v>1</v>
      </c>
      <c r="J2556" s="3">
        <f>MIN(Table1[[#This Row],[ring based on ascending w]],Table1[[#This Row],[ring based on descending w]])</f>
        <v>1</v>
      </c>
      <c r="L2556" s="3">
        <f>MIN(Table1[[#This Row],[ring based on H]],Table1[[#This Row],[Ring based on W]])</f>
        <v>0</v>
      </c>
      <c r="M2556" s="3" cm="1">
        <f t="array" ref="M2556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7" spans="2:13" x14ac:dyDescent="0.45">
      <c r="B2557" s="1">
        <f t="shared" si="80"/>
        <v>49</v>
      </c>
      <c r="C2557" s="1">
        <f t="shared" si="81"/>
        <v>44</v>
      </c>
      <c r="D2557" s="3" cm="1">
        <f t="array" ref="D2557">MIN(Table2[num_loops],_xlfn.FLOOR.MATH(Table1[[#This Row],[h]]/Table2[Band Width]))</f>
        <v>4</v>
      </c>
      <c r="E2557" s="3" cm="1">
        <f t="array" ref="E2557">MIN(Table2[num_loops],_xlfn.FLOOR.MATH((Table2[h_sections]-Table1[[#This Row],[h]])/Table2[Band Width]))</f>
        <v>0</v>
      </c>
      <c r="F2557" s="3">
        <f>MIN(Table1[[#This Row],[ring based on ascending h]],Table1[[#This Row],[ring based on descending h]])</f>
        <v>0</v>
      </c>
      <c r="G2557" s="3"/>
      <c r="H2557" s="3" cm="1">
        <f t="array" ref="H2557">MIN(Table2[num_loops],_xlfn.FLOOR.MATH(Table1[[#This Row],[w]]/Table2[Band Width]))</f>
        <v>4</v>
      </c>
      <c r="I2557" s="3" cm="1">
        <f t="array" ref="I2557">MIN(Table2[num_loops],_xlfn.FLOOR.MATH((Table2[w_sections]-Table1[[#This Row],[w]])/Table2[Band Width]))</f>
        <v>1</v>
      </c>
      <c r="J2557" s="3">
        <f>MIN(Table1[[#This Row],[ring based on ascending w]],Table1[[#This Row],[ring based on descending w]])</f>
        <v>1</v>
      </c>
      <c r="L2557" s="3">
        <f>MIN(Table1[[#This Row],[ring based on H]],Table1[[#This Row],[Ring based on W]])</f>
        <v>0</v>
      </c>
      <c r="M2557" s="3" cm="1">
        <f t="array" ref="M2557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8" spans="2:13" x14ac:dyDescent="0.45">
      <c r="B2558" s="1">
        <f t="shared" si="80"/>
        <v>49</v>
      </c>
      <c r="C2558" s="1">
        <f t="shared" si="81"/>
        <v>45</v>
      </c>
      <c r="D2558" s="3" cm="1">
        <f t="array" ref="D2558">MIN(Table2[num_loops],_xlfn.FLOOR.MATH(Table1[[#This Row],[h]]/Table2[Band Width]))</f>
        <v>4</v>
      </c>
      <c r="E2558" s="3" cm="1">
        <f t="array" ref="E2558">MIN(Table2[num_loops],_xlfn.FLOOR.MATH((Table2[h_sections]-Table1[[#This Row],[h]])/Table2[Band Width]))</f>
        <v>0</v>
      </c>
      <c r="F2558" s="3">
        <f>MIN(Table1[[#This Row],[ring based on ascending h]],Table1[[#This Row],[ring based on descending h]])</f>
        <v>0</v>
      </c>
      <c r="G2558" s="3"/>
      <c r="H2558" s="3" cm="1">
        <f t="array" ref="H2558">MIN(Table2[num_loops],_xlfn.FLOOR.MATH(Table1[[#This Row],[w]]/Table2[Band Width]))</f>
        <v>4</v>
      </c>
      <c r="I2558" s="3" cm="1">
        <f t="array" ref="I2558">MIN(Table2[num_loops],_xlfn.FLOOR.MATH((Table2[w_sections]-Table1[[#This Row],[w]])/Table2[Band Width]))</f>
        <v>0</v>
      </c>
      <c r="J2558" s="3">
        <f>MIN(Table1[[#This Row],[ring based on ascending w]],Table1[[#This Row],[ring based on descending w]])</f>
        <v>0</v>
      </c>
      <c r="L2558" s="3">
        <f>MIN(Table1[[#This Row],[ring based on H]],Table1[[#This Row],[Ring based on W]])</f>
        <v>0</v>
      </c>
      <c r="M2558" s="3" cm="1">
        <f t="array" ref="M2558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59" spans="2:13" x14ac:dyDescent="0.45">
      <c r="B2559" s="1">
        <f t="shared" si="80"/>
        <v>49</v>
      </c>
      <c r="C2559" s="1">
        <f t="shared" si="81"/>
        <v>46</v>
      </c>
      <c r="D2559" s="3" cm="1">
        <f t="array" ref="D2559">MIN(Table2[num_loops],_xlfn.FLOOR.MATH(Table1[[#This Row],[h]]/Table2[Band Width]))</f>
        <v>4</v>
      </c>
      <c r="E2559" s="3" cm="1">
        <f t="array" ref="E2559">MIN(Table2[num_loops],_xlfn.FLOOR.MATH((Table2[h_sections]-Table1[[#This Row],[h]])/Table2[Band Width]))</f>
        <v>0</v>
      </c>
      <c r="F2559" s="3">
        <f>MIN(Table1[[#This Row],[ring based on ascending h]],Table1[[#This Row],[ring based on descending h]])</f>
        <v>0</v>
      </c>
      <c r="G2559" s="3"/>
      <c r="H2559" s="3" cm="1">
        <f t="array" ref="H2559">MIN(Table2[num_loops],_xlfn.FLOOR.MATH(Table1[[#This Row],[w]]/Table2[Band Width]))</f>
        <v>4</v>
      </c>
      <c r="I2559" s="3" cm="1">
        <f t="array" ref="I2559">MIN(Table2[num_loops],_xlfn.FLOOR.MATH((Table2[w_sections]-Table1[[#This Row],[w]])/Table2[Band Width]))</f>
        <v>0</v>
      </c>
      <c r="J2559" s="3">
        <f>MIN(Table1[[#This Row],[ring based on ascending w]],Table1[[#This Row],[ring based on descending w]])</f>
        <v>0</v>
      </c>
      <c r="L2559" s="3">
        <f>MIN(Table1[[#This Row],[ring based on H]],Table1[[#This Row],[Ring based on W]])</f>
        <v>0</v>
      </c>
      <c r="M2559" s="3" cm="1">
        <f t="array" ref="M2559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60" spans="2:13" x14ac:dyDescent="0.45">
      <c r="B2560" s="1">
        <f t="shared" si="80"/>
        <v>49</v>
      </c>
      <c r="C2560" s="1">
        <f t="shared" si="81"/>
        <v>47</v>
      </c>
      <c r="D2560" s="3" cm="1">
        <f t="array" ref="D2560">MIN(Table2[num_loops],_xlfn.FLOOR.MATH(Table1[[#This Row],[h]]/Table2[Band Width]))</f>
        <v>4</v>
      </c>
      <c r="E2560" s="3" cm="1">
        <f t="array" ref="E2560">MIN(Table2[num_loops],_xlfn.FLOOR.MATH((Table2[h_sections]-Table1[[#This Row],[h]])/Table2[Band Width]))</f>
        <v>0</v>
      </c>
      <c r="F2560" s="3">
        <f>MIN(Table1[[#This Row],[ring based on ascending h]],Table1[[#This Row],[ring based on descending h]])</f>
        <v>0</v>
      </c>
      <c r="G2560" s="3"/>
      <c r="H2560" s="3" cm="1">
        <f t="array" ref="H2560">MIN(Table2[num_loops],_xlfn.FLOOR.MATH(Table1[[#This Row],[w]]/Table2[Band Width]))</f>
        <v>4</v>
      </c>
      <c r="I2560" s="3" cm="1">
        <f t="array" ref="I2560">MIN(Table2[num_loops],_xlfn.FLOOR.MATH((Table2[w_sections]-Table1[[#This Row],[w]])/Table2[Band Width]))</f>
        <v>0</v>
      </c>
      <c r="J2560" s="3">
        <f>MIN(Table1[[#This Row],[ring based on ascending w]],Table1[[#This Row],[ring based on descending w]])</f>
        <v>0</v>
      </c>
      <c r="L2560" s="3">
        <f>MIN(Table1[[#This Row],[ring based on H]],Table1[[#This Row],[Ring based on W]])</f>
        <v>0</v>
      </c>
      <c r="M2560" s="3" cm="1">
        <f t="array" ref="M2560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61" spans="2:13" x14ac:dyDescent="0.45">
      <c r="B2561" s="1">
        <f t="shared" si="80"/>
        <v>49</v>
      </c>
      <c r="C2561" s="1">
        <f t="shared" si="81"/>
        <v>48</v>
      </c>
      <c r="D2561" s="3" cm="1">
        <f t="array" ref="D2561">MIN(Table2[num_loops],_xlfn.FLOOR.MATH(Table1[[#This Row],[h]]/Table2[Band Width]))</f>
        <v>4</v>
      </c>
      <c r="E2561" s="3" cm="1">
        <f t="array" ref="E2561">MIN(Table2[num_loops],_xlfn.FLOOR.MATH((Table2[h_sections]-Table1[[#This Row],[h]])/Table2[Band Width]))</f>
        <v>0</v>
      </c>
      <c r="F2561" s="3">
        <f>MIN(Table1[[#This Row],[ring based on ascending h]],Table1[[#This Row],[ring based on descending h]])</f>
        <v>0</v>
      </c>
      <c r="G2561" s="3"/>
      <c r="H2561" s="3" cm="1">
        <f t="array" ref="H2561">MIN(Table2[num_loops],_xlfn.FLOOR.MATH(Table1[[#This Row],[w]]/Table2[Band Width]))</f>
        <v>4</v>
      </c>
      <c r="I2561" s="3" cm="1">
        <f t="array" ref="I2561">MIN(Table2[num_loops],_xlfn.FLOOR.MATH((Table2[w_sections]-Table1[[#This Row],[w]])/Table2[Band Width]))</f>
        <v>0</v>
      </c>
      <c r="J2561" s="3">
        <f>MIN(Table1[[#This Row],[ring based on ascending w]],Table1[[#This Row],[ring based on descending w]])</f>
        <v>0</v>
      </c>
      <c r="L2561" s="3">
        <f>MIN(Table1[[#This Row],[ring based on H]],Table1[[#This Row],[Ring based on W]])</f>
        <v>0</v>
      </c>
      <c r="M2561" s="3" cm="1">
        <f t="array" ref="M2561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  <row r="2562" spans="2:13" x14ac:dyDescent="0.45">
      <c r="B2562" s="1">
        <f t="shared" si="80"/>
        <v>49</v>
      </c>
      <c r="C2562" s="1">
        <f t="shared" si="81"/>
        <v>49</v>
      </c>
      <c r="D2562" s="3" cm="1">
        <f t="array" ref="D2562">MIN(Table2[num_loops],_xlfn.FLOOR.MATH(Table1[[#This Row],[h]]/Table2[Band Width]))</f>
        <v>4</v>
      </c>
      <c r="E2562" s="3" cm="1">
        <f t="array" ref="E2562">MIN(Table2[num_loops],_xlfn.FLOOR.MATH((Table2[h_sections]-Table1[[#This Row],[h]])/Table2[Band Width]))</f>
        <v>0</v>
      </c>
      <c r="F2562" s="3">
        <f>MIN(Table1[[#This Row],[ring based on ascending h]],Table1[[#This Row],[ring based on descending h]])</f>
        <v>0</v>
      </c>
      <c r="G2562" s="3"/>
      <c r="H2562" s="3" cm="1">
        <f t="array" ref="H2562">MIN(Table2[num_loops],_xlfn.FLOOR.MATH(Table1[[#This Row],[w]]/Table2[Band Width]))</f>
        <v>4</v>
      </c>
      <c r="I2562" s="3" cm="1">
        <f t="array" ref="I2562">MIN(Table2[num_loops],_xlfn.FLOOR.MATH((Table2[w_sections]-Table1[[#This Row],[w]])/Table2[Band Width]))</f>
        <v>0</v>
      </c>
      <c r="J2562" s="3">
        <f>MIN(Table1[[#This Row],[ring based on ascending w]],Table1[[#This Row],[ring based on descending w]])</f>
        <v>0</v>
      </c>
      <c r="L2562" s="3">
        <f>MIN(Table1[[#This Row],[ring based on H]],Table1[[#This Row],[Ring based on W]])</f>
        <v>0</v>
      </c>
      <c r="M2562" s="3" cm="1">
        <f t="array" ref="M2562">MIN(
MIN(
MIN(Table2[num_loops],_xlfn.FLOOR.MATH(Table1[[#This Row],[h]]/Table2[Band Width])),
MIN(Table2[num_loops],_xlfn.FLOOR.MATH((Table2[h_sections]-Table1[[#This Row],[h]])/Table2[Band Width]))
),
MIN(
MIN(Table2[num_loops],_xlfn.FLOOR.MATH(Table1[[#This Row],[w]]/Table2[Band Width])),
MIN(Table2[num_loops],_xlfn.FLOOR.MATH((Table2[w_sections]-Table1[[#This Row],[w]])/Table2[Band Width]))
)
)</f>
        <v>0</v>
      </c>
    </row>
  </sheetData>
  <phoneticPr fontId="2" type="noConversion"/>
  <conditionalFormatting sqref="W6:AL60 W6:BT55">
    <cfRule type="cellIs" dxfId="0" priority="1" operator="lessThan">
      <formula>0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McGlynn</dc:creator>
  <cp:lastModifiedBy>James McGlynn</cp:lastModifiedBy>
  <dcterms:created xsi:type="dcterms:W3CDTF">2020-04-30T15:02:06Z</dcterms:created>
  <dcterms:modified xsi:type="dcterms:W3CDTF">2020-04-30T23:25:13Z</dcterms:modified>
</cp:coreProperties>
</file>