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940" windowHeight="9645" activeTab="5"/>
  </bookViews>
  <sheets>
    <sheet name="DHP" sheetId="1" r:id="rId1"/>
    <sheet name="Slices" sheetId="2" r:id="rId2"/>
    <sheet name="LHP_compare" sheetId="3" r:id="rId3"/>
    <sheet name="manhatan_update" sheetId="4" r:id="rId4"/>
    <sheet name="manhatan_update_detail" sheetId="6" r:id="rId5"/>
    <sheet name="qtime_compare" sheetId="5" r:id="rId6"/>
  </sheets>
  <calcPr calcId="144525"/>
</workbook>
</file>

<file path=xl/sharedStrings.xml><?xml version="1.0" encoding="utf-8"?>
<sst xmlns="http://schemas.openxmlformats.org/spreadsheetml/2006/main" count="306" uniqueCount="74">
  <si>
    <t>DHP</t>
  </si>
  <si>
    <t>实验次数</t>
  </si>
  <si>
    <t>Time interval</t>
  </si>
  <si>
    <t>高频点rate</t>
  </si>
  <si>
    <t>高频点总size</t>
  </si>
  <si>
    <t>高频点平均size</t>
  </si>
  <si>
    <t>全部总size</t>
  </si>
  <si>
    <t>全部平均size</t>
  </si>
  <si>
    <t>Indexing time</t>
  </si>
  <si>
    <t>Average indexing time</t>
  </si>
  <si>
    <t>目标函数(label size*查询次数占比)</t>
  </si>
  <si>
    <t>数据集描述：Manhatan:undirected_weighted_graph,|V|=17416,|E|=43304,time_interval=15minutes</t>
  </si>
  <si>
    <t>Time Slice=0(hf_ratio=10%, cover_ratio=0.791097, Max_query_time=50, Total_query_time=9076, Avg_query_time=0.52113)</t>
  </si>
  <si>
    <t>Ordering Scheme</t>
  </si>
  <si>
    <t>Ordering time</t>
  </si>
  <si>
    <t>Average Ordering time</t>
  </si>
  <si>
    <t>labeling time</t>
  </si>
  <si>
    <t>Average Labeling time</t>
  </si>
  <si>
    <t>Query cost(label size*查询次数占比)</t>
  </si>
  <si>
    <t>提升比</t>
  </si>
  <si>
    <t>Time Slice</t>
  </si>
  <si>
    <t>Query Cost</t>
  </si>
  <si>
    <t>FHP</t>
  </si>
  <si>
    <t>SHP</t>
  </si>
  <si>
    <t>BHP</t>
  </si>
  <si>
    <t>LHP(4, 96)</t>
  </si>
  <si>
    <t>Time Slice=1(hf_ratio=10%, cover_ratio=0.783358, Max_query_time=39, Total_query_time=9398, Avg_query_time=0.539619)</t>
  </si>
  <si>
    <t>Time Slice=2(hf_ratio=10%, cover_ratio=0.792126, Max_query_time=44, Total_query_time=9424, Avg_query_time=0.541112)</t>
  </si>
  <si>
    <t>LHP(5, 95)</t>
  </si>
  <si>
    <t>Time Slice=3(hf_ratio=10%, cover_ratio=0.786648, Max_query_time=50, Total_query_time=9482, Avg_query_time=0.52113)</t>
  </si>
  <si>
    <t>LHP(2, 98)</t>
  </si>
  <si>
    <t>LHP Query Cost</t>
  </si>
  <si>
    <t>BHP Query COst</t>
  </si>
  <si>
    <t>SHP Query COst</t>
  </si>
  <si>
    <t>DHP Query COst</t>
  </si>
  <si>
    <t>参数</t>
  </si>
  <si>
    <t>前%10所占比例</t>
  </si>
  <si>
    <t>(4,96)</t>
  </si>
  <si>
    <t>(10,90)</t>
  </si>
  <si>
    <t>Query Cost/Time Slice ID</t>
  </si>
  <si>
    <t>Total_num_of_query=308886 Avg_num_of_query=3217.56</t>
  </si>
  <si>
    <t>Threshold</t>
  </si>
  <si>
    <t>Update_label_cnt</t>
  </si>
  <si>
    <t>Qc_compute_cnt</t>
  </si>
  <si>
    <t>Total_qc_time</t>
  </si>
  <si>
    <t>Avg_qc_time</t>
  </si>
  <si>
    <t>Total_query_cost</t>
  </si>
  <si>
    <t>Avg_query_cost</t>
  </si>
  <si>
    <t>Avg_slice_label_size</t>
  </si>
  <si>
    <t>Avg_node_label_size</t>
  </si>
  <si>
    <t>1day_total_qtime</t>
  </si>
  <si>
    <t>Avg_slice_qtime</t>
  </si>
  <si>
    <t>Avg_query_qtime</t>
  </si>
  <si>
    <t>&lt;=0.03</t>
  </si>
  <si>
    <t>&gt;=0.15</t>
  </si>
  <si>
    <t>Threshold=0.01</t>
  </si>
  <si>
    <t>Threshold=0.02</t>
  </si>
  <si>
    <t>Threshold=0.03</t>
  </si>
  <si>
    <t>Avg</t>
  </si>
  <si>
    <t>Threshold=0.04</t>
  </si>
  <si>
    <t>Threshold=0.05</t>
  </si>
  <si>
    <t>Threshold=0.06</t>
  </si>
  <si>
    <t>Threshold=0.07</t>
  </si>
  <si>
    <t>Threshold=0.08</t>
  </si>
  <si>
    <t>Threshold=0.09</t>
  </si>
  <si>
    <t>Threshold=0.1</t>
  </si>
  <si>
    <t>Threshold=0.11</t>
  </si>
  <si>
    <t>Threshold=0.12</t>
  </si>
  <si>
    <t>Threshold=0.13</t>
  </si>
  <si>
    <t>Threshold=0.14</t>
  </si>
  <si>
    <t>Threshold=0.15</t>
  </si>
  <si>
    <t>Time_slices=15min Total_num_of_query=308886 Avg_num_of_query=3217.56</t>
  </si>
  <si>
    <t>Order</t>
  </si>
  <si>
    <t>LHP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</si>
</sst>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000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3" fillId="17" borderId="0" applyNumberFormat="false" applyBorder="false" applyAlignment="false" applyProtection="false">
      <alignment vertical="center"/>
    </xf>
    <xf numFmtId="0" fontId="6" fillId="25" borderId="0" applyNumberFormat="false" applyBorder="false" applyAlignment="false" applyProtection="false">
      <alignment vertical="center"/>
    </xf>
    <xf numFmtId="0" fontId="3" fillId="19" borderId="0" applyNumberFormat="false" applyBorder="false" applyAlignment="false" applyProtection="false">
      <alignment vertical="center"/>
    </xf>
    <xf numFmtId="0" fontId="20" fillId="32" borderId="6" applyNumberFormat="false" applyAlignment="false" applyProtection="false">
      <alignment vertical="center"/>
    </xf>
    <xf numFmtId="0" fontId="6" fillId="31" borderId="0" applyNumberFormat="false" applyBorder="false" applyAlignment="false" applyProtection="false">
      <alignment vertical="center"/>
    </xf>
    <xf numFmtId="0" fontId="6" fillId="18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3" fillId="22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3" fillId="24" borderId="0" applyNumberFormat="false" applyBorder="false" applyAlignment="false" applyProtection="false">
      <alignment vertical="center"/>
    </xf>
    <xf numFmtId="0" fontId="3" fillId="5" borderId="0" applyNumberFormat="false" applyBorder="false" applyAlignment="false" applyProtection="false">
      <alignment vertical="center"/>
    </xf>
    <xf numFmtId="0" fontId="3" fillId="21" borderId="0" applyNumberFormat="false" applyBorder="false" applyAlignment="false" applyProtection="false">
      <alignment vertical="center"/>
    </xf>
    <xf numFmtId="0" fontId="3" fillId="20" borderId="0" applyNumberFormat="false" applyBorder="false" applyAlignment="false" applyProtection="false">
      <alignment vertical="center"/>
    </xf>
    <xf numFmtId="0" fontId="3" fillId="23" borderId="0" applyNumberFormat="false" applyBorder="false" applyAlignment="false" applyProtection="false">
      <alignment vertical="center"/>
    </xf>
    <xf numFmtId="0" fontId="16" fillId="3" borderId="6" applyNumberFormat="false" applyAlignment="false" applyProtection="false">
      <alignment vertical="center"/>
    </xf>
    <xf numFmtId="0" fontId="3" fillId="14" borderId="0" applyNumberFormat="false" applyBorder="false" applyAlignment="false" applyProtection="false">
      <alignment vertical="center"/>
    </xf>
    <xf numFmtId="0" fontId="11" fillId="10" borderId="0" applyNumberFormat="false" applyBorder="false" applyAlignment="false" applyProtection="false">
      <alignment vertical="center"/>
    </xf>
    <xf numFmtId="0" fontId="6" fillId="29" borderId="0" applyNumberFormat="false" applyBorder="false" applyAlignment="false" applyProtection="false">
      <alignment vertical="center"/>
    </xf>
    <xf numFmtId="0" fontId="15" fillId="15" borderId="0" applyNumberFormat="false" applyBorder="false" applyAlignment="false" applyProtection="false">
      <alignment vertical="center"/>
    </xf>
    <xf numFmtId="0" fontId="6" fillId="27" borderId="0" applyNumberFormat="false" applyBorder="false" applyAlignment="false" applyProtection="false">
      <alignment vertical="center"/>
    </xf>
    <xf numFmtId="0" fontId="8" fillId="0" borderId="4" applyNumberFormat="false" applyFill="false" applyAlignment="false" applyProtection="false">
      <alignment vertical="center"/>
    </xf>
    <xf numFmtId="0" fontId="12" fillId="11" borderId="0" applyNumberFormat="false" applyBorder="false" applyAlignment="false" applyProtection="false">
      <alignment vertical="center"/>
    </xf>
    <xf numFmtId="0" fontId="9" fillId="9" borderId="5" applyNumberFormat="false" applyAlignment="false" applyProtection="false">
      <alignment vertical="center"/>
    </xf>
    <xf numFmtId="0" fontId="5" fillId="3" borderId="3" applyNumberFormat="false" applyAlignment="false" applyProtection="false">
      <alignment vertical="center"/>
    </xf>
    <xf numFmtId="0" fontId="19" fillId="0" borderId="2" applyNumberFormat="false" applyFill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6" fillId="16" borderId="0" applyNumberFormat="false" applyBorder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6" fillId="12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6" fillId="8" borderId="0" applyNumberFormat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3" fillId="28" borderId="0" applyNumberFormat="false" applyBorder="false" applyAlignment="false" applyProtection="false">
      <alignment vertical="center"/>
    </xf>
    <xf numFmtId="0" fontId="0" fillId="26" borderId="7" applyNumberFormat="false" applyFont="false" applyAlignment="false" applyProtection="false">
      <alignment vertical="center"/>
    </xf>
    <xf numFmtId="0" fontId="6" fillId="7" borderId="0" applyNumberFormat="false" applyBorder="false" applyAlignment="false" applyProtection="false">
      <alignment vertical="center"/>
    </xf>
    <xf numFmtId="0" fontId="3" fillId="30" borderId="0" applyNumberFormat="false" applyBorder="false" applyAlignment="false" applyProtection="false">
      <alignment vertical="center"/>
    </xf>
    <xf numFmtId="0" fontId="6" fillId="6" borderId="0" applyNumberFormat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4" fillId="0" borderId="2" applyNumberFormat="false" applyFill="false" applyAlignment="false" applyProtection="false">
      <alignment vertical="center"/>
    </xf>
    <xf numFmtId="0" fontId="6" fillId="4" borderId="0" applyNumberFormat="false" applyBorder="false" applyAlignment="false" applyProtection="false">
      <alignment vertical="center"/>
    </xf>
    <xf numFmtId="0" fontId="13" fillId="0" borderId="8" applyNumberFormat="false" applyFill="false" applyAlignment="false" applyProtection="false">
      <alignment vertical="center"/>
    </xf>
    <xf numFmtId="0" fontId="3" fillId="2" borderId="0" applyNumberFormat="false" applyBorder="false" applyAlignment="false" applyProtection="false">
      <alignment vertical="center"/>
    </xf>
    <xf numFmtId="0" fontId="6" fillId="13" borderId="0" applyNumberFormat="false" applyBorder="false" applyAlignment="false" applyProtection="false">
      <alignment vertical="center"/>
    </xf>
    <xf numFmtId="0" fontId="2" fillId="0" borderId="1" applyNumberFormat="false" applyFill="false" applyAlignment="false" applyProtection="false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0" fontId="0" fillId="0" borderId="0" xfId="0" applyNumberFormat="true">
      <alignment vertical="center"/>
    </xf>
    <xf numFmtId="0" fontId="0" fillId="0" borderId="0" xfId="0" applyNumberFormat="true" applyAlignment="true">
      <alignment horizontal="right" vertical="center"/>
    </xf>
    <xf numFmtId="0" fontId="0" fillId="0" borderId="0" xfId="0" applyFill="true" applyAlignment="true">
      <alignment vertical="center"/>
    </xf>
    <xf numFmtId="0" fontId="0" fillId="0" borderId="0" xfId="0" applyFill="true" applyBorder="true" applyAlignment="true">
      <alignment vertical="center"/>
    </xf>
    <xf numFmtId="177" fontId="0" fillId="0" borderId="0" xfId="0" applyNumberFormat="true" applyFill="true" applyAlignment="true">
      <alignment vertical="center"/>
    </xf>
    <xf numFmtId="0" fontId="1" fillId="0" borderId="0" xfId="0" applyFont="true" applyFill="true" applyAlignment="true">
      <alignment horizontal="center" vertical="center"/>
    </xf>
    <xf numFmtId="0" fontId="1" fillId="0" borderId="0" xfId="0" applyFont="true" applyFill="true" applyAlignment="true">
      <alignment vertical="center"/>
    </xf>
    <xf numFmtId="177" fontId="0" fillId="0" borderId="0" xfId="0" applyNumberFormat="true">
      <alignment vertical="center"/>
    </xf>
    <xf numFmtId="176" fontId="0" fillId="0" borderId="0" xfId="0" applyNumberFormat="true">
      <alignment vertical="center"/>
    </xf>
    <xf numFmtId="0" fontId="1" fillId="0" borderId="0" xfId="0" applyFont="true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selection activeCell="C27" sqref="C27"/>
    </sheetView>
  </sheetViews>
  <sheetFormatPr defaultColWidth="8.88888888888889" defaultRowHeight="16.5" outlineLevelRow="1"/>
  <cols>
    <col min="2" max="2" width="10.4444444444444" customWidth="true"/>
    <col min="3" max="3" width="8.77777777777778" customWidth="true"/>
    <col min="4" max="4" width="10.7777777777778" customWidth="true"/>
    <col min="10" max="10" width="27.7777777777778" customWidth="true"/>
  </cols>
  <sheetData>
    <row r="1" spans="1:10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</row>
    <row r="2" spans="1:10">
      <c r="A2" s="9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</row>
  </sheetData>
  <mergeCells count="1">
    <mergeCell ref="A1:J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5"/>
  <sheetViews>
    <sheetView topLeftCell="B83" workbookViewId="0">
      <selection activeCell="B39" sqref="B39:F135"/>
    </sheetView>
  </sheetViews>
  <sheetFormatPr defaultColWidth="8.88888888888889" defaultRowHeight="16.5"/>
  <cols>
    <col min="1" max="1" width="9.88888888888889" customWidth="true"/>
    <col min="2" max="2" width="12.6666666666667" customWidth="true"/>
    <col min="3" max="3" width="12" customWidth="true"/>
    <col min="4" max="4" width="11.2222222222222" customWidth="true"/>
    <col min="5" max="5" width="11.7777777777778" customWidth="true"/>
    <col min="6" max="6" width="13.5555555555556" customWidth="true"/>
    <col min="7" max="7" width="8.77777777777778" customWidth="true"/>
    <col min="8" max="8" width="17" customWidth="true"/>
    <col min="9" max="9" width="11" customWidth="true"/>
    <col min="10" max="10" width="12.2222222222222" customWidth="true"/>
    <col min="11" max="11" width="10.2222222222222" customWidth="true"/>
    <col min="12" max="12" width="11.5555555555556" customWidth="true"/>
  </cols>
  <sheetData>
    <row r="1" spans="1:1">
      <c r="A1" t="s">
        <v>11</v>
      </c>
    </row>
    <row r="3" spans="1:12">
      <c r="A3" s="8" t="s">
        <v>12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 spans="1:15">
      <c r="A4" s="9" t="s">
        <v>13</v>
      </c>
      <c r="B4" s="9" t="s">
        <v>4</v>
      </c>
      <c r="C4" s="9" t="s">
        <v>5</v>
      </c>
      <c r="D4" s="9" t="s">
        <v>6</v>
      </c>
      <c r="E4" s="9" t="s">
        <v>7</v>
      </c>
      <c r="F4" s="9" t="s">
        <v>14</v>
      </c>
      <c r="G4" s="9" t="s">
        <v>15</v>
      </c>
      <c r="H4" s="9" t="s">
        <v>16</v>
      </c>
      <c r="I4" s="9" t="s">
        <v>17</v>
      </c>
      <c r="J4" s="9" t="s">
        <v>18</v>
      </c>
      <c r="K4" t="s">
        <v>19</v>
      </c>
      <c r="O4" s="9" t="s">
        <v>20</v>
      </c>
    </row>
    <row r="5" spans="1:15">
      <c r="A5" t="s">
        <v>0</v>
      </c>
      <c r="B5" s="3">
        <v>178676</v>
      </c>
      <c r="C5" s="10">
        <v>102.628</v>
      </c>
      <c r="D5" s="11">
        <v>1615881</v>
      </c>
      <c r="E5" s="10">
        <v>92.7814</v>
      </c>
      <c r="F5" s="10">
        <v>1663.92</v>
      </c>
      <c r="G5" s="10">
        <v>0.0955399</v>
      </c>
      <c r="H5" s="10">
        <v>531682</v>
      </c>
      <c r="I5" s="10">
        <v>30.5284</v>
      </c>
      <c r="J5" s="10">
        <v>101.965</v>
      </c>
      <c r="O5" s="9" t="s">
        <v>21</v>
      </c>
    </row>
    <row r="6" spans="1:10">
      <c r="A6" t="s">
        <v>22</v>
      </c>
      <c r="B6" s="3">
        <v>148146</v>
      </c>
      <c r="C6" s="10">
        <v>85.0925</v>
      </c>
      <c r="D6" s="11">
        <v>3119577</v>
      </c>
      <c r="E6" s="10">
        <v>179.121</v>
      </c>
      <c r="F6" s="10">
        <v>1657.96</v>
      </c>
      <c r="G6" s="10">
        <v>0.0951977</v>
      </c>
      <c r="H6" s="10">
        <v>1322340</v>
      </c>
      <c r="I6" s="10">
        <v>75.927</v>
      </c>
      <c r="J6" s="10">
        <v>80.6212</v>
      </c>
    </row>
    <row r="7" spans="1:10">
      <c r="A7" t="s">
        <v>23</v>
      </c>
      <c r="B7" s="3">
        <v>123242</v>
      </c>
      <c r="C7" s="10">
        <v>70.7881</v>
      </c>
      <c r="D7" s="11">
        <v>1196587</v>
      </c>
      <c r="E7" s="10">
        <v>68.7062</v>
      </c>
      <c r="F7" s="10"/>
      <c r="G7" s="10"/>
      <c r="H7" s="10">
        <v>248594</v>
      </c>
      <c r="I7" s="10">
        <v>14.2739</v>
      </c>
      <c r="J7" s="10">
        <v>70.9386</v>
      </c>
    </row>
    <row r="8" spans="1:10">
      <c r="A8" t="s">
        <v>24</v>
      </c>
      <c r="B8" s="3">
        <v>92237</v>
      </c>
      <c r="C8" s="10">
        <v>52.9793</v>
      </c>
      <c r="D8" s="11">
        <v>806680</v>
      </c>
      <c r="E8" s="10">
        <v>46.3183</v>
      </c>
      <c r="F8" s="10">
        <v>1275570</v>
      </c>
      <c r="G8" s="10">
        <v>73.241</v>
      </c>
      <c r="H8" s="10">
        <v>1289430</v>
      </c>
      <c r="I8" s="10">
        <v>74.0371</v>
      </c>
      <c r="J8" s="10">
        <v>53.3258</v>
      </c>
    </row>
    <row r="9" spans="1:10">
      <c r="A9" t="s">
        <v>25</v>
      </c>
      <c r="B9" s="3">
        <v>85388</v>
      </c>
      <c r="C9" s="10">
        <v>49.0454</v>
      </c>
      <c r="D9" s="11">
        <v>819276</v>
      </c>
      <c r="E9" s="10">
        <v>47.0416</v>
      </c>
      <c r="F9" s="10">
        <v>5141.97</v>
      </c>
      <c r="G9" s="10">
        <v>0.295244</v>
      </c>
      <c r="H9" s="10">
        <v>208123</v>
      </c>
      <c r="I9" s="10">
        <v>11.9501</v>
      </c>
      <c r="J9" s="10">
        <v>48.0119</v>
      </c>
    </row>
    <row r="10" spans="5:10">
      <c r="E10" s="10"/>
      <c r="F10" s="10"/>
      <c r="G10" s="10"/>
      <c r="H10" s="10"/>
      <c r="I10" s="10"/>
      <c r="J10" s="10"/>
    </row>
    <row r="11" spans="1:10">
      <c r="A11" s="12"/>
      <c r="E11" s="10"/>
      <c r="F11" s="10"/>
      <c r="G11" s="10"/>
      <c r="H11" s="10"/>
      <c r="I11" s="10"/>
      <c r="J11" s="10"/>
    </row>
    <row r="12" spans="1:11">
      <c r="A12" s="8" t="s">
        <v>26</v>
      </c>
      <c r="B12" s="8"/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9" t="s">
        <v>13</v>
      </c>
      <c r="B13" s="9" t="s">
        <v>4</v>
      </c>
      <c r="C13" s="9" t="s">
        <v>5</v>
      </c>
      <c r="D13" s="9" t="s">
        <v>6</v>
      </c>
      <c r="E13" s="9" t="s">
        <v>7</v>
      </c>
      <c r="F13" s="9" t="s">
        <v>14</v>
      </c>
      <c r="G13" s="9" t="s">
        <v>15</v>
      </c>
      <c r="H13" s="9" t="s">
        <v>16</v>
      </c>
      <c r="I13" s="9" t="s">
        <v>17</v>
      </c>
      <c r="J13" s="9" t="s">
        <v>18</v>
      </c>
      <c r="K13" t="s">
        <v>19</v>
      </c>
    </row>
    <row r="14" spans="1:10">
      <c r="A14" t="s">
        <v>0</v>
      </c>
      <c r="B14" s="3">
        <v>177897</v>
      </c>
      <c r="C14" s="10">
        <v>102.181</v>
      </c>
      <c r="D14" s="3">
        <v>1615881</v>
      </c>
      <c r="E14" s="10">
        <v>92.7814</v>
      </c>
      <c r="F14" s="10">
        <v>1775.03</v>
      </c>
      <c r="G14" s="10">
        <v>0.101919</v>
      </c>
      <c r="H14" s="10">
        <v>522725</v>
      </c>
      <c r="I14" s="10">
        <v>30.0141</v>
      </c>
      <c r="J14" s="10">
        <v>101.718</v>
      </c>
    </row>
    <row r="15" spans="1:10">
      <c r="A15" t="s">
        <v>22</v>
      </c>
      <c r="B15" s="3">
        <v>147565</v>
      </c>
      <c r="C15" s="10">
        <v>84.7588</v>
      </c>
      <c r="D15" s="3">
        <v>3195741</v>
      </c>
      <c r="E15" s="10">
        <v>183.495</v>
      </c>
      <c r="F15" s="10">
        <v>1625.78</v>
      </c>
      <c r="G15" s="10">
        <v>0.0933496</v>
      </c>
      <c r="H15" s="10">
        <v>1333400</v>
      </c>
      <c r="I15" s="10">
        <v>76.5617</v>
      </c>
      <c r="J15" s="10">
        <v>80.0202</v>
      </c>
    </row>
    <row r="16" spans="1:10">
      <c r="A16" t="s">
        <v>23</v>
      </c>
      <c r="B16" s="3">
        <v>123995</v>
      </c>
      <c r="C16" s="10">
        <v>71.2206</v>
      </c>
      <c r="D16" s="3">
        <v>1196587</v>
      </c>
      <c r="E16" s="10">
        <v>68.7062</v>
      </c>
      <c r="F16" s="10"/>
      <c r="G16" s="10"/>
      <c r="H16" s="10">
        <v>246102</v>
      </c>
      <c r="I16" s="10">
        <v>14.1308</v>
      </c>
      <c r="J16" s="10">
        <v>70.8332</v>
      </c>
    </row>
    <row r="17" spans="1:10">
      <c r="A17" t="s">
        <v>24</v>
      </c>
      <c r="B17" s="3">
        <v>92702</v>
      </c>
      <c r="C17" s="10">
        <v>53.2464</v>
      </c>
      <c r="D17" s="3">
        <v>806680</v>
      </c>
      <c r="E17" s="10">
        <v>46.3183</v>
      </c>
      <c r="F17" s="10">
        <v>1262030</v>
      </c>
      <c r="G17" s="10">
        <v>72.464</v>
      </c>
      <c r="H17" s="10">
        <v>1275280</v>
      </c>
      <c r="I17" s="10">
        <v>73.2248</v>
      </c>
      <c r="J17" s="10">
        <v>53.3801</v>
      </c>
    </row>
    <row r="18" spans="1:10">
      <c r="A18" t="s">
        <v>25</v>
      </c>
      <c r="B18">
        <v>86674</v>
      </c>
      <c r="C18">
        <v>49.784</v>
      </c>
      <c r="D18">
        <v>831738</v>
      </c>
      <c r="E18">
        <v>47.7571</v>
      </c>
      <c r="F18">
        <v>5332.95</v>
      </c>
      <c r="G18">
        <v>0.30621</v>
      </c>
      <c r="H18">
        <v>218036</v>
      </c>
      <c r="I18">
        <v>12.5193</v>
      </c>
      <c r="J18">
        <v>48.5676</v>
      </c>
    </row>
    <row r="19" spans="4:10">
      <c r="D19" s="3"/>
      <c r="E19" s="10"/>
      <c r="F19" s="10"/>
      <c r="G19" s="10"/>
      <c r="H19" s="10"/>
      <c r="I19" s="10"/>
      <c r="J19" s="10"/>
    </row>
    <row r="20" spans="4:4">
      <c r="D20" s="3"/>
    </row>
    <row r="21" spans="1:11">
      <c r="A21" s="8" t="s">
        <v>27</v>
      </c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9" t="s">
        <v>13</v>
      </c>
      <c r="B22" s="9" t="s">
        <v>4</v>
      </c>
      <c r="C22" s="9" t="s">
        <v>5</v>
      </c>
      <c r="D22" s="9" t="s">
        <v>6</v>
      </c>
      <c r="E22" s="9" t="s">
        <v>7</v>
      </c>
      <c r="F22" s="9" t="s">
        <v>14</v>
      </c>
      <c r="G22" s="9" t="s">
        <v>15</v>
      </c>
      <c r="H22" s="9" t="s">
        <v>16</v>
      </c>
      <c r="I22" s="9" t="s">
        <v>17</v>
      </c>
      <c r="J22" s="9" t="s">
        <v>18</v>
      </c>
      <c r="K22" t="s">
        <v>19</v>
      </c>
    </row>
    <row r="23" spans="1:10">
      <c r="A23" t="s">
        <v>0</v>
      </c>
      <c r="B23" s="3">
        <v>177240</v>
      </c>
      <c r="C23" s="10">
        <v>101.804</v>
      </c>
      <c r="D23" s="3">
        <v>1615881</v>
      </c>
      <c r="E23" s="10">
        <v>92.7814</v>
      </c>
      <c r="F23" s="10">
        <v>1564.03</v>
      </c>
      <c r="G23" s="10">
        <v>0.089804</v>
      </c>
      <c r="H23" s="10">
        <v>521161</v>
      </c>
      <c r="I23" s="10">
        <v>29.9243</v>
      </c>
      <c r="J23" s="10">
        <v>101.568</v>
      </c>
    </row>
    <row r="24" spans="1:10">
      <c r="A24" t="s">
        <v>22</v>
      </c>
      <c r="B24" s="3">
        <v>143281</v>
      </c>
      <c r="C24" s="10">
        <v>82.2981</v>
      </c>
      <c r="D24" s="3">
        <v>3300033</v>
      </c>
      <c r="E24" s="10">
        <v>189.483</v>
      </c>
      <c r="F24" s="10">
        <v>1758.1</v>
      </c>
      <c r="G24" s="10">
        <v>0.100947</v>
      </c>
      <c r="H24" s="10">
        <v>1408160</v>
      </c>
      <c r="I24" s="10">
        <v>80.8543</v>
      </c>
      <c r="J24" s="10">
        <v>79.3256</v>
      </c>
    </row>
    <row r="25" spans="1:10">
      <c r="A25" t="s">
        <v>23</v>
      </c>
      <c r="B25" s="3">
        <v>123495</v>
      </c>
      <c r="C25" s="10">
        <v>70.9334</v>
      </c>
      <c r="D25" s="3">
        <v>1196587</v>
      </c>
      <c r="E25" s="10">
        <v>68.7062</v>
      </c>
      <c r="F25" s="10"/>
      <c r="G25" s="10"/>
      <c r="H25" s="10">
        <v>238111</v>
      </c>
      <c r="I25" s="10">
        <v>13.672</v>
      </c>
      <c r="J25" s="10">
        <v>70.6107</v>
      </c>
    </row>
    <row r="26" spans="1:10">
      <c r="A26" t="s">
        <v>24</v>
      </c>
      <c r="B26" s="3">
        <v>92858</v>
      </c>
      <c r="C26" s="10">
        <v>53.336</v>
      </c>
      <c r="D26" s="3">
        <v>806680</v>
      </c>
      <c r="E26" s="10">
        <v>46.3183</v>
      </c>
      <c r="F26" s="10">
        <v>1265460</v>
      </c>
      <c r="G26" s="10">
        <v>72.6609</v>
      </c>
      <c r="H26" s="10">
        <v>1278170</v>
      </c>
      <c r="I26" s="10">
        <v>73.3903</v>
      </c>
      <c r="J26" s="10">
        <v>53.6583</v>
      </c>
    </row>
    <row r="27" spans="1:10">
      <c r="A27" t="s">
        <v>28</v>
      </c>
      <c r="B27">
        <v>87031</v>
      </c>
      <c r="C27">
        <v>49.9891</v>
      </c>
      <c r="D27">
        <v>832755</v>
      </c>
      <c r="E27">
        <v>47.8155</v>
      </c>
      <c r="F27">
        <v>4992.96</v>
      </c>
      <c r="G27">
        <v>0.286688</v>
      </c>
      <c r="H27">
        <v>232159</v>
      </c>
      <c r="I27">
        <v>13.3302</v>
      </c>
      <c r="J27">
        <v>48.8753</v>
      </c>
    </row>
    <row r="28" spans="4:10">
      <c r="D28" s="3"/>
      <c r="E28" s="10"/>
      <c r="F28" s="10"/>
      <c r="G28" s="10"/>
      <c r="H28" s="10"/>
      <c r="I28" s="10"/>
      <c r="J28" s="10"/>
    </row>
    <row r="29" spans="4:10">
      <c r="D29" s="3"/>
      <c r="E29" s="10"/>
      <c r="F29" s="10"/>
      <c r="G29" s="10"/>
      <c r="H29" s="10"/>
      <c r="I29" s="10"/>
      <c r="J29" s="10"/>
    </row>
    <row r="30" spans="1:11">
      <c r="A30" s="8" t="s">
        <v>29</v>
      </c>
      <c r="B30" s="8"/>
      <c r="C30" s="8"/>
      <c r="D30" s="8"/>
      <c r="E30" s="8"/>
      <c r="F30" s="8"/>
      <c r="G30" s="8"/>
      <c r="H30" s="8"/>
      <c r="I30" s="8"/>
      <c r="J30" s="8"/>
      <c r="K30" s="8"/>
    </row>
    <row r="31" spans="1:11">
      <c r="A31" s="9" t="s">
        <v>13</v>
      </c>
      <c r="B31" s="9" t="s">
        <v>4</v>
      </c>
      <c r="C31" s="9" t="s">
        <v>5</v>
      </c>
      <c r="D31" s="9" t="s">
        <v>6</v>
      </c>
      <c r="E31" s="9" t="s">
        <v>7</v>
      </c>
      <c r="F31" s="9" t="s">
        <v>14</v>
      </c>
      <c r="G31" s="9" t="s">
        <v>15</v>
      </c>
      <c r="H31" s="9" t="s">
        <v>16</v>
      </c>
      <c r="I31" s="9" t="s">
        <v>17</v>
      </c>
      <c r="J31" s="9" t="s">
        <v>18</v>
      </c>
      <c r="K31" t="s">
        <v>19</v>
      </c>
    </row>
    <row r="32" spans="1:10">
      <c r="A32" t="s">
        <v>0</v>
      </c>
      <c r="B32" s="3">
        <v>177897</v>
      </c>
      <c r="C32" s="10">
        <v>102.517</v>
      </c>
      <c r="D32" s="3">
        <v>1615881</v>
      </c>
      <c r="E32" s="10">
        <v>92.7814</v>
      </c>
      <c r="F32" s="10">
        <v>1643.18</v>
      </c>
      <c r="G32" s="10">
        <v>0.0943489</v>
      </c>
      <c r="H32" s="10">
        <v>512326</v>
      </c>
      <c r="I32" s="10">
        <v>29.417</v>
      </c>
      <c r="J32" s="10">
        <v>101.512</v>
      </c>
    </row>
    <row r="33" spans="1:10">
      <c r="A33" t="s">
        <v>22</v>
      </c>
      <c r="B33" s="3">
        <v>145296</v>
      </c>
      <c r="C33" s="10">
        <v>83.4555</v>
      </c>
      <c r="D33" s="3">
        <v>3302183</v>
      </c>
      <c r="E33" s="10">
        <v>189.606</v>
      </c>
      <c r="F33" s="10">
        <v>1683.95</v>
      </c>
      <c r="G33" s="10">
        <v>0.0966898</v>
      </c>
      <c r="H33" s="10">
        <v>1459520</v>
      </c>
      <c r="I33" s="10">
        <v>83.8036</v>
      </c>
      <c r="J33" s="10">
        <v>80.1448</v>
      </c>
    </row>
    <row r="34" spans="1:10">
      <c r="A34" t="s">
        <v>23</v>
      </c>
      <c r="B34" s="3">
        <v>123646</v>
      </c>
      <c r="C34" s="10">
        <v>71.0201</v>
      </c>
      <c r="D34" s="3">
        <v>1196587</v>
      </c>
      <c r="E34" s="10">
        <v>68.7062</v>
      </c>
      <c r="F34" s="10"/>
      <c r="G34" s="10"/>
      <c r="H34" s="10">
        <v>247807</v>
      </c>
      <c r="I34" s="10">
        <v>14.2287</v>
      </c>
      <c r="J34" s="10">
        <v>70.8807</v>
      </c>
    </row>
    <row r="35" spans="1:10">
      <c r="A35" t="s">
        <v>24</v>
      </c>
      <c r="B35" s="3">
        <v>93005</v>
      </c>
      <c r="C35" s="10">
        <v>53.4204</v>
      </c>
      <c r="D35" s="3">
        <v>806680</v>
      </c>
      <c r="E35" s="10">
        <v>46.3183</v>
      </c>
      <c r="F35" s="10">
        <v>1267210</v>
      </c>
      <c r="G35" s="10">
        <v>72.7612</v>
      </c>
      <c r="H35" s="10">
        <v>1280000</v>
      </c>
      <c r="I35" s="10">
        <v>73.4956</v>
      </c>
      <c r="J35" s="10">
        <v>53.6021</v>
      </c>
    </row>
    <row r="36" spans="1:10">
      <c r="A36" t="s">
        <v>30</v>
      </c>
      <c r="B36">
        <v>85292</v>
      </c>
      <c r="C36">
        <v>48.9902</v>
      </c>
      <c r="D36">
        <v>797990</v>
      </c>
      <c r="E36">
        <v>45.8194</v>
      </c>
      <c r="F36">
        <v>6483.08</v>
      </c>
      <c r="G36">
        <v>0.372248</v>
      </c>
      <c r="H36">
        <v>217961</v>
      </c>
      <c r="I36">
        <v>12.515</v>
      </c>
      <c r="J36">
        <v>48.5779</v>
      </c>
    </row>
    <row r="37" spans="4:10">
      <c r="D37" s="3"/>
      <c r="E37" s="10"/>
      <c r="F37" s="10"/>
      <c r="G37" s="10"/>
      <c r="H37" s="10"/>
      <c r="I37" s="10"/>
      <c r="J37" s="10"/>
    </row>
    <row r="39" spans="1:13">
      <c r="A39" t="s">
        <v>20</v>
      </c>
      <c r="B39" s="9" t="s">
        <v>31</v>
      </c>
      <c r="C39" s="9" t="s">
        <v>32</v>
      </c>
      <c r="D39" s="9" t="s">
        <v>33</v>
      </c>
      <c r="E39" s="9" t="s">
        <v>34</v>
      </c>
      <c r="F39" s="9" t="s">
        <v>35</v>
      </c>
      <c r="G39" t="s">
        <v>36</v>
      </c>
      <c r="H39" s="9" t="s">
        <v>6</v>
      </c>
      <c r="I39" s="9" t="s">
        <v>7</v>
      </c>
      <c r="J39" s="9" t="s">
        <v>14</v>
      </c>
      <c r="K39" s="9" t="s">
        <v>15</v>
      </c>
      <c r="L39" s="9" t="s">
        <v>16</v>
      </c>
      <c r="M39" s="9" t="s">
        <v>17</v>
      </c>
    </row>
    <row r="40" spans="1:13">
      <c r="A40">
        <v>0</v>
      </c>
      <c r="B40" s="5">
        <v>46.6471</v>
      </c>
      <c r="C40" s="5">
        <v>53.1238</v>
      </c>
      <c r="D40" s="5">
        <v>71.0391</v>
      </c>
      <c r="E40" s="5">
        <v>101.341</v>
      </c>
      <c r="F40" s="10" t="s">
        <v>37</v>
      </c>
      <c r="G40">
        <v>0.900372</v>
      </c>
      <c r="H40" s="3">
        <v>846153</v>
      </c>
      <c r="I40" s="10">
        <v>48.5848</v>
      </c>
      <c r="J40" s="10">
        <v>25440</v>
      </c>
      <c r="K40" s="10">
        <v>1.46072</v>
      </c>
      <c r="L40">
        <v>240225</v>
      </c>
      <c r="M40">
        <v>13.7934</v>
      </c>
    </row>
    <row r="41" spans="1:13">
      <c r="A41">
        <v>1</v>
      </c>
      <c r="B41" s="5">
        <v>47.1032</v>
      </c>
      <c r="C41" s="5">
        <v>53.7836</v>
      </c>
      <c r="D41" s="5">
        <v>71.188</v>
      </c>
      <c r="E41" s="5">
        <v>102.166</v>
      </c>
      <c r="F41" s="10" t="s">
        <v>37</v>
      </c>
      <c r="G41">
        <v>0.959252</v>
      </c>
      <c r="H41">
        <v>832284</v>
      </c>
      <c r="I41">
        <v>47.7885</v>
      </c>
      <c r="J41">
        <v>4420.04</v>
      </c>
      <c r="K41">
        <v>0.253792</v>
      </c>
      <c r="L41">
        <v>233902</v>
      </c>
      <c r="M41">
        <v>13.4303</v>
      </c>
    </row>
    <row r="42" spans="1:13">
      <c r="A42">
        <v>2</v>
      </c>
      <c r="B42" s="5">
        <v>46.3181</v>
      </c>
      <c r="C42" s="6">
        <v>53.4411</v>
      </c>
      <c r="D42" s="6">
        <v>70.5977</v>
      </c>
      <c r="E42" s="6">
        <v>100.702</v>
      </c>
      <c r="F42" s="10" t="s">
        <v>37</v>
      </c>
      <c r="G42">
        <v>1</v>
      </c>
      <c r="H42">
        <v>827232</v>
      </c>
      <c r="I42">
        <v>47.4984</v>
      </c>
      <c r="J42">
        <v>4454.85</v>
      </c>
      <c r="K42">
        <v>0.255791</v>
      </c>
      <c r="L42">
        <v>223372</v>
      </c>
      <c r="M42">
        <v>12.8257</v>
      </c>
    </row>
    <row r="43" spans="1:13">
      <c r="A43">
        <v>3</v>
      </c>
      <c r="B43" s="5">
        <v>45.8682</v>
      </c>
      <c r="C43" s="6">
        <v>53.2816</v>
      </c>
      <c r="D43" s="6">
        <v>71.0928</v>
      </c>
      <c r="E43" s="6">
        <v>102.026</v>
      </c>
      <c r="F43" s="10" t="s">
        <v>37</v>
      </c>
      <c r="G43">
        <v>1</v>
      </c>
      <c r="H43">
        <v>842689</v>
      </c>
      <c r="I43">
        <v>48.3859</v>
      </c>
      <c r="J43">
        <v>4163.03</v>
      </c>
      <c r="K43">
        <v>0.239035</v>
      </c>
      <c r="L43">
        <v>231777</v>
      </c>
      <c r="M43">
        <v>13.3083</v>
      </c>
    </row>
    <row r="44" spans="1:6">
      <c r="A44">
        <v>4</v>
      </c>
      <c r="B44" s="5">
        <v>45.0681</v>
      </c>
      <c r="C44" s="6">
        <v>53.052</v>
      </c>
      <c r="D44" s="6">
        <v>70.9072</v>
      </c>
      <c r="E44" s="6">
        <v>99.775</v>
      </c>
      <c r="F44" s="10" t="s">
        <v>37</v>
      </c>
    </row>
    <row r="45" spans="1:6">
      <c r="A45">
        <v>5</v>
      </c>
      <c r="B45" s="5">
        <v>46.1027</v>
      </c>
      <c r="C45" s="6">
        <v>53.4321</v>
      </c>
      <c r="D45" s="6">
        <v>70.8558</v>
      </c>
      <c r="E45" s="6">
        <v>101.157</v>
      </c>
      <c r="F45" s="10" t="s">
        <v>37</v>
      </c>
    </row>
    <row r="46" spans="1:6">
      <c r="A46">
        <v>6</v>
      </c>
      <c r="B46" s="5">
        <v>45.6848</v>
      </c>
      <c r="C46" s="6">
        <v>53.4196</v>
      </c>
      <c r="D46" s="6">
        <v>70.7763</v>
      </c>
      <c r="E46" s="6">
        <v>100.892</v>
      </c>
      <c r="F46" s="10" t="s">
        <v>37</v>
      </c>
    </row>
    <row r="47" spans="1:6">
      <c r="A47">
        <v>7</v>
      </c>
      <c r="B47" s="5">
        <v>44.8138</v>
      </c>
      <c r="C47" s="6">
        <v>53.655</v>
      </c>
      <c r="D47" s="6">
        <v>71.6625</v>
      </c>
      <c r="E47" s="6">
        <v>101.509</v>
      </c>
      <c r="F47" s="10" t="s">
        <v>37</v>
      </c>
    </row>
    <row r="48" spans="1:6">
      <c r="A48">
        <v>8</v>
      </c>
      <c r="B48" s="5">
        <v>44.3042</v>
      </c>
      <c r="C48" s="6">
        <v>52.84</v>
      </c>
      <c r="D48" s="6">
        <v>70.9333</v>
      </c>
      <c r="E48" s="6">
        <v>102.503</v>
      </c>
      <c r="F48" s="10" t="s">
        <v>37</v>
      </c>
    </row>
    <row r="49" spans="1:6">
      <c r="A49">
        <v>9</v>
      </c>
      <c r="B49" s="5">
        <v>43.7486</v>
      </c>
      <c r="C49" s="6">
        <v>52.4463</v>
      </c>
      <c r="D49" s="6">
        <v>71.4262</v>
      </c>
      <c r="E49" s="6">
        <v>100.821</v>
      </c>
      <c r="F49" s="10" t="s">
        <v>37</v>
      </c>
    </row>
    <row r="50" spans="1:6">
      <c r="A50">
        <v>10</v>
      </c>
      <c r="B50" s="5">
        <v>44.0581</v>
      </c>
      <c r="C50" s="6">
        <v>52.9204</v>
      </c>
      <c r="D50" s="6">
        <v>70.7677</v>
      </c>
      <c r="E50" s="6">
        <v>100.274</v>
      </c>
      <c r="F50" s="10" t="s">
        <v>37</v>
      </c>
    </row>
    <row r="51" spans="1:6">
      <c r="A51">
        <v>11</v>
      </c>
      <c r="B51" s="5">
        <v>44.8315</v>
      </c>
      <c r="C51" s="6">
        <v>53.9113</v>
      </c>
      <c r="D51" s="6">
        <v>70.2284</v>
      </c>
      <c r="E51" s="6">
        <v>99.8293</v>
      </c>
      <c r="F51" s="10" t="s">
        <v>37</v>
      </c>
    </row>
    <row r="52" spans="1:6">
      <c r="A52">
        <v>12</v>
      </c>
      <c r="B52" s="5">
        <v>44.5102</v>
      </c>
      <c r="C52" s="6">
        <v>53.2079</v>
      </c>
      <c r="D52" s="6">
        <v>69.773</v>
      </c>
      <c r="E52" s="6">
        <v>99.0714</v>
      </c>
      <c r="F52" s="10" t="s">
        <v>37</v>
      </c>
    </row>
    <row r="53" spans="1:6">
      <c r="A53">
        <v>13</v>
      </c>
      <c r="B53" s="5">
        <v>43.3667</v>
      </c>
      <c r="C53" s="6">
        <v>52.5507</v>
      </c>
      <c r="D53" s="6">
        <v>69.752</v>
      </c>
      <c r="E53" s="6">
        <v>99.6027</v>
      </c>
      <c r="F53" s="10" t="s">
        <v>37</v>
      </c>
    </row>
    <row r="54" spans="1:6">
      <c r="A54">
        <v>14</v>
      </c>
      <c r="B54" s="5">
        <v>44.0737</v>
      </c>
      <c r="C54" s="6">
        <v>53.0361</v>
      </c>
      <c r="D54" s="6">
        <v>71.9107</v>
      </c>
      <c r="E54" s="6">
        <v>96.7806</v>
      </c>
      <c r="F54" s="10" t="s">
        <v>37</v>
      </c>
    </row>
    <row r="55" spans="1:6">
      <c r="A55">
        <v>15</v>
      </c>
      <c r="B55" s="5">
        <v>44.3217</v>
      </c>
      <c r="C55" s="6">
        <v>54.005</v>
      </c>
      <c r="D55" s="6">
        <v>71.1433</v>
      </c>
      <c r="E55" s="6">
        <v>101.178</v>
      </c>
      <c r="F55" s="10" t="s">
        <v>37</v>
      </c>
    </row>
    <row r="56" spans="1:6">
      <c r="A56">
        <v>16</v>
      </c>
      <c r="B56" s="5">
        <v>44.1406</v>
      </c>
      <c r="C56" s="6">
        <v>53.1928</v>
      </c>
      <c r="D56" s="6">
        <v>70.6232</v>
      </c>
      <c r="E56" s="6">
        <v>100.448</v>
      </c>
      <c r="F56" s="10" t="s">
        <v>37</v>
      </c>
    </row>
    <row r="57" spans="1:6">
      <c r="A57">
        <v>17</v>
      </c>
      <c r="B57" s="5">
        <v>43.8069</v>
      </c>
      <c r="C57" s="6">
        <v>53.1075</v>
      </c>
      <c r="D57" s="6">
        <v>71.5732</v>
      </c>
      <c r="E57" s="6">
        <v>99.1371</v>
      </c>
      <c r="F57" s="10" t="s">
        <v>37</v>
      </c>
    </row>
    <row r="58" spans="1:6">
      <c r="A58">
        <v>18</v>
      </c>
      <c r="B58" s="5">
        <v>42.2766</v>
      </c>
      <c r="C58" s="6">
        <v>52.9734</v>
      </c>
      <c r="D58" s="6">
        <v>70.5594</v>
      </c>
      <c r="E58" s="6">
        <v>100.527</v>
      </c>
      <c r="F58" s="10" t="s">
        <v>37</v>
      </c>
    </row>
    <row r="59" spans="1:6">
      <c r="A59">
        <v>19</v>
      </c>
      <c r="B59" s="5">
        <v>43.5549</v>
      </c>
      <c r="C59" s="6">
        <v>53.0861</v>
      </c>
      <c r="D59" s="6">
        <v>71.4481</v>
      </c>
      <c r="E59" s="6">
        <v>101.058</v>
      </c>
      <c r="F59" s="10" t="s">
        <v>37</v>
      </c>
    </row>
    <row r="60" spans="1:6">
      <c r="A60">
        <v>20</v>
      </c>
      <c r="B60" s="5">
        <v>42.6593</v>
      </c>
      <c r="C60" s="6">
        <v>52.3352</v>
      </c>
      <c r="D60" s="6">
        <v>70.2363</v>
      </c>
      <c r="E60" s="6">
        <v>100.952</v>
      </c>
      <c r="F60" s="10" t="s">
        <v>37</v>
      </c>
    </row>
    <row r="61" spans="1:6">
      <c r="A61">
        <v>21</v>
      </c>
      <c r="B61" s="5">
        <v>43.3225</v>
      </c>
      <c r="C61" s="6">
        <v>52.3114</v>
      </c>
      <c r="D61" s="6">
        <v>69.8772</v>
      </c>
      <c r="E61" s="6">
        <v>102.66</v>
      </c>
      <c r="F61" s="10" t="s">
        <v>37</v>
      </c>
    </row>
    <row r="62" spans="1:6">
      <c r="A62">
        <v>22</v>
      </c>
      <c r="B62" s="5">
        <v>45.5375</v>
      </c>
      <c r="C62" s="6">
        <v>53.8845</v>
      </c>
      <c r="D62" s="6">
        <v>70.5187</v>
      </c>
      <c r="E62" s="6">
        <v>102.494</v>
      </c>
      <c r="F62" s="10" t="s">
        <v>37</v>
      </c>
    </row>
    <row r="63" spans="1:6">
      <c r="A63">
        <v>23</v>
      </c>
      <c r="B63" s="5">
        <v>46.5124</v>
      </c>
      <c r="C63" s="6">
        <v>53.5962</v>
      </c>
      <c r="D63" s="6">
        <v>70.4743</v>
      </c>
      <c r="E63" s="6">
        <v>102.89</v>
      </c>
      <c r="F63" s="10" t="s">
        <v>37</v>
      </c>
    </row>
    <row r="64" spans="1:6">
      <c r="A64">
        <v>24</v>
      </c>
      <c r="B64" s="5">
        <v>46.0217</v>
      </c>
      <c r="C64" s="6">
        <v>53.5898</v>
      </c>
      <c r="D64" s="6">
        <v>70.1141</v>
      </c>
      <c r="E64" s="6">
        <v>103.578</v>
      </c>
      <c r="F64" s="10" t="s">
        <v>37</v>
      </c>
    </row>
    <row r="65" spans="1:6">
      <c r="A65">
        <v>25</v>
      </c>
      <c r="B65" s="5">
        <v>46.4643</v>
      </c>
      <c r="C65" s="6">
        <v>53.4922</v>
      </c>
      <c r="D65" s="6">
        <v>71.0073</v>
      </c>
      <c r="E65" s="6">
        <v>102.843</v>
      </c>
      <c r="F65" s="10" t="s">
        <v>37</v>
      </c>
    </row>
    <row r="66" spans="1:6">
      <c r="A66">
        <v>26</v>
      </c>
      <c r="B66" s="5">
        <v>47.0054</v>
      </c>
      <c r="C66" s="6">
        <v>53.5691</v>
      </c>
      <c r="D66" s="6">
        <v>70.8379</v>
      </c>
      <c r="E66" s="6">
        <v>102.195</v>
      </c>
      <c r="F66" s="10" t="s">
        <v>37</v>
      </c>
    </row>
    <row r="67" spans="1:6">
      <c r="A67">
        <v>27</v>
      </c>
      <c r="B67" s="5">
        <v>47.7799</v>
      </c>
      <c r="C67" s="6">
        <v>53.7906</v>
      </c>
      <c r="D67" s="6">
        <v>71.2773</v>
      </c>
      <c r="E67" s="6">
        <v>102.978</v>
      </c>
      <c r="F67" s="10" t="s">
        <v>37</v>
      </c>
    </row>
    <row r="68" spans="1:13">
      <c r="A68">
        <v>28</v>
      </c>
      <c r="B68" s="5">
        <v>47.878</v>
      </c>
      <c r="C68" s="6">
        <v>53.8559</v>
      </c>
      <c r="D68" s="6">
        <v>71.1196</v>
      </c>
      <c r="E68" s="6">
        <v>103.504</v>
      </c>
      <c r="F68" s="10" t="s">
        <v>38</v>
      </c>
      <c r="G68">
        <v>0.821674</v>
      </c>
      <c r="H68">
        <v>850633</v>
      </c>
      <c r="I68">
        <v>48.842</v>
      </c>
      <c r="J68">
        <v>4704</v>
      </c>
      <c r="K68">
        <v>0.270096</v>
      </c>
      <c r="L68">
        <v>226391</v>
      </c>
      <c r="M68">
        <v>12.999</v>
      </c>
    </row>
    <row r="69" spans="1:13">
      <c r="A69">
        <v>29</v>
      </c>
      <c r="B69" s="5">
        <v>48.2242</v>
      </c>
      <c r="C69" s="6">
        <v>53.7566</v>
      </c>
      <c r="D69" s="6">
        <v>71.3253</v>
      </c>
      <c r="E69" s="6">
        <v>102.724</v>
      </c>
      <c r="F69" s="10" t="s">
        <v>37</v>
      </c>
      <c r="G69">
        <v>0.812644</v>
      </c>
      <c r="H69">
        <v>817844</v>
      </c>
      <c r="I69">
        <v>46.9593</v>
      </c>
      <c r="J69">
        <v>4863.98</v>
      </c>
      <c r="K69">
        <v>0.279282</v>
      </c>
      <c r="L69">
        <v>201804</v>
      </c>
      <c r="M69">
        <v>11.5873</v>
      </c>
    </row>
    <row r="70" spans="1:13">
      <c r="A70">
        <v>30</v>
      </c>
      <c r="B70" s="5">
        <v>48.7191</v>
      </c>
      <c r="C70" s="6">
        <v>53.5756</v>
      </c>
      <c r="D70" s="6">
        <v>70.782</v>
      </c>
      <c r="E70" s="6">
        <v>102.679</v>
      </c>
      <c r="F70" s="10" t="s">
        <v>37</v>
      </c>
      <c r="G70">
        <v>0.80315</v>
      </c>
      <c r="H70">
        <v>818613</v>
      </c>
      <c r="I70">
        <v>47.0035</v>
      </c>
      <c r="J70">
        <v>5338.91</v>
      </c>
      <c r="K70">
        <v>0.306552</v>
      </c>
      <c r="L70">
        <v>222185</v>
      </c>
      <c r="M70">
        <v>12.7575</v>
      </c>
    </row>
    <row r="71" spans="1:13">
      <c r="A71">
        <v>31</v>
      </c>
      <c r="B71" s="5">
        <v>48.3311</v>
      </c>
      <c r="C71" s="6">
        <v>53.1965</v>
      </c>
      <c r="D71" s="6">
        <v>70.9074</v>
      </c>
      <c r="E71" s="6">
        <v>102.158</v>
      </c>
      <c r="F71" s="10" t="s">
        <v>37</v>
      </c>
      <c r="G71">
        <v>0.79279</v>
      </c>
      <c r="H71">
        <v>829629</v>
      </c>
      <c r="I71">
        <v>47.636</v>
      </c>
      <c r="J71">
        <v>5295.04</v>
      </c>
      <c r="K71">
        <v>0.304033</v>
      </c>
      <c r="L71">
        <v>222133</v>
      </c>
      <c r="M71">
        <v>12.7545</v>
      </c>
    </row>
    <row r="72" spans="1:6">
      <c r="A72">
        <v>32</v>
      </c>
      <c r="B72" s="5">
        <v>48.0106</v>
      </c>
      <c r="C72" s="6">
        <v>53.3258</v>
      </c>
      <c r="D72" s="6">
        <v>70.9386</v>
      </c>
      <c r="E72" s="6">
        <v>101.965</v>
      </c>
      <c r="F72" s="10" t="s">
        <v>37</v>
      </c>
    </row>
    <row r="73" spans="1:6">
      <c r="A73">
        <v>33</v>
      </c>
      <c r="B73" s="5">
        <v>48.5664</v>
      </c>
      <c r="C73" s="6">
        <v>53.3801</v>
      </c>
      <c r="D73" s="6">
        <v>70.8332</v>
      </c>
      <c r="E73" s="6">
        <v>101.718</v>
      </c>
      <c r="F73" s="10" t="s">
        <v>37</v>
      </c>
    </row>
    <row r="74" spans="1:6">
      <c r="A74">
        <v>34</v>
      </c>
      <c r="B74" s="5">
        <v>48.9361</v>
      </c>
      <c r="C74" s="6">
        <v>53.6583</v>
      </c>
      <c r="D74" s="6">
        <v>70.6107</v>
      </c>
      <c r="E74" s="6">
        <v>101.568</v>
      </c>
      <c r="F74" s="10" t="s">
        <v>37</v>
      </c>
    </row>
    <row r="75" spans="1:6">
      <c r="A75">
        <v>35</v>
      </c>
      <c r="B75" s="5">
        <v>49.0478</v>
      </c>
      <c r="C75" s="6">
        <v>53.6021</v>
      </c>
      <c r="D75" s="6">
        <v>70.8807</v>
      </c>
      <c r="E75" s="6">
        <v>101.512</v>
      </c>
      <c r="F75" s="10" t="s">
        <v>37</v>
      </c>
    </row>
    <row r="76" spans="1:6">
      <c r="A76">
        <v>36</v>
      </c>
      <c r="B76" s="5">
        <v>48.9658</v>
      </c>
      <c r="C76" s="6">
        <v>53.6841</v>
      </c>
      <c r="D76" s="6">
        <v>70.9505</v>
      </c>
      <c r="E76" s="6">
        <v>101.214</v>
      </c>
      <c r="F76" s="10" t="s">
        <v>37</v>
      </c>
    </row>
    <row r="77" spans="1:6">
      <c r="A77">
        <v>37</v>
      </c>
      <c r="B77" s="5">
        <v>48.8648</v>
      </c>
      <c r="C77" s="6">
        <v>53.601</v>
      </c>
      <c r="D77" s="6">
        <v>71.0238</v>
      </c>
      <c r="E77" s="6">
        <v>101.757</v>
      </c>
      <c r="F77" s="10" t="s">
        <v>37</v>
      </c>
    </row>
    <row r="78" spans="1:6">
      <c r="A78">
        <v>38</v>
      </c>
      <c r="B78" s="5">
        <v>48.6452</v>
      </c>
      <c r="C78" s="6">
        <v>53.7099</v>
      </c>
      <c r="D78" s="6">
        <v>71.2228</v>
      </c>
      <c r="E78" s="6">
        <v>102.093</v>
      </c>
      <c r="F78" s="10" t="s">
        <v>37</v>
      </c>
    </row>
    <row r="79" spans="1:6">
      <c r="A79">
        <v>39</v>
      </c>
      <c r="B79" s="5">
        <v>49.181</v>
      </c>
      <c r="C79" s="6">
        <v>53.7503</v>
      </c>
      <c r="D79" s="6">
        <v>71.1942</v>
      </c>
      <c r="E79" s="6">
        <v>102.914</v>
      </c>
      <c r="F79" s="10" t="s">
        <v>37</v>
      </c>
    </row>
    <row r="80" spans="1:6">
      <c r="A80">
        <v>40</v>
      </c>
      <c r="B80" s="5">
        <v>48.4824</v>
      </c>
      <c r="C80" s="6">
        <v>53.237</v>
      </c>
      <c r="D80" s="6">
        <v>70.7198</v>
      </c>
      <c r="E80" s="6">
        <v>102.463</v>
      </c>
      <c r="F80" s="10" t="s">
        <v>37</v>
      </c>
    </row>
    <row r="81" spans="1:6">
      <c r="A81">
        <v>41</v>
      </c>
      <c r="B81" s="5">
        <v>48.7059</v>
      </c>
      <c r="C81" s="6">
        <v>53.8381</v>
      </c>
      <c r="D81" s="6">
        <v>70.8795</v>
      </c>
      <c r="E81" s="6">
        <v>102.949</v>
      </c>
      <c r="F81" s="10" t="s">
        <v>37</v>
      </c>
    </row>
    <row r="82" spans="1:6">
      <c r="A82">
        <v>42</v>
      </c>
      <c r="B82" s="5">
        <v>48.5874</v>
      </c>
      <c r="C82" s="6">
        <v>53.3597</v>
      </c>
      <c r="D82" s="6">
        <v>70.4948</v>
      </c>
      <c r="E82" s="6">
        <v>103.115</v>
      </c>
      <c r="F82" s="10" t="s">
        <v>37</v>
      </c>
    </row>
    <row r="83" spans="1:6">
      <c r="A83">
        <v>43</v>
      </c>
      <c r="B83" s="5">
        <v>49.0083</v>
      </c>
      <c r="C83" s="6">
        <v>53.4286</v>
      </c>
      <c r="D83" s="6">
        <v>70.6983</v>
      </c>
      <c r="E83" s="6">
        <v>103.174</v>
      </c>
      <c r="F83" s="10" t="s">
        <v>37</v>
      </c>
    </row>
    <row r="84" spans="1:6">
      <c r="A84">
        <v>44</v>
      </c>
      <c r="B84" s="5">
        <v>48.4375</v>
      </c>
      <c r="C84" s="6">
        <v>53.3011</v>
      </c>
      <c r="D84" s="6">
        <v>70.5591</v>
      </c>
      <c r="E84" s="6">
        <v>103.562</v>
      </c>
      <c r="F84" s="10" t="s">
        <v>37</v>
      </c>
    </row>
    <row r="85" spans="1:6">
      <c r="A85">
        <v>45</v>
      </c>
      <c r="B85" s="5">
        <v>48.2877</v>
      </c>
      <c r="C85" s="6">
        <v>53.4732</v>
      </c>
      <c r="D85" s="6">
        <v>70.2995</v>
      </c>
      <c r="E85" s="6">
        <v>103.35</v>
      </c>
      <c r="F85" s="10" t="s">
        <v>37</v>
      </c>
    </row>
    <row r="86" spans="1:6">
      <c r="A86">
        <v>46</v>
      </c>
      <c r="B86" s="5">
        <v>48.5453</v>
      </c>
      <c r="C86" s="6">
        <v>53.4123</v>
      </c>
      <c r="D86" s="6">
        <v>70.3593</v>
      </c>
      <c r="E86" s="6">
        <v>103.639</v>
      </c>
      <c r="F86" s="10" t="s">
        <v>37</v>
      </c>
    </row>
    <row r="87" spans="1:6">
      <c r="A87">
        <v>47</v>
      </c>
      <c r="B87" s="5">
        <v>48.1773</v>
      </c>
      <c r="C87" s="6">
        <v>53.0769</v>
      </c>
      <c r="D87" s="6">
        <v>69.9826</v>
      </c>
      <c r="E87" s="6">
        <v>103.268</v>
      </c>
      <c r="F87" s="10" t="s">
        <v>37</v>
      </c>
    </row>
    <row r="88" spans="1:6">
      <c r="A88">
        <v>48</v>
      </c>
      <c r="B88" s="5">
        <v>48.6655</v>
      </c>
      <c r="C88" s="6">
        <v>53.4152</v>
      </c>
      <c r="D88" s="6">
        <v>70.5948</v>
      </c>
      <c r="E88" s="6">
        <v>103.444</v>
      </c>
      <c r="F88" s="10" t="s">
        <v>37</v>
      </c>
    </row>
    <row r="89" spans="1:6">
      <c r="A89">
        <v>49</v>
      </c>
      <c r="B89" s="5">
        <v>49.1284</v>
      </c>
      <c r="C89" s="6">
        <v>53.3096</v>
      </c>
      <c r="D89" s="6">
        <v>70.2627</v>
      </c>
      <c r="E89" s="6">
        <v>103.702</v>
      </c>
      <c r="F89" s="10" t="s">
        <v>37</v>
      </c>
    </row>
    <row r="90" spans="1:6">
      <c r="A90">
        <v>50</v>
      </c>
      <c r="B90" s="5">
        <v>48.3139</v>
      </c>
      <c r="C90" s="6">
        <v>53.3001</v>
      </c>
      <c r="D90" s="6">
        <v>70.6494</v>
      </c>
      <c r="E90" s="6">
        <v>103.504</v>
      </c>
      <c r="F90" s="10" t="s">
        <v>37</v>
      </c>
    </row>
    <row r="91" spans="1:6">
      <c r="A91">
        <v>51</v>
      </c>
      <c r="B91" s="5">
        <v>48.4507</v>
      </c>
      <c r="C91" s="6">
        <v>53.2189</v>
      </c>
      <c r="D91" s="6">
        <v>70.7184</v>
      </c>
      <c r="E91" s="6">
        <v>102.907</v>
      </c>
      <c r="F91" s="10" t="s">
        <v>37</v>
      </c>
    </row>
    <row r="92" spans="1:6">
      <c r="A92">
        <v>52</v>
      </c>
      <c r="B92" s="5">
        <v>48.3028</v>
      </c>
      <c r="C92" s="6">
        <v>53.1904</v>
      </c>
      <c r="D92" s="6">
        <v>70.3376</v>
      </c>
      <c r="E92" s="6">
        <v>102.941</v>
      </c>
      <c r="F92" s="10" t="s">
        <v>37</v>
      </c>
    </row>
    <row r="93" spans="1:6">
      <c r="A93">
        <v>53</v>
      </c>
      <c r="B93" s="5">
        <v>48.588</v>
      </c>
      <c r="C93" s="6">
        <v>53.3074</v>
      </c>
      <c r="D93" s="6">
        <v>70.5225</v>
      </c>
      <c r="E93" s="6">
        <v>103.474</v>
      </c>
      <c r="F93" s="10" t="s">
        <v>37</v>
      </c>
    </row>
    <row r="94" spans="1:6">
      <c r="A94">
        <v>54</v>
      </c>
      <c r="B94" s="5">
        <v>48.3995</v>
      </c>
      <c r="C94" s="6">
        <v>53.4263</v>
      </c>
      <c r="D94" s="6">
        <v>70.5468</v>
      </c>
      <c r="E94" s="6">
        <v>103.726</v>
      </c>
      <c r="F94" s="10" t="s">
        <v>37</v>
      </c>
    </row>
    <row r="95" spans="1:6">
      <c r="A95">
        <v>55</v>
      </c>
      <c r="B95" s="5">
        <v>48.9929</v>
      </c>
      <c r="C95" s="6">
        <v>53.5681</v>
      </c>
      <c r="D95" s="6">
        <v>70.5269</v>
      </c>
      <c r="E95" s="6">
        <v>103.116</v>
      </c>
      <c r="F95" s="10" t="s">
        <v>37</v>
      </c>
    </row>
    <row r="96" spans="1:6">
      <c r="A96">
        <v>56</v>
      </c>
      <c r="B96" s="5">
        <v>48.1096</v>
      </c>
      <c r="C96" s="6">
        <v>53.346</v>
      </c>
      <c r="D96" s="6">
        <v>70.7171</v>
      </c>
      <c r="E96" s="6">
        <v>103.133</v>
      </c>
      <c r="F96" s="10" t="s">
        <v>37</v>
      </c>
    </row>
    <row r="97" spans="1:6">
      <c r="A97">
        <v>57</v>
      </c>
      <c r="B97" s="5">
        <v>48.3119</v>
      </c>
      <c r="C97" s="6">
        <v>53.2374</v>
      </c>
      <c r="D97" s="6">
        <v>70.3513</v>
      </c>
      <c r="E97" s="6">
        <v>103.036</v>
      </c>
      <c r="F97" s="10" t="s">
        <v>37</v>
      </c>
    </row>
    <row r="98" spans="1:6">
      <c r="A98">
        <v>58</v>
      </c>
      <c r="B98" s="5">
        <v>47.9728</v>
      </c>
      <c r="C98" s="6">
        <v>53.1831</v>
      </c>
      <c r="D98" s="6">
        <v>70.3964</v>
      </c>
      <c r="E98" s="6">
        <v>102.881</v>
      </c>
      <c r="F98" s="10" t="s">
        <v>37</v>
      </c>
    </row>
    <row r="99" spans="1:6">
      <c r="A99">
        <v>59</v>
      </c>
      <c r="B99" s="5">
        <v>48.1876</v>
      </c>
      <c r="C99" s="6">
        <v>53.2992</v>
      </c>
      <c r="D99" s="6">
        <v>70.4044</v>
      </c>
      <c r="E99" s="6">
        <v>102.932</v>
      </c>
      <c r="F99" s="10" t="s">
        <v>37</v>
      </c>
    </row>
    <row r="100" spans="1:6">
      <c r="A100">
        <v>60</v>
      </c>
      <c r="B100" s="5">
        <v>48.0577</v>
      </c>
      <c r="C100" s="6">
        <v>53.1463</v>
      </c>
      <c r="D100" s="6">
        <v>70.5341</v>
      </c>
      <c r="E100" s="6">
        <v>103.517</v>
      </c>
      <c r="F100" s="10" t="s">
        <v>37</v>
      </c>
    </row>
    <row r="101" spans="1:6">
      <c r="A101">
        <v>61</v>
      </c>
      <c r="B101" s="5">
        <v>47.9237</v>
      </c>
      <c r="C101" s="6">
        <v>53.2223</v>
      </c>
      <c r="D101" s="6">
        <v>70.3862</v>
      </c>
      <c r="E101" s="6">
        <v>103.562</v>
      </c>
      <c r="F101" s="10" t="s">
        <v>37</v>
      </c>
    </row>
    <row r="102" spans="1:6">
      <c r="A102">
        <v>62</v>
      </c>
      <c r="B102" s="5">
        <v>47.8258</v>
      </c>
      <c r="C102" s="6">
        <v>52.8153</v>
      </c>
      <c r="D102" s="6">
        <v>69.9011</v>
      </c>
      <c r="E102" s="6">
        <v>103.322</v>
      </c>
      <c r="F102" s="10" t="s">
        <v>37</v>
      </c>
    </row>
    <row r="103" spans="1:6">
      <c r="A103">
        <v>63</v>
      </c>
      <c r="B103" s="5">
        <v>47.7976</v>
      </c>
      <c r="C103" s="6">
        <v>53.1085</v>
      </c>
      <c r="D103" s="6">
        <v>70.2417</v>
      </c>
      <c r="E103" s="6">
        <v>103.378</v>
      </c>
      <c r="F103" s="10" t="s">
        <v>37</v>
      </c>
    </row>
    <row r="104" spans="1:6">
      <c r="A104">
        <v>64</v>
      </c>
      <c r="B104" s="5">
        <v>47.7638</v>
      </c>
      <c r="C104" s="6">
        <v>53.2176</v>
      </c>
      <c r="D104" s="6">
        <v>70.7467</v>
      </c>
      <c r="E104" s="6">
        <v>104.216</v>
      </c>
      <c r="F104" s="10" t="s">
        <v>37</v>
      </c>
    </row>
    <row r="105" spans="1:6">
      <c r="A105">
        <v>65</v>
      </c>
      <c r="B105" s="5">
        <v>47.6033</v>
      </c>
      <c r="C105" s="6">
        <v>52.8004</v>
      </c>
      <c r="D105" s="6">
        <v>70.1875</v>
      </c>
      <c r="E105" s="6">
        <v>103.235</v>
      </c>
      <c r="F105" s="10" t="s">
        <v>37</v>
      </c>
    </row>
    <row r="106" spans="1:6">
      <c r="A106">
        <v>66</v>
      </c>
      <c r="B106" s="5">
        <v>47.8562</v>
      </c>
      <c r="C106" s="6">
        <v>52.8698</v>
      </c>
      <c r="D106" s="6">
        <v>70.3579</v>
      </c>
      <c r="E106" s="6">
        <v>104.306</v>
      </c>
      <c r="F106" s="10" t="s">
        <v>37</v>
      </c>
    </row>
    <row r="107" spans="1:6">
      <c r="A107">
        <v>67</v>
      </c>
      <c r="B107" s="5">
        <v>47.876</v>
      </c>
      <c r="C107" s="6">
        <v>52.8616</v>
      </c>
      <c r="D107" s="6">
        <v>70.5156</v>
      </c>
      <c r="E107" s="6">
        <v>103.404</v>
      </c>
      <c r="F107" s="10" t="s">
        <v>37</v>
      </c>
    </row>
    <row r="108" spans="1:6">
      <c r="A108">
        <v>68</v>
      </c>
      <c r="B108" s="5">
        <v>47.927</v>
      </c>
      <c r="C108" s="6">
        <v>52.6733</v>
      </c>
      <c r="D108" s="6">
        <v>70.3455</v>
      </c>
      <c r="E108" s="6">
        <v>101.642</v>
      </c>
      <c r="F108" s="10" t="s">
        <v>37</v>
      </c>
    </row>
    <row r="109" spans="1:6">
      <c r="A109">
        <v>69</v>
      </c>
      <c r="B109" s="5">
        <v>47.9206</v>
      </c>
      <c r="C109" s="6">
        <v>52.8899</v>
      </c>
      <c r="D109" s="6">
        <v>70.3462</v>
      </c>
      <c r="E109" s="6">
        <v>102.287</v>
      </c>
      <c r="F109" s="10" t="s">
        <v>37</v>
      </c>
    </row>
    <row r="110" spans="1:6">
      <c r="A110">
        <v>70</v>
      </c>
      <c r="B110" s="5">
        <v>48.1368</v>
      </c>
      <c r="C110" s="6">
        <v>52.6457</v>
      </c>
      <c r="D110" s="6">
        <v>70.2683</v>
      </c>
      <c r="E110" s="6">
        <v>102.28</v>
      </c>
      <c r="F110" s="10" t="s">
        <v>37</v>
      </c>
    </row>
    <row r="111" spans="1:6">
      <c r="A111">
        <v>71</v>
      </c>
      <c r="B111" s="5">
        <v>48.5409</v>
      </c>
      <c r="C111" s="6">
        <v>53.0447</v>
      </c>
      <c r="D111" s="6">
        <v>70.7288</v>
      </c>
      <c r="E111" s="6">
        <v>102.347</v>
      </c>
      <c r="F111" s="10" t="s">
        <v>37</v>
      </c>
    </row>
    <row r="112" spans="1:6">
      <c r="A112">
        <v>72</v>
      </c>
      <c r="B112" s="5">
        <v>49.1216</v>
      </c>
      <c r="C112" s="6">
        <v>53.2029</v>
      </c>
      <c r="D112" s="6">
        <v>70.8516</v>
      </c>
      <c r="E112" s="6">
        <v>103.212</v>
      </c>
      <c r="F112" s="10" t="s">
        <v>37</v>
      </c>
    </row>
    <row r="113" spans="1:6">
      <c r="A113">
        <v>73</v>
      </c>
      <c r="B113" s="5">
        <v>49.2781</v>
      </c>
      <c r="C113" s="6">
        <v>53.0527</v>
      </c>
      <c r="D113" s="6">
        <v>70.8157</v>
      </c>
      <c r="E113" s="6">
        <v>102.656</v>
      </c>
      <c r="F113" s="10" t="s">
        <v>37</v>
      </c>
    </row>
    <row r="114" spans="1:6">
      <c r="A114">
        <v>74</v>
      </c>
      <c r="B114" s="5">
        <v>48.9979</v>
      </c>
      <c r="C114" s="6">
        <v>53.089</v>
      </c>
      <c r="D114" s="6">
        <v>70.7746</v>
      </c>
      <c r="E114" s="6">
        <v>102.579</v>
      </c>
      <c r="F114" s="10" t="s">
        <v>37</v>
      </c>
    </row>
    <row r="115" spans="1:6">
      <c r="A115">
        <v>75</v>
      </c>
      <c r="B115" s="5">
        <v>48.8369</v>
      </c>
      <c r="C115" s="6">
        <v>53.2706</v>
      </c>
      <c r="D115" s="6">
        <v>70.6853</v>
      </c>
      <c r="E115" s="6">
        <v>102.366</v>
      </c>
      <c r="F115" s="10" t="s">
        <v>37</v>
      </c>
    </row>
    <row r="116" spans="1:6">
      <c r="A116">
        <v>76</v>
      </c>
      <c r="B116" s="5">
        <v>48.9781</v>
      </c>
      <c r="C116" s="6">
        <v>53.3201</v>
      </c>
      <c r="D116" s="6">
        <v>70.5853</v>
      </c>
      <c r="E116" s="6">
        <v>101.991</v>
      </c>
      <c r="F116" s="10" t="s">
        <v>37</v>
      </c>
    </row>
    <row r="117" spans="1:6">
      <c r="A117">
        <v>77</v>
      </c>
      <c r="B117" s="5">
        <v>48.8541</v>
      </c>
      <c r="C117" s="6">
        <v>53.4171</v>
      </c>
      <c r="D117" s="6">
        <v>70.8575</v>
      </c>
      <c r="E117" s="6">
        <v>102.042</v>
      </c>
      <c r="F117" s="10" t="s">
        <v>37</v>
      </c>
    </row>
    <row r="118" spans="1:6">
      <c r="A118">
        <v>78</v>
      </c>
      <c r="B118" s="5">
        <v>49.09</v>
      </c>
      <c r="C118" s="6">
        <v>53.2742</v>
      </c>
      <c r="D118" s="6">
        <v>70.6844</v>
      </c>
      <c r="E118" s="6">
        <v>102.726</v>
      </c>
      <c r="F118" s="10" t="s">
        <v>37</v>
      </c>
    </row>
    <row r="119" spans="1:6">
      <c r="A119">
        <v>79</v>
      </c>
      <c r="B119" s="5">
        <v>49.2325</v>
      </c>
      <c r="C119" s="6">
        <v>53.491</v>
      </c>
      <c r="D119" s="6">
        <v>70.6881</v>
      </c>
      <c r="E119" s="6">
        <v>101.887</v>
      </c>
      <c r="F119" s="10" t="s">
        <v>37</v>
      </c>
    </row>
    <row r="120" spans="1:6">
      <c r="A120">
        <v>80</v>
      </c>
      <c r="B120" s="5">
        <v>49.4622</v>
      </c>
      <c r="C120" s="6">
        <v>53.3729</v>
      </c>
      <c r="D120" s="6">
        <v>70.4979</v>
      </c>
      <c r="E120" s="6">
        <v>101.941</v>
      </c>
      <c r="F120" s="10" t="s">
        <v>37</v>
      </c>
    </row>
    <row r="121" spans="1:6">
      <c r="A121">
        <v>81</v>
      </c>
      <c r="B121" s="5">
        <v>48.604</v>
      </c>
      <c r="C121" s="6">
        <v>53.1973</v>
      </c>
      <c r="D121" s="6">
        <v>70.7184</v>
      </c>
      <c r="E121" s="6">
        <v>101.281</v>
      </c>
      <c r="F121" s="10" t="s">
        <v>37</v>
      </c>
    </row>
    <row r="122" spans="1:6">
      <c r="A122">
        <v>82</v>
      </c>
      <c r="B122" s="5">
        <v>48.8774</v>
      </c>
      <c r="C122" s="6">
        <v>53.3968</v>
      </c>
      <c r="D122" s="6">
        <v>71.1649</v>
      </c>
      <c r="E122" s="6">
        <v>102.066</v>
      </c>
      <c r="F122" s="10" t="s">
        <v>37</v>
      </c>
    </row>
    <row r="123" spans="1:6">
      <c r="A123">
        <v>83</v>
      </c>
      <c r="B123" s="5">
        <v>48.6602</v>
      </c>
      <c r="C123" s="6">
        <v>53.132</v>
      </c>
      <c r="D123" s="6">
        <v>70.8543</v>
      </c>
      <c r="E123" s="6">
        <v>101.726</v>
      </c>
      <c r="F123" s="10" t="s">
        <v>37</v>
      </c>
    </row>
    <row r="124" spans="1:6">
      <c r="A124">
        <v>84</v>
      </c>
      <c r="B124" s="5">
        <v>48.3276</v>
      </c>
      <c r="C124" s="6">
        <v>52.9476</v>
      </c>
      <c r="D124" s="6">
        <v>71.0507</v>
      </c>
      <c r="E124" s="6">
        <v>101.248</v>
      </c>
      <c r="F124" s="10" t="s">
        <v>37</v>
      </c>
    </row>
    <row r="125" spans="1:6">
      <c r="A125">
        <v>85</v>
      </c>
      <c r="B125" s="5">
        <v>48.3085</v>
      </c>
      <c r="C125" s="6">
        <v>53.0183</v>
      </c>
      <c r="D125" s="6">
        <v>70.4738</v>
      </c>
      <c r="E125" s="6">
        <v>100.921</v>
      </c>
      <c r="F125" s="10" t="s">
        <v>37</v>
      </c>
    </row>
    <row r="126" spans="1:6">
      <c r="A126">
        <v>86</v>
      </c>
      <c r="B126" s="5">
        <v>48.3789</v>
      </c>
      <c r="C126" s="6">
        <v>52.9973</v>
      </c>
      <c r="D126" s="6">
        <v>70.8212</v>
      </c>
      <c r="E126" s="6">
        <v>101.49</v>
      </c>
      <c r="F126" s="10" t="s">
        <v>37</v>
      </c>
    </row>
    <row r="127" spans="1:6">
      <c r="A127">
        <v>87</v>
      </c>
      <c r="B127" s="5">
        <v>48.6066</v>
      </c>
      <c r="C127" s="6">
        <v>53.0118</v>
      </c>
      <c r="D127" s="6">
        <v>70.4622</v>
      </c>
      <c r="E127" s="6">
        <v>100.531</v>
      </c>
      <c r="F127" s="10" t="s">
        <v>37</v>
      </c>
    </row>
    <row r="128" spans="1:6">
      <c r="A128">
        <v>88</v>
      </c>
      <c r="B128" s="5">
        <v>48.1322</v>
      </c>
      <c r="C128" s="6">
        <v>52.8188</v>
      </c>
      <c r="D128" s="6">
        <v>70.6418</v>
      </c>
      <c r="E128" s="6">
        <v>101.185</v>
      </c>
      <c r="F128" s="10" t="s">
        <v>37</v>
      </c>
    </row>
    <row r="129" spans="1:6">
      <c r="A129">
        <v>89</v>
      </c>
      <c r="B129" s="5">
        <v>49.2238</v>
      </c>
      <c r="C129" s="6">
        <v>53.2752</v>
      </c>
      <c r="D129" s="6">
        <v>71.2881</v>
      </c>
      <c r="E129" s="6">
        <v>101.135</v>
      </c>
      <c r="F129" s="10" t="s">
        <v>37</v>
      </c>
    </row>
    <row r="130" spans="1:6">
      <c r="A130">
        <v>90</v>
      </c>
      <c r="B130" s="5">
        <v>48.6948</v>
      </c>
      <c r="C130" s="5">
        <v>53.3354</v>
      </c>
      <c r="D130" s="5">
        <v>70.9836</v>
      </c>
      <c r="E130" s="5">
        <v>101.68</v>
      </c>
      <c r="F130" s="10" t="s">
        <v>37</v>
      </c>
    </row>
    <row r="131" spans="1:6">
      <c r="A131">
        <v>91</v>
      </c>
      <c r="B131" s="5">
        <v>48.8392</v>
      </c>
      <c r="C131" s="5">
        <v>53.3769</v>
      </c>
      <c r="D131" s="5">
        <v>71.0869</v>
      </c>
      <c r="E131" s="5">
        <v>101.265</v>
      </c>
      <c r="F131" s="10" t="s">
        <v>37</v>
      </c>
    </row>
    <row r="132" spans="1:6">
      <c r="A132">
        <v>92</v>
      </c>
      <c r="B132" s="5">
        <v>48.6042</v>
      </c>
      <c r="C132" s="5">
        <v>53.5288</v>
      </c>
      <c r="D132" s="5">
        <v>71.1488</v>
      </c>
      <c r="E132" s="5">
        <v>101.551</v>
      </c>
      <c r="F132" s="10" t="s">
        <v>37</v>
      </c>
    </row>
    <row r="133" spans="1:6">
      <c r="A133">
        <v>93</v>
      </c>
      <c r="B133" s="5">
        <v>49.003</v>
      </c>
      <c r="C133" s="5">
        <v>53.6379</v>
      </c>
      <c r="D133" s="5">
        <v>71.0804</v>
      </c>
      <c r="E133" s="5">
        <v>101.12</v>
      </c>
      <c r="F133" s="10" t="s">
        <v>37</v>
      </c>
    </row>
    <row r="134" spans="1:6">
      <c r="A134">
        <v>94</v>
      </c>
      <c r="B134" s="5">
        <v>49.2262</v>
      </c>
      <c r="C134" s="5">
        <v>53.5106</v>
      </c>
      <c r="D134" s="5">
        <v>71.2862</v>
      </c>
      <c r="E134" s="5">
        <v>100.888</v>
      </c>
      <c r="F134" s="10" t="s">
        <v>37</v>
      </c>
    </row>
    <row r="135" spans="1:6">
      <c r="A135">
        <v>95</v>
      </c>
      <c r="B135" s="5">
        <v>47.9154</v>
      </c>
      <c r="C135" s="5">
        <v>53.6165</v>
      </c>
      <c r="D135" s="5">
        <v>71.202</v>
      </c>
      <c r="E135" s="5">
        <v>100.654</v>
      </c>
      <c r="F135" s="10" t="s">
        <v>37</v>
      </c>
    </row>
  </sheetData>
  <mergeCells count="5">
    <mergeCell ref="A1:L1"/>
    <mergeCell ref="A3:K3"/>
    <mergeCell ref="A12:K12"/>
    <mergeCell ref="A21:K21"/>
    <mergeCell ref="A30:K30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S99"/>
  <sheetViews>
    <sheetView workbookViewId="0">
      <selection activeCell="CA4" sqref="CA4"/>
    </sheetView>
  </sheetViews>
  <sheetFormatPr defaultColWidth="8.88888888888889" defaultRowHeight="16.5"/>
  <cols>
    <col min="1" max="1" width="14.1111111111111" customWidth="true"/>
    <col min="2" max="97" width="7.88888888888889" customWidth="true"/>
    <col min="98" max="170" width="3.88888888888889" customWidth="true"/>
  </cols>
  <sheetData>
    <row r="3" spans="1:97">
      <c r="A3" t="s">
        <v>39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  <c r="AD3">
        <v>28</v>
      </c>
      <c r="AE3">
        <v>29</v>
      </c>
      <c r="AF3">
        <v>30</v>
      </c>
      <c r="AG3">
        <v>31</v>
      </c>
      <c r="AH3">
        <v>32</v>
      </c>
      <c r="AI3">
        <v>33</v>
      </c>
      <c r="AJ3">
        <v>34</v>
      </c>
      <c r="AK3">
        <v>35</v>
      </c>
      <c r="AL3">
        <v>36</v>
      </c>
      <c r="AM3">
        <v>37</v>
      </c>
      <c r="AN3">
        <v>38</v>
      </c>
      <c r="AO3">
        <v>39</v>
      </c>
      <c r="AP3">
        <v>40</v>
      </c>
      <c r="AQ3">
        <v>41</v>
      </c>
      <c r="AR3">
        <v>42</v>
      </c>
      <c r="AS3">
        <v>43</v>
      </c>
      <c r="AT3">
        <v>44</v>
      </c>
      <c r="AU3">
        <v>45</v>
      </c>
      <c r="AV3">
        <v>46</v>
      </c>
      <c r="AW3">
        <v>47</v>
      </c>
      <c r="AX3">
        <v>48</v>
      </c>
      <c r="AY3">
        <v>49</v>
      </c>
      <c r="AZ3">
        <v>50</v>
      </c>
      <c r="BA3">
        <v>51</v>
      </c>
      <c r="BB3">
        <v>52</v>
      </c>
      <c r="BC3">
        <v>53</v>
      </c>
      <c r="BD3">
        <v>54</v>
      </c>
      <c r="BE3">
        <v>55</v>
      </c>
      <c r="BF3">
        <v>56</v>
      </c>
      <c r="BG3">
        <v>57</v>
      </c>
      <c r="BH3">
        <v>58</v>
      </c>
      <c r="BI3">
        <v>59</v>
      </c>
      <c r="BJ3">
        <v>60</v>
      </c>
      <c r="BK3">
        <v>61</v>
      </c>
      <c r="BL3">
        <v>62</v>
      </c>
      <c r="BM3">
        <v>63</v>
      </c>
      <c r="BN3">
        <v>64</v>
      </c>
      <c r="BO3">
        <v>65</v>
      </c>
      <c r="BP3">
        <v>66</v>
      </c>
      <c r="BQ3">
        <v>67</v>
      </c>
      <c r="BR3">
        <v>68</v>
      </c>
      <c r="BS3">
        <v>69</v>
      </c>
      <c r="BT3">
        <v>70</v>
      </c>
      <c r="BU3">
        <v>71</v>
      </c>
      <c r="BV3">
        <v>72</v>
      </c>
      <c r="BW3">
        <v>73</v>
      </c>
      <c r="BX3">
        <v>74</v>
      </c>
      <c r="BY3">
        <v>75</v>
      </c>
      <c r="BZ3">
        <v>76</v>
      </c>
      <c r="CA3">
        <v>77</v>
      </c>
      <c r="CB3">
        <v>78</v>
      </c>
      <c r="CC3">
        <v>79</v>
      </c>
      <c r="CD3">
        <v>80</v>
      </c>
      <c r="CE3">
        <v>81</v>
      </c>
      <c r="CF3">
        <v>82</v>
      </c>
      <c r="CG3">
        <v>83</v>
      </c>
      <c r="CH3">
        <v>84</v>
      </c>
      <c r="CI3">
        <v>85</v>
      </c>
      <c r="CJ3">
        <v>86</v>
      </c>
      <c r="CK3">
        <v>87</v>
      </c>
      <c r="CL3">
        <v>88</v>
      </c>
      <c r="CM3">
        <v>89</v>
      </c>
      <c r="CN3">
        <v>90</v>
      </c>
      <c r="CO3">
        <v>91</v>
      </c>
      <c r="CP3">
        <v>92</v>
      </c>
      <c r="CQ3">
        <v>93</v>
      </c>
      <c r="CR3">
        <v>94</v>
      </c>
      <c r="CS3">
        <v>95</v>
      </c>
    </row>
    <row r="4" spans="1:33">
      <c r="A4">
        <v>0</v>
      </c>
      <c r="B4" s="5">
        <v>46.8045</v>
      </c>
      <c r="C4" s="5">
        <v>50.7213</v>
      </c>
      <c r="D4" s="5">
        <v>50.8588</v>
      </c>
      <c r="E4" s="5">
        <v>51.1996</v>
      </c>
      <c r="F4" s="7">
        <f>(B4-46.8045)/46.8045</f>
        <v>0</v>
      </c>
      <c r="AD4" s="5">
        <v>53.1375</v>
      </c>
      <c r="AE4" s="5">
        <v>51.8004</v>
      </c>
      <c r="AF4" s="5">
        <v>52.1204</v>
      </c>
      <c r="AG4" s="5">
        <v>51.7064</v>
      </c>
    </row>
    <row r="5" spans="1:33">
      <c r="A5">
        <v>1</v>
      </c>
      <c r="B5" s="5">
        <v>52.1523</v>
      </c>
      <c r="C5" s="5">
        <v>47.1032</v>
      </c>
      <c r="D5" s="5">
        <v>51.2712</v>
      </c>
      <c r="E5" s="5">
        <v>51.3831</v>
      </c>
      <c r="F5" s="7">
        <f t="shared" ref="F5:F36" si="0">(B5-46.8045)/46.8045</f>
        <v>0.114258244399577</v>
      </c>
      <c r="AD5" s="5">
        <v>52.8591</v>
      </c>
      <c r="AE5" s="5">
        <v>52.0281</v>
      </c>
      <c r="AF5" s="5">
        <v>52.162</v>
      </c>
      <c r="AG5" s="5">
        <v>51.7692</v>
      </c>
    </row>
    <row r="6" spans="1:33">
      <c r="A6">
        <v>2</v>
      </c>
      <c r="B6" s="6">
        <v>51.5479</v>
      </c>
      <c r="C6" s="6">
        <v>50.6389</v>
      </c>
      <c r="D6" s="6">
        <v>46.3181</v>
      </c>
      <c r="E6" s="6">
        <v>50.8902</v>
      </c>
      <c r="F6" s="7">
        <f t="shared" si="0"/>
        <v>0.101344956147379</v>
      </c>
      <c r="AD6" s="6">
        <v>52.8302</v>
      </c>
      <c r="AE6" s="6">
        <v>51.5245</v>
      </c>
      <c r="AF6" s="6">
        <v>51.6857</v>
      </c>
      <c r="AG6" s="6">
        <v>51.5008</v>
      </c>
    </row>
    <row r="7" spans="1:33">
      <c r="A7">
        <v>3</v>
      </c>
      <c r="B7" s="6">
        <v>51.6135</v>
      </c>
      <c r="C7" s="6">
        <v>50.2803</v>
      </c>
      <c r="D7" s="6">
        <v>50.4843</v>
      </c>
      <c r="E7" s="6">
        <v>45.8682</v>
      </c>
      <c r="F7" s="7">
        <f t="shared" si="0"/>
        <v>0.102746530782297</v>
      </c>
      <c r="AD7" s="6">
        <v>52.509</v>
      </c>
      <c r="AE7" s="6">
        <v>51.5735</v>
      </c>
      <c r="AF7" s="6">
        <v>51.8704</v>
      </c>
      <c r="AG7" s="6">
        <v>51.4493</v>
      </c>
    </row>
    <row r="8" spans="1:33">
      <c r="A8">
        <v>4</v>
      </c>
      <c r="B8" s="6">
        <v>51.7139</v>
      </c>
      <c r="C8" s="6">
        <v>50.6034</v>
      </c>
      <c r="D8" s="6">
        <v>50.5101</v>
      </c>
      <c r="E8" s="6">
        <v>50.7301</v>
      </c>
      <c r="F8" s="7">
        <f t="shared" si="0"/>
        <v>0.104891623668664</v>
      </c>
      <c r="AD8" s="6">
        <v>52.995</v>
      </c>
      <c r="AE8" s="6">
        <v>51.5348</v>
      </c>
      <c r="AF8" s="6">
        <v>51.8037</v>
      </c>
      <c r="AG8" s="6">
        <v>51.4783</v>
      </c>
    </row>
    <row r="9" spans="1:33">
      <c r="A9">
        <v>5</v>
      </c>
      <c r="B9" s="6">
        <v>51.6672</v>
      </c>
      <c r="C9" s="6">
        <v>50.5881</v>
      </c>
      <c r="D9" s="6">
        <v>50.5825</v>
      </c>
      <c r="E9" s="6">
        <v>51.018</v>
      </c>
      <c r="F9" s="7">
        <f t="shared" si="0"/>
        <v>0.103893856359965</v>
      </c>
      <c r="AD9" s="6">
        <v>52.8653</v>
      </c>
      <c r="AE9" s="6">
        <v>51.8316</v>
      </c>
      <c r="AF9" s="6">
        <v>51.8732</v>
      </c>
      <c r="AG9" s="6">
        <v>51.8793</v>
      </c>
    </row>
    <row r="10" spans="1:33">
      <c r="A10">
        <v>6</v>
      </c>
      <c r="B10" s="6">
        <v>51.6634</v>
      </c>
      <c r="C10" s="6">
        <v>50.7827</v>
      </c>
      <c r="D10" s="6">
        <v>50.631</v>
      </c>
      <c r="E10" s="6">
        <v>50.701</v>
      </c>
      <c r="F10" s="7">
        <f t="shared" si="0"/>
        <v>0.103812667585382</v>
      </c>
      <c r="AD10" s="6">
        <v>52.9948</v>
      </c>
      <c r="AE10" s="6">
        <v>51.7782</v>
      </c>
      <c r="AF10" s="6">
        <v>51.9585</v>
      </c>
      <c r="AG10" s="6">
        <v>51.6375</v>
      </c>
    </row>
    <row r="11" spans="1:33">
      <c r="A11">
        <v>7</v>
      </c>
      <c r="B11" s="6">
        <v>51.7826</v>
      </c>
      <c r="C11" s="6">
        <v>50.6417</v>
      </c>
      <c r="D11" s="6">
        <v>50.8175</v>
      </c>
      <c r="E11" s="6">
        <v>50.1773</v>
      </c>
      <c r="F11" s="7">
        <f t="shared" si="0"/>
        <v>0.106359431251269</v>
      </c>
      <c r="AD11" s="6">
        <v>53.5022</v>
      </c>
      <c r="AE11" s="6">
        <v>52.0801</v>
      </c>
      <c r="AF11" s="6">
        <v>51.9844</v>
      </c>
      <c r="AG11" s="6">
        <v>52.3079</v>
      </c>
    </row>
    <row r="12" spans="1:33">
      <c r="A12">
        <v>8</v>
      </c>
      <c r="B12" s="6">
        <v>50.9408</v>
      </c>
      <c r="C12" s="6">
        <v>50.01</v>
      </c>
      <c r="D12" s="6">
        <v>50.3558</v>
      </c>
      <c r="E12" s="6">
        <v>49.8233</v>
      </c>
      <c r="F12" s="7">
        <f t="shared" si="0"/>
        <v>0.0883739811342928</v>
      </c>
      <c r="AD12" s="6">
        <v>52.4525</v>
      </c>
      <c r="AE12" s="6">
        <v>51.7275</v>
      </c>
      <c r="AF12" s="6">
        <v>51.975</v>
      </c>
      <c r="AG12" s="6">
        <v>51.3675</v>
      </c>
    </row>
    <row r="13" spans="1:33">
      <c r="A13">
        <v>9</v>
      </c>
      <c r="B13" s="6">
        <v>50.3333</v>
      </c>
      <c r="C13" s="6">
        <v>49.1011</v>
      </c>
      <c r="D13" s="6">
        <v>49.5401</v>
      </c>
      <c r="E13" s="6">
        <v>49.0073</v>
      </c>
      <c r="F13" s="7">
        <f t="shared" si="0"/>
        <v>0.0753944599344081</v>
      </c>
      <c r="AD13" s="6">
        <v>51.6102</v>
      </c>
      <c r="AE13" s="6">
        <v>50.4162</v>
      </c>
      <c r="AF13" s="6">
        <v>51.1293</v>
      </c>
      <c r="AG13" s="6">
        <v>50.7678</v>
      </c>
    </row>
    <row r="14" spans="1:33">
      <c r="A14">
        <v>10</v>
      </c>
      <c r="B14" s="6">
        <v>50.7516</v>
      </c>
      <c r="C14" s="6">
        <v>49.9806</v>
      </c>
      <c r="D14" s="6">
        <v>50.2462</v>
      </c>
      <c r="E14" s="6">
        <v>50.0032</v>
      </c>
      <c r="F14" s="7">
        <f t="shared" si="0"/>
        <v>0.0843316347787073</v>
      </c>
      <c r="AD14" s="6">
        <v>52.957</v>
      </c>
      <c r="AE14" s="6">
        <v>51.4237</v>
      </c>
      <c r="AF14" s="6">
        <v>51.5699</v>
      </c>
      <c r="AG14" s="6">
        <v>51.3409</v>
      </c>
    </row>
    <row r="15" spans="1:33">
      <c r="A15">
        <v>11</v>
      </c>
      <c r="B15" s="6">
        <v>51.5055</v>
      </c>
      <c r="C15" s="6">
        <v>50.8348</v>
      </c>
      <c r="D15" s="6">
        <v>50.8814</v>
      </c>
      <c r="E15" s="6">
        <v>50.7361</v>
      </c>
      <c r="F15" s="7">
        <f t="shared" si="0"/>
        <v>0.100439060346762</v>
      </c>
      <c r="AD15" s="6">
        <v>53.3925</v>
      </c>
      <c r="AE15" s="6">
        <v>52.418</v>
      </c>
      <c r="AF15" s="6">
        <v>52.8437</v>
      </c>
      <c r="AG15" s="6">
        <v>52.2539</v>
      </c>
    </row>
    <row r="16" spans="1:33">
      <c r="A16">
        <v>12</v>
      </c>
      <c r="B16" s="6">
        <v>51.2385</v>
      </c>
      <c r="C16" s="6">
        <v>50.6684</v>
      </c>
      <c r="D16" s="6">
        <v>50.2538</v>
      </c>
      <c r="E16" s="6">
        <v>50.2526</v>
      </c>
      <c r="F16" s="7">
        <f t="shared" si="0"/>
        <v>0.0947344806589111</v>
      </c>
      <c r="AD16" s="6">
        <v>53.3163</v>
      </c>
      <c r="AE16" s="6">
        <v>51.9681</v>
      </c>
      <c r="AF16" s="6">
        <v>52.1722</v>
      </c>
      <c r="AG16" s="6">
        <v>51.9133</v>
      </c>
    </row>
    <row r="17" spans="1:33">
      <c r="A17">
        <v>13</v>
      </c>
      <c r="B17" s="6">
        <v>51.0707</v>
      </c>
      <c r="C17" s="6">
        <v>49.9347</v>
      </c>
      <c r="D17" s="6">
        <v>49.8627</v>
      </c>
      <c r="E17" s="6">
        <v>50.2707</v>
      </c>
      <c r="F17" s="7">
        <f t="shared" si="0"/>
        <v>0.0911493552970335</v>
      </c>
      <c r="AD17" s="6">
        <v>53.1933</v>
      </c>
      <c r="AE17" s="6">
        <v>51.7347</v>
      </c>
      <c r="AF17" s="6">
        <v>51.9787</v>
      </c>
      <c r="AG17" s="6">
        <v>51.268</v>
      </c>
    </row>
    <row r="18" spans="1:33">
      <c r="A18">
        <v>14</v>
      </c>
      <c r="B18" s="6">
        <v>51.2821</v>
      </c>
      <c r="C18" s="6">
        <v>50.116</v>
      </c>
      <c r="D18" s="6">
        <v>50.5784</v>
      </c>
      <c r="E18" s="6">
        <v>50.0972</v>
      </c>
      <c r="F18" s="7">
        <f t="shared" si="0"/>
        <v>0.0956660150199234</v>
      </c>
      <c r="AD18" s="6">
        <v>53.1223</v>
      </c>
      <c r="AE18" s="6">
        <v>51.406</v>
      </c>
      <c r="AF18" s="6">
        <v>51.7555</v>
      </c>
      <c r="AG18" s="6">
        <v>51.2806</v>
      </c>
    </row>
    <row r="19" spans="1:33">
      <c r="A19">
        <v>15</v>
      </c>
      <c r="B19" s="6">
        <v>51.8533</v>
      </c>
      <c r="C19" s="6">
        <v>51.2983</v>
      </c>
      <c r="D19" s="6">
        <v>51.5</v>
      </c>
      <c r="E19" s="6">
        <v>50.83</v>
      </c>
      <c r="F19" s="7">
        <f t="shared" si="0"/>
        <v>0.107869969767864</v>
      </c>
      <c r="AD19" s="6">
        <v>53.9883</v>
      </c>
      <c r="AE19" s="6">
        <v>52.8883</v>
      </c>
      <c r="AF19" s="6">
        <v>53.0283</v>
      </c>
      <c r="AG19" s="6">
        <v>52.265</v>
      </c>
    </row>
    <row r="20" spans="1:33">
      <c r="A20">
        <v>16</v>
      </c>
      <c r="B20" s="6">
        <v>49.7014</v>
      </c>
      <c r="C20" s="6">
        <v>50.2609</v>
      </c>
      <c r="D20" s="6">
        <v>50.4072</v>
      </c>
      <c r="E20" s="6">
        <v>49.4145</v>
      </c>
      <c r="F20" s="7">
        <f t="shared" si="0"/>
        <v>0.0618936213398285</v>
      </c>
      <c r="AD20" s="6">
        <v>52.542</v>
      </c>
      <c r="AE20" s="6">
        <v>51.6826</v>
      </c>
      <c r="AF20" s="6">
        <v>51.8913</v>
      </c>
      <c r="AG20" s="6">
        <v>51.1942</v>
      </c>
    </row>
    <row r="21" spans="1:33">
      <c r="A21">
        <v>17</v>
      </c>
      <c r="B21" s="6">
        <v>51.5</v>
      </c>
      <c r="C21" s="6">
        <v>49.9907</v>
      </c>
      <c r="D21" s="6">
        <v>50.2695</v>
      </c>
      <c r="E21" s="6">
        <v>49.7414</v>
      </c>
      <c r="F21" s="7">
        <f t="shared" si="0"/>
        <v>0.100321550278285</v>
      </c>
      <c r="AD21" s="6">
        <v>52.2664</v>
      </c>
      <c r="AE21" s="6">
        <v>51.2601</v>
      </c>
      <c r="AF21" s="6">
        <v>51.4922</v>
      </c>
      <c r="AG21" s="6">
        <v>50.9751</v>
      </c>
    </row>
    <row r="22" spans="1:33">
      <c r="A22">
        <v>18</v>
      </c>
      <c r="B22" s="6">
        <v>52.209</v>
      </c>
      <c r="C22" s="6">
        <v>51.3115</v>
      </c>
      <c r="D22" s="6">
        <v>51.2992</v>
      </c>
      <c r="E22" s="6">
        <v>50.6762</v>
      </c>
      <c r="F22" s="7">
        <f t="shared" si="0"/>
        <v>0.115469666378233</v>
      </c>
      <c r="AD22" s="6">
        <v>52.166</v>
      </c>
      <c r="AE22" s="6">
        <v>51.6639</v>
      </c>
      <c r="AF22" s="6">
        <v>51.9795</v>
      </c>
      <c r="AG22" s="6">
        <v>51.6393</v>
      </c>
    </row>
    <row r="23" spans="1:33">
      <c r="A23">
        <v>19</v>
      </c>
      <c r="B23" s="6">
        <v>52.0712</v>
      </c>
      <c r="C23" s="6">
        <v>50.816</v>
      </c>
      <c r="D23" s="6">
        <v>50.7997</v>
      </c>
      <c r="E23" s="6">
        <v>50.5312</v>
      </c>
      <c r="F23" s="7">
        <f t="shared" si="0"/>
        <v>0.112525505026226</v>
      </c>
      <c r="AD23" s="6">
        <v>50.1009</v>
      </c>
      <c r="AE23" s="6">
        <v>50.1528</v>
      </c>
      <c r="AF23" s="6">
        <v>50.7774</v>
      </c>
      <c r="AG23" s="6">
        <v>50.0979</v>
      </c>
    </row>
    <row r="24" spans="1:33">
      <c r="A24">
        <v>20</v>
      </c>
      <c r="B24" s="6">
        <v>51.5962</v>
      </c>
      <c r="C24" s="6">
        <v>50.3008</v>
      </c>
      <c r="D24" s="6">
        <v>50.2473</v>
      </c>
      <c r="E24" s="6">
        <v>49.9739</v>
      </c>
      <c r="F24" s="7">
        <f t="shared" si="0"/>
        <v>0.102376908203271</v>
      </c>
      <c r="AD24" s="6">
        <v>50.5893</v>
      </c>
      <c r="AE24" s="6">
        <v>49.7074</v>
      </c>
      <c r="AF24" s="6">
        <v>50.0234</v>
      </c>
      <c r="AG24" s="6">
        <v>49.9588</v>
      </c>
    </row>
    <row r="25" spans="1:33">
      <c r="A25">
        <v>21</v>
      </c>
      <c r="B25" s="6">
        <v>51.4487</v>
      </c>
      <c r="C25" s="6">
        <v>50.1228</v>
      </c>
      <c r="D25" s="6">
        <v>50.2511</v>
      </c>
      <c r="E25" s="6">
        <v>50.5926</v>
      </c>
      <c r="F25" s="7">
        <f t="shared" si="0"/>
        <v>0.0992255018214062</v>
      </c>
      <c r="AD25" s="6">
        <v>50.2935</v>
      </c>
      <c r="AE25" s="6">
        <v>49.7746</v>
      </c>
      <c r="AF25" s="6">
        <v>50.1473</v>
      </c>
      <c r="AG25" s="6">
        <v>49.9978</v>
      </c>
    </row>
    <row r="26" spans="1:33">
      <c r="A26">
        <v>22</v>
      </c>
      <c r="B26" s="6">
        <v>51.8489</v>
      </c>
      <c r="C26" s="6">
        <v>51.1427</v>
      </c>
      <c r="D26" s="6">
        <v>51.4401</v>
      </c>
      <c r="E26" s="6">
        <v>51.6898</v>
      </c>
      <c r="F26" s="7">
        <f t="shared" si="0"/>
        <v>0.107775961713083</v>
      </c>
      <c r="AD26" s="6">
        <v>49.503</v>
      </c>
      <c r="AE26" s="6">
        <v>49.6699</v>
      </c>
      <c r="AF26" s="6">
        <v>50.3343</v>
      </c>
      <c r="AG26" s="6">
        <v>50.0496</v>
      </c>
    </row>
    <row r="27" spans="1:33">
      <c r="A27">
        <v>23</v>
      </c>
      <c r="B27" s="6">
        <v>52.7509</v>
      </c>
      <c r="C27" s="6">
        <v>51.3435</v>
      </c>
      <c r="D27" s="6">
        <v>51.6937</v>
      </c>
      <c r="E27" s="6">
        <v>51.8697</v>
      </c>
      <c r="F27" s="7">
        <f t="shared" si="0"/>
        <v>0.1270476129432</v>
      </c>
      <c r="AD27" s="6">
        <v>49.965</v>
      </c>
      <c r="AE27" s="6">
        <v>49.984</v>
      </c>
      <c r="AF27" s="6">
        <v>50.6113</v>
      </c>
      <c r="AG27" s="6">
        <v>50.2079</v>
      </c>
    </row>
    <row r="28" spans="1:33">
      <c r="A28">
        <v>24</v>
      </c>
      <c r="B28" s="6">
        <v>52.3082</v>
      </c>
      <c r="C28" s="6">
        <v>50.8568</v>
      </c>
      <c r="D28" s="6">
        <v>51.2968</v>
      </c>
      <c r="E28" s="6">
        <v>51.2732</v>
      </c>
      <c r="F28" s="7">
        <f t="shared" si="0"/>
        <v>0.117589120704206</v>
      </c>
      <c r="AD28" s="6">
        <v>48.93</v>
      </c>
      <c r="AE28" s="6">
        <v>49.2607</v>
      </c>
      <c r="AF28" s="6">
        <v>49.9352</v>
      </c>
      <c r="AG28" s="6">
        <v>49.6267</v>
      </c>
    </row>
    <row r="29" spans="1:33">
      <c r="A29">
        <v>25</v>
      </c>
      <c r="B29" s="6">
        <v>52.5629</v>
      </c>
      <c r="C29" s="6">
        <v>50.8358</v>
      </c>
      <c r="D29" s="6">
        <v>51.4265</v>
      </c>
      <c r="E29" s="6">
        <v>51.1264</v>
      </c>
      <c r="F29" s="7">
        <f t="shared" si="0"/>
        <v>0.123030905148009</v>
      </c>
      <c r="AD29" s="6">
        <v>48.9995</v>
      </c>
      <c r="AE29" s="6">
        <v>49.2364</v>
      </c>
      <c r="AF29" s="6">
        <v>49.7312</v>
      </c>
      <c r="AG29" s="6">
        <v>49.4735</v>
      </c>
    </row>
    <row r="30" spans="1:33">
      <c r="A30">
        <v>26</v>
      </c>
      <c r="B30" s="6">
        <v>53.0002</v>
      </c>
      <c r="C30" s="6">
        <v>51.4819</v>
      </c>
      <c r="D30" s="6">
        <v>51.5903</v>
      </c>
      <c r="E30" s="6">
        <v>51.7796</v>
      </c>
      <c r="F30" s="7">
        <f t="shared" si="0"/>
        <v>0.132374023865227</v>
      </c>
      <c r="AD30" s="6">
        <v>49.4944</v>
      </c>
      <c r="AE30" s="6">
        <v>49.7392</v>
      </c>
      <c r="AF30" s="6">
        <v>50.1598</v>
      </c>
      <c r="AG30" s="6">
        <v>49.9214</v>
      </c>
    </row>
    <row r="31" spans="1:33">
      <c r="A31">
        <v>27</v>
      </c>
      <c r="B31" s="6">
        <v>53.5974</v>
      </c>
      <c r="C31" s="6">
        <v>51.7654</v>
      </c>
      <c r="D31" s="6">
        <v>52.0706</v>
      </c>
      <c r="E31" s="6">
        <v>52.2886</v>
      </c>
      <c r="F31" s="7">
        <f t="shared" si="0"/>
        <v>0.145133480755056</v>
      </c>
      <c r="AD31" s="6">
        <v>49.986</v>
      </c>
      <c r="AE31" s="6">
        <v>50.0483</v>
      </c>
      <c r="AF31" s="6">
        <v>50.3825</v>
      </c>
      <c r="AG31" s="6">
        <v>50.2525</v>
      </c>
    </row>
    <row r="32" spans="1:33">
      <c r="A32">
        <v>28</v>
      </c>
      <c r="B32" s="6">
        <v>54.1807</v>
      </c>
      <c r="C32" s="6">
        <v>51.8766</v>
      </c>
      <c r="D32" s="6">
        <v>52.3357</v>
      </c>
      <c r="E32" s="6">
        <v>52.5023</v>
      </c>
      <c r="F32" s="7">
        <f t="shared" si="0"/>
        <v>0.157595957653645</v>
      </c>
      <c r="AD32" s="6">
        <v>47.7166</v>
      </c>
      <c r="AE32" s="6">
        <v>49.9994</v>
      </c>
      <c r="AF32" s="6">
        <v>50.4922</v>
      </c>
      <c r="AG32" s="6">
        <v>50.3036</v>
      </c>
    </row>
    <row r="33" spans="1:33">
      <c r="A33">
        <v>29</v>
      </c>
      <c r="B33" s="6">
        <v>54.4329</v>
      </c>
      <c r="C33" s="6">
        <v>52.0962</v>
      </c>
      <c r="D33" s="6">
        <v>52.2588</v>
      </c>
      <c r="E33" s="6">
        <v>52.6853</v>
      </c>
      <c r="F33" s="7">
        <f t="shared" si="0"/>
        <v>0.162984328429959</v>
      </c>
      <c r="AD33" s="6">
        <v>50.553</v>
      </c>
      <c r="AE33" s="6">
        <v>48.2242</v>
      </c>
      <c r="AF33" s="6">
        <v>50.2007</v>
      </c>
      <c r="AG33" s="6">
        <v>50.2625</v>
      </c>
    </row>
    <row r="34" spans="1:33">
      <c r="A34">
        <v>30</v>
      </c>
      <c r="B34" s="6">
        <v>54.9204</v>
      </c>
      <c r="C34" s="6">
        <v>52.2978</v>
      </c>
      <c r="D34" s="6">
        <v>52.5201</v>
      </c>
      <c r="E34" s="6">
        <v>53.0398</v>
      </c>
      <c r="F34" s="7">
        <f t="shared" si="0"/>
        <v>0.17339999359036</v>
      </c>
      <c r="AD34" s="6">
        <v>51.3047</v>
      </c>
      <c r="AE34" s="6">
        <v>50.3727</v>
      </c>
      <c r="AF34" s="6">
        <v>48.7191</v>
      </c>
      <c r="AG34" s="6">
        <v>50.4027</v>
      </c>
    </row>
    <row r="35" spans="1:33">
      <c r="A35">
        <v>31</v>
      </c>
      <c r="B35" s="6">
        <v>54.4746</v>
      </c>
      <c r="C35" s="6">
        <v>52.1036</v>
      </c>
      <c r="D35" s="6">
        <v>52.0588</v>
      </c>
      <c r="E35" s="6">
        <v>52.7357</v>
      </c>
      <c r="F35" s="7">
        <f t="shared" si="0"/>
        <v>0.163875268403679</v>
      </c>
      <c r="AD35" s="6">
        <v>51.5666</v>
      </c>
      <c r="AE35" s="6">
        <v>50.4973</v>
      </c>
      <c r="AF35" s="6">
        <v>50.3607</v>
      </c>
      <c r="AG35" s="6">
        <v>48.3311</v>
      </c>
    </row>
    <row r="36" spans="1:33">
      <c r="A36">
        <v>32</v>
      </c>
      <c r="B36" s="6">
        <v>54.719</v>
      </c>
      <c r="C36" s="6">
        <v>52.2047</v>
      </c>
      <c r="D36" s="6">
        <v>52.3857</v>
      </c>
      <c r="E36" s="6">
        <v>52.9114</v>
      </c>
      <c r="F36" s="7">
        <f t="shared" si="0"/>
        <v>0.169096988537427</v>
      </c>
      <c r="AD36" s="6">
        <v>51.5218</v>
      </c>
      <c r="AE36" s="6">
        <v>50.5556</v>
      </c>
      <c r="AF36" s="6">
        <v>50.5796</v>
      </c>
      <c r="AG36" s="6">
        <v>50.2569</v>
      </c>
    </row>
    <row r="37" spans="1:33">
      <c r="A37">
        <v>33</v>
      </c>
      <c r="B37" s="6">
        <v>54.7198</v>
      </c>
      <c r="C37" s="6">
        <v>52.4083</v>
      </c>
      <c r="D37" s="6">
        <v>52.4199</v>
      </c>
      <c r="E37" s="6">
        <v>52.9766</v>
      </c>
      <c r="F37" s="7">
        <f t="shared" ref="F37:F68" si="1">(B37-46.8045)/46.8045</f>
        <v>0.169114080911024</v>
      </c>
      <c r="AD37" s="6">
        <v>51.8848</v>
      </c>
      <c r="AE37" s="6">
        <v>50.7388</v>
      </c>
      <c r="AF37" s="6">
        <v>50.7443</v>
      </c>
      <c r="AG37" s="6">
        <v>50.6645</v>
      </c>
    </row>
    <row r="38" spans="1:33">
      <c r="A38">
        <v>34</v>
      </c>
      <c r="B38" s="6">
        <v>54.8944</v>
      </c>
      <c r="C38" s="6">
        <v>52.6133</v>
      </c>
      <c r="D38" s="6">
        <v>52.6038</v>
      </c>
      <c r="E38" s="6">
        <v>53.2116</v>
      </c>
      <c r="F38" s="7">
        <f t="shared" si="1"/>
        <v>0.172844491448472</v>
      </c>
      <c r="AD38" s="6">
        <v>52.2175</v>
      </c>
      <c r="AE38" s="6">
        <v>51.1933</v>
      </c>
      <c r="AF38" s="6">
        <v>51.109</v>
      </c>
      <c r="AG38" s="6">
        <v>50.9846</v>
      </c>
    </row>
    <row r="39" spans="1:33">
      <c r="A39">
        <v>35</v>
      </c>
      <c r="B39" s="6">
        <v>54.8244</v>
      </c>
      <c r="C39" s="6">
        <v>52.5914</v>
      </c>
      <c r="D39" s="6">
        <v>52.6592</v>
      </c>
      <c r="E39" s="6">
        <v>53.3051</v>
      </c>
      <c r="F39" s="7">
        <f t="shared" si="1"/>
        <v>0.171348908758773</v>
      </c>
      <c r="AD39" s="6">
        <v>52.6604</v>
      </c>
      <c r="AE39" s="6">
        <v>51.3319</v>
      </c>
      <c r="AF39" s="6">
        <v>51.3695</v>
      </c>
      <c r="AG39" s="6">
        <v>51.2271</v>
      </c>
    </row>
    <row r="40" spans="1:33">
      <c r="A40">
        <v>36</v>
      </c>
      <c r="B40" s="6">
        <v>54.8485</v>
      </c>
      <c r="C40" s="6">
        <v>52.6198</v>
      </c>
      <c r="D40" s="6">
        <v>52.7106</v>
      </c>
      <c r="E40" s="6">
        <v>53.3552</v>
      </c>
      <c r="F40" s="7">
        <f t="shared" si="1"/>
        <v>0.17186381651337</v>
      </c>
      <c r="AD40" s="6">
        <v>52.3813</v>
      </c>
      <c r="AE40" s="6">
        <v>51.2656</v>
      </c>
      <c r="AF40" s="6">
        <v>51.3271</v>
      </c>
      <c r="AG40" s="6">
        <v>51.0664</v>
      </c>
    </row>
    <row r="41" spans="1:33">
      <c r="A41">
        <v>37</v>
      </c>
      <c r="B41" s="6">
        <v>54.7684</v>
      </c>
      <c r="C41" s="6">
        <v>52.5826</v>
      </c>
      <c r="D41" s="6">
        <v>52.7508</v>
      </c>
      <c r="E41" s="6">
        <v>53.2059</v>
      </c>
      <c r="F41" s="7">
        <f t="shared" si="1"/>
        <v>0.170152442607014</v>
      </c>
      <c r="AD41" s="6">
        <v>52.3869</v>
      </c>
      <c r="AE41" s="6">
        <v>51.3213</v>
      </c>
      <c r="AF41" s="6">
        <v>51.4038</v>
      </c>
      <c r="AG41" s="6">
        <v>51.36</v>
      </c>
    </row>
    <row r="42" spans="1:33">
      <c r="A42">
        <v>38</v>
      </c>
      <c r="B42" s="6">
        <v>54.8206</v>
      </c>
      <c r="C42" s="6">
        <v>52.6377</v>
      </c>
      <c r="D42" s="6">
        <v>52.7217</v>
      </c>
      <c r="E42" s="6">
        <v>53.3431</v>
      </c>
      <c r="F42" s="7">
        <f t="shared" si="1"/>
        <v>0.17126771998419</v>
      </c>
      <c r="AD42" s="6">
        <v>52.788</v>
      </c>
      <c r="AE42" s="6">
        <v>51.6179</v>
      </c>
      <c r="AF42" s="6">
        <v>51.6145</v>
      </c>
      <c r="AG42" s="6">
        <v>51.5816</v>
      </c>
    </row>
    <row r="43" spans="1:33">
      <c r="A43">
        <v>39</v>
      </c>
      <c r="B43" s="6">
        <v>54.8969</v>
      </c>
      <c r="C43" s="6">
        <v>52.7336</v>
      </c>
      <c r="D43" s="6">
        <v>52.9265</v>
      </c>
      <c r="E43" s="6">
        <v>53.4266</v>
      </c>
      <c r="F43" s="7">
        <f t="shared" si="1"/>
        <v>0.172897905115961</v>
      </c>
      <c r="AD43" s="6">
        <v>52.9129</v>
      </c>
      <c r="AE43" s="6">
        <v>51.7795</v>
      </c>
      <c r="AF43" s="6">
        <v>51.9925</v>
      </c>
      <c r="AG43" s="6">
        <v>51.7028</v>
      </c>
    </row>
    <row r="44" spans="1:33">
      <c r="A44">
        <v>40</v>
      </c>
      <c r="B44" s="6">
        <v>54.8162</v>
      </c>
      <c r="C44" s="6">
        <v>52.4961</v>
      </c>
      <c r="D44" s="6">
        <v>52.4806</v>
      </c>
      <c r="E44" s="6">
        <v>53.0492</v>
      </c>
      <c r="F44" s="7">
        <f t="shared" si="1"/>
        <v>0.171173711929409</v>
      </c>
      <c r="AD44" s="6">
        <v>52.75</v>
      </c>
      <c r="AE44" s="6">
        <v>51.4568</v>
      </c>
      <c r="AF44" s="6">
        <v>51.6481</v>
      </c>
      <c r="AG44" s="6">
        <v>51.4463</v>
      </c>
    </row>
    <row r="45" spans="1:33">
      <c r="A45">
        <v>41</v>
      </c>
      <c r="B45" s="6">
        <v>54.9355</v>
      </c>
      <c r="C45" s="6">
        <v>52.7505</v>
      </c>
      <c r="D45" s="6">
        <v>52.7962</v>
      </c>
      <c r="E45" s="6">
        <v>53.4401</v>
      </c>
      <c r="F45" s="7">
        <f t="shared" si="1"/>
        <v>0.173722612141995</v>
      </c>
      <c r="AD45" s="6">
        <v>52.7066</v>
      </c>
      <c r="AE45" s="6">
        <v>51.5342</v>
      </c>
      <c r="AF45" s="6">
        <v>51.6101</v>
      </c>
      <c r="AG45" s="6">
        <v>51.5216</v>
      </c>
    </row>
    <row r="46" spans="1:33">
      <c r="A46">
        <v>42</v>
      </c>
      <c r="B46" s="6">
        <v>54.4304</v>
      </c>
      <c r="C46" s="6">
        <v>52.5362</v>
      </c>
      <c r="D46" s="6">
        <v>52.4492</v>
      </c>
      <c r="E46" s="6">
        <v>53.0984</v>
      </c>
      <c r="F46" s="7">
        <f t="shared" si="1"/>
        <v>0.162930914762469</v>
      </c>
      <c r="AD46" s="6">
        <v>52.5731</v>
      </c>
      <c r="AE46" s="6">
        <v>51.312</v>
      </c>
      <c r="AF46" s="6">
        <v>51.4594</v>
      </c>
      <c r="AG46" s="6">
        <v>51.3902</v>
      </c>
    </row>
    <row r="47" spans="1:33">
      <c r="A47">
        <v>43</v>
      </c>
      <c r="B47" s="6">
        <v>54.4768</v>
      </c>
      <c r="C47" s="6">
        <v>52.386</v>
      </c>
      <c r="D47" s="6">
        <v>52.466</v>
      </c>
      <c r="E47" s="6">
        <v>53.1145</v>
      </c>
      <c r="F47" s="7">
        <f t="shared" si="1"/>
        <v>0.16392227243107</v>
      </c>
      <c r="AD47" s="6">
        <v>52.4219</v>
      </c>
      <c r="AE47" s="6">
        <v>51.2041</v>
      </c>
      <c r="AF47" s="6">
        <v>51.4489</v>
      </c>
      <c r="AG47" s="6">
        <v>51.2847</v>
      </c>
    </row>
    <row r="48" spans="1:33">
      <c r="A48">
        <v>44</v>
      </c>
      <c r="B48" s="6">
        <v>54.3431</v>
      </c>
      <c r="C48" s="6">
        <v>52.1635</v>
      </c>
      <c r="D48" s="6">
        <v>52.266</v>
      </c>
      <c r="E48" s="6">
        <v>52.8936</v>
      </c>
      <c r="F48" s="7">
        <f t="shared" si="1"/>
        <v>0.161065709493745</v>
      </c>
      <c r="AD48" s="6">
        <v>52.2935</v>
      </c>
      <c r="AE48" s="6">
        <v>51.1348</v>
      </c>
      <c r="AF48" s="6">
        <v>51.205</v>
      </c>
      <c r="AG48" s="6">
        <v>51.1479</v>
      </c>
    </row>
    <row r="49" spans="1:33">
      <c r="A49">
        <v>45</v>
      </c>
      <c r="B49" s="6">
        <v>54.3611</v>
      </c>
      <c r="C49" s="6">
        <v>52.3688</v>
      </c>
      <c r="D49" s="6">
        <v>52.4636</v>
      </c>
      <c r="E49" s="6">
        <v>52.9243</v>
      </c>
      <c r="F49" s="7">
        <f t="shared" si="1"/>
        <v>0.161450287899668</v>
      </c>
      <c r="AD49" s="6">
        <v>52.3902</v>
      </c>
      <c r="AE49" s="6">
        <v>51.2519</v>
      </c>
      <c r="AF49" s="6">
        <v>51.4909</v>
      </c>
      <c r="AG49" s="6">
        <v>51.0959</v>
      </c>
    </row>
    <row r="50" spans="1:33">
      <c r="A50">
        <v>46</v>
      </c>
      <c r="B50" s="6">
        <v>54.6249</v>
      </c>
      <c r="C50" s="6">
        <v>52.3736</v>
      </c>
      <c r="D50" s="6">
        <v>52.503</v>
      </c>
      <c r="E50" s="6">
        <v>53.1179</v>
      </c>
      <c r="F50" s="7">
        <f t="shared" si="1"/>
        <v>0.167086498093132</v>
      </c>
      <c r="AD50" s="6">
        <v>52.4101</v>
      </c>
      <c r="AE50" s="6">
        <v>51.4751</v>
      </c>
      <c r="AF50" s="6">
        <v>51.4391</v>
      </c>
      <c r="AG50" s="6">
        <v>51.2408</v>
      </c>
    </row>
    <row r="51" spans="1:33">
      <c r="A51">
        <v>47</v>
      </c>
      <c r="B51" s="6">
        <v>54.1436</v>
      </c>
      <c r="C51" s="6">
        <v>52.1015</v>
      </c>
      <c r="D51" s="6">
        <v>52.2734</v>
      </c>
      <c r="E51" s="6">
        <v>52.8247</v>
      </c>
      <c r="F51" s="7">
        <f t="shared" si="1"/>
        <v>0.156803298828104</v>
      </c>
      <c r="AD51" s="6">
        <v>52.5091</v>
      </c>
      <c r="AE51" s="6">
        <v>51.1415</v>
      </c>
      <c r="AF51" s="6">
        <v>51.2853</v>
      </c>
      <c r="AG51" s="6">
        <v>51.1084</v>
      </c>
    </row>
    <row r="52" spans="1:33">
      <c r="A52">
        <v>48</v>
      </c>
      <c r="B52" s="6">
        <v>54.8467</v>
      </c>
      <c r="C52" s="6">
        <v>52.5431</v>
      </c>
      <c r="D52" s="6">
        <v>52.5219</v>
      </c>
      <c r="E52" s="6">
        <v>53.2012</v>
      </c>
      <c r="F52" s="7">
        <f t="shared" si="1"/>
        <v>0.171825358672777</v>
      </c>
      <c r="AD52" s="6">
        <v>52.7914</v>
      </c>
      <c r="AE52" s="6">
        <v>51.4884</v>
      </c>
      <c r="AF52" s="6">
        <v>51.6638</v>
      </c>
      <c r="AG52" s="6">
        <v>51.5276</v>
      </c>
    </row>
    <row r="53" spans="1:33">
      <c r="A53">
        <v>49</v>
      </c>
      <c r="B53" s="6">
        <v>54.3688</v>
      </c>
      <c r="C53" s="6">
        <v>52.3482</v>
      </c>
      <c r="D53" s="6">
        <v>52.3481</v>
      </c>
      <c r="E53" s="6">
        <v>52.843</v>
      </c>
      <c r="F53" s="7">
        <f t="shared" si="1"/>
        <v>0.161614801995535</v>
      </c>
      <c r="AD53" s="6">
        <v>52.7996</v>
      </c>
      <c r="AE53" s="6">
        <v>51.4419</v>
      </c>
      <c r="AF53" s="6">
        <v>51.4476</v>
      </c>
      <c r="AG53" s="6">
        <v>51.5473</v>
      </c>
    </row>
    <row r="54" spans="1:33">
      <c r="A54">
        <v>50</v>
      </c>
      <c r="B54" s="6">
        <v>54.4208</v>
      </c>
      <c r="C54" s="6">
        <v>52.2607</v>
      </c>
      <c r="D54" s="6">
        <v>52.2949</v>
      </c>
      <c r="E54" s="6">
        <v>53.023</v>
      </c>
      <c r="F54" s="7">
        <f t="shared" si="1"/>
        <v>0.162725806279311</v>
      </c>
      <c r="AD54" s="6">
        <v>52.7623</v>
      </c>
      <c r="AE54" s="6">
        <v>51.473</v>
      </c>
      <c r="AF54" s="6">
        <v>51.5798</v>
      </c>
      <c r="AG54" s="6">
        <v>51.5732</v>
      </c>
    </row>
    <row r="55" spans="1:33">
      <c r="A55">
        <v>51</v>
      </c>
      <c r="B55" s="6">
        <v>54.4635</v>
      </c>
      <c r="C55" s="6">
        <v>52.4003</v>
      </c>
      <c r="D55" s="6">
        <v>52.4676</v>
      </c>
      <c r="E55" s="6">
        <v>53.1995</v>
      </c>
      <c r="F55" s="7">
        <f t="shared" si="1"/>
        <v>0.163638111720027</v>
      </c>
      <c r="AD55" s="6">
        <v>52.9983</v>
      </c>
      <c r="AE55" s="6">
        <v>51.6044</v>
      </c>
      <c r="AF55" s="6">
        <v>51.7733</v>
      </c>
      <c r="AG55" s="6">
        <v>51.7618</v>
      </c>
    </row>
    <row r="56" spans="1:33">
      <c r="A56">
        <v>52</v>
      </c>
      <c r="B56" s="6">
        <v>54.3823</v>
      </c>
      <c r="C56" s="6">
        <v>52.2626</v>
      </c>
      <c r="D56" s="6">
        <v>52.1998</v>
      </c>
      <c r="E56" s="6">
        <v>52.7754</v>
      </c>
      <c r="F56" s="7">
        <f t="shared" si="1"/>
        <v>0.161903235799977</v>
      </c>
      <c r="AD56" s="6">
        <v>52.716</v>
      </c>
      <c r="AE56" s="6">
        <v>51.2936</v>
      </c>
      <c r="AF56" s="6">
        <v>51.4864</v>
      </c>
      <c r="AG56" s="6">
        <v>51.4904</v>
      </c>
    </row>
    <row r="57" spans="1:33">
      <c r="A57">
        <v>53</v>
      </c>
      <c r="B57" s="6">
        <v>54.2982</v>
      </c>
      <c r="C57" s="6">
        <v>52.2723</v>
      </c>
      <c r="D57" s="6">
        <v>52.2562</v>
      </c>
      <c r="E57" s="6">
        <v>52.8383</v>
      </c>
      <c r="F57" s="7">
        <f t="shared" si="1"/>
        <v>0.160106400025639</v>
      </c>
      <c r="AD57" s="6">
        <v>52.8601</v>
      </c>
      <c r="AE57" s="6">
        <v>51.4923</v>
      </c>
      <c r="AF57" s="6">
        <v>51.6665</v>
      </c>
      <c r="AG57" s="6">
        <v>51.4603</v>
      </c>
    </row>
    <row r="58" spans="1:33">
      <c r="A58">
        <v>54</v>
      </c>
      <c r="B58" s="6">
        <v>54.7064</v>
      </c>
      <c r="C58" s="6">
        <v>52.6014</v>
      </c>
      <c r="D58" s="6">
        <v>52.4703</v>
      </c>
      <c r="E58" s="6">
        <v>53.287</v>
      </c>
      <c r="F58" s="7">
        <f t="shared" si="1"/>
        <v>0.168827783653281</v>
      </c>
      <c r="AD58" s="6">
        <v>52.9973</v>
      </c>
      <c r="AE58" s="6">
        <v>51.5788</v>
      </c>
      <c r="AF58" s="6">
        <v>51.7367</v>
      </c>
      <c r="AG58" s="6">
        <v>51.5775</v>
      </c>
    </row>
    <row r="59" spans="1:33">
      <c r="A59">
        <v>55</v>
      </c>
      <c r="B59" s="6">
        <v>54.6488</v>
      </c>
      <c r="C59" s="6">
        <v>52.5164</v>
      </c>
      <c r="D59" s="6">
        <v>52.6049</v>
      </c>
      <c r="E59" s="6">
        <v>53.0898</v>
      </c>
      <c r="F59" s="7">
        <f t="shared" si="1"/>
        <v>0.167597132754329</v>
      </c>
      <c r="AD59" s="6">
        <v>52.8373</v>
      </c>
      <c r="AE59" s="6">
        <v>51.6423</v>
      </c>
      <c r="AF59" s="6">
        <v>51.6348</v>
      </c>
      <c r="AG59" s="6">
        <v>51.4943</v>
      </c>
    </row>
    <row r="60" spans="1:33">
      <c r="A60">
        <v>56</v>
      </c>
      <c r="B60" s="6">
        <v>54.5534</v>
      </c>
      <c r="C60" s="6">
        <v>52.314</v>
      </c>
      <c r="D60" s="6">
        <v>52.4673</v>
      </c>
      <c r="E60" s="6">
        <v>53.0639</v>
      </c>
      <c r="F60" s="7">
        <f t="shared" si="1"/>
        <v>0.16555886720294</v>
      </c>
      <c r="AD60" s="6">
        <v>52.6597</v>
      </c>
      <c r="AE60" s="6">
        <v>51.4473</v>
      </c>
      <c r="AF60" s="6">
        <v>51.6193</v>
      </c>
      <c r="AG60" s="6">
        <v>51.5185</v>
      </c>
    </row>
    <row r="61" spans="1:33">
      <c r="A61">
        <v>57</v>
      </c>
      <c r="B61" s="6">
        <v>54.6489</v>
      </c>
      <c r="C61" s="6">
        <v>52.4457</v>
      </c>
      <c r="D61" s="6">
        <v>52.5057</v>
      </c>
      <c r="E61" s="6">
        <v>53.0165</v>
      </c>
      <c r="F61" s="7">
        <f t="shared" si="1"/>
        <v>0.167599269301029</v>
      </c>
      <c r="AD61" s="6">
        <v>53.0103</v>
      </c>
      <c r="AE61" s="6">
        <v>51.4376</v>
      </c>
      <c r="AF61" s="6">
        <v>51.4934</v>
      </c>
      <c r="AG61" s="6">
        <v>51.3836</v>
      </c>
    </row>
    <row r="62" spans="1:33">
      <c r="A62">
        <v>58</v>
      </c>
      <c r="B62" s="6">
        <v>54.3683</v>
      </c>
      <c r="C62" s="6">
        <v>52.1301</v>
      </c>
      <c r="D62" s="6">
        <v>52.0397</v>
      </c>
      <c r="E62" s="6">
        <v>52.7455</v>
      </c>
      <c r="F62" s="7">
        <f t="shared" si="1"/>
        <v>0.161604119262037</v>
      </c>
      <c r="AD62" s="6">
        <v>52.3623</v>
      </c>
      <c r="AE62" s="6">
        <v>51.0464</v>
      </c>
      <c r="AF62" s="6">
        <v>51.1356</v>
      </c>
      <c r="AG62" s="6">
        <v>51.1066</v>
      </c>
    </row>
    <row r="63" spans="1:33">
      <c r="A63">
        <v>59</v>
      </c>
      <c r="B63" s="6">
        <v>54.3506</v>
      </c>
      <c r="C63" s="6">
        <v>52.0504</v>
      </c>
      <c r="D63" s="6">
        <v>52.1299</v>
      </c>
      <c r="E63" s="6">
        <v>52.7892</v>
      </c>
      <c r="F63" s="7">
        <f t="shared" si="1"/>
        <v>0.161225950496213</v>
      </c>
      <c r="AD63" s="6">
        <v>52.4052</v>
      </c>
      <c r="AE63" s="6">
        <v>51.1192</v>
      </c>
      <c r="AF63" s="6">
        <v>51.174</v>
      </c>
      <c r="AG63" s="6">
        <v>51.2146</v>
      </c>
    </row>
    <row r="64" spans="1:33">
      <c r="A64">
        <v>60</v>
      </c>
      <c r="B64" s="6">
        <v>54.2794</v>
      </c>
      <c r="C64" s="6">
        <v>52.0927</v>
      </c>
      <c r="D64" s="6">
        <v>52.1273</v>
      </c>
      <c r="E64" s="6">
        <v>52.7527</v>
      </c>
      <c r="F64" s="7">
        <f t="shared" si="1"/>
        <v>0.15970472924612</v>
      </c>
      <c r="AD64" s="6">
        <v>52.5788</v>
      </c>
      <c r="AE64" s="6">
        <v>50.9847</v>
      </c>
      <c r="AF64" s="6">
        <v>51.1415</v>
      </c>
      <c r="AG64" s="6">
        <v>50.9856</v>
      </c>
    </row>
    <row r="65" spans="1:33">
      <c r="A65">
        <v>61</v>
      </c>
      <c r="B65" s="6">
        <v>54.2094</v>
      </c>
      <c r="C65" s="6">
        <v>51.8534</v>
      </c>
      <c r="D65" s="6">
        <v>52.0653</v>
      </c>
      <c r="E65" s="6">
        <v>52.6915</v>
      </c>
      <c r="F65" s="7">
        <f t="shared" si="1"/>
        <v>0.158209146556421</v>
      </c>
      <c r="AD65" s="6">
        <v>52.5445</v>
      </c>
      <c r="AE65" s="6">
        <v>50.9918</v>
      </c>
      <c r="AF65" s="6">
        <v>51.1891</v>
      </c>
      <c r="AG65" s="6">
        <v>51.258</v>
      </c>
    </row>
    <row r="66" spans="1:33">
      <c r="A66">
        <v>62</v>
      </c>
      <c r="B66" s="6">
        <v>53.9247</v>
      </c>
      <c r="C66" s="6">
        <v>51.4026</v>
      </c>
      <c r="D66" s="6">
        <v>51.5685</v>
      </c>
      <c r="E66" s="6">
        <v>52.3122</v>
      </c>
      <c r="F66" s="7">
        <f t="shared" si="1"/>
        <v>0.152126398102747</v>
      </c>
      <c r="AD66" s="6">
        <v>52.2896</v>
      </c>
      <c r="AE66" s="6">
        <v>50.8055</v>
      </c>
      <c r="AF66" s="6">
        <v>50.8448</v>
      </c>
      <c r="AG66" s="6">
        <v>50.8542</v>
      </c>
    </row>
    <row r="67" spans="1:33">
      <c r="A67">
        <v>63</v>
      </c>
      <c r="B67" s="6">
        <v>54.1141</v>
      </c>
      <c r="C67" s="6">
        <v>51.8546</v>
      </c>
      <c r="D67" s="6">
        <v>51.8821</v>
      </c>
      <c r="E67" s="6">
        <v>52.6682</v>
      </c>
      <c r="F67" s="7">
        <f t="shared" si="1"/>
        <v>0.156173017551731</v>
      </c>
      <c r="AD67" s="6">
        <v>52.356</v>
      </c>
      <c r="AE67" s="6">
        <v>50.9104</v>
      </c>
      <c r="AF67" s="6">
        <v>51.0159</v>
      </c>
      <c r="AG67" s="6">
        <v>51.0611</v>
      </c>
    </row>
    <row r="68" spans="1:33">
      <c r="A68">
        <v>64</v>
      </c>
      <c r="B68" s="6">
        <v>53.9764</v>
      </c>
      <c r="C68" s="6">
        <v>51.7512</v>
      </c>
      <c r="D68" s="6">
        <v>51.8568</v>
      </c>
      <c r="E68" s="6">
        <v>52.4589</v>
      </c>
      <c r="F68" s="7">
        <f t="shared" si="1"/>
        <v>0.153230992746424</v>
      </c>
      <c r="AD68" s="6">
        <v>52.4431</v>
      </c>
      <c r="AE68" s="6">
        <v>51.1389</v>
      </c>
      <c r="AF68" s="6">
        <v>51.2378</v>
      </c>
      <c r="AG68" s="6">
        <v>51.1931</v>
      </c>
    </row>
    <row r="69" spans="1:33">
      <c r="A69">
        <v>65</v>
      </c>
      <c r="B69" s="6">
        <v>53.7477</v>
      </c>
      <c r="C69" s="6">
        <v>51.7176</v>
      </c>
      <c r="D69" s="6">
        <v>51.6714</v>
      </c>
      <c r="E69" s="6">
        <v>52.3415</v>
      </c>
      <c r="F69" s="7">
        <f t="shared" ref="F69:F99" si="2">(B69-46.8045)/46.8045</f>
        <v>0.148344710444509</v>
      </c>
      <c r="AD69" s="6">
        <v>52.1666</v>
      </c>
      <c r="AE69" s="6">
        <v>50.6938</v>
      </c>
      <c r="AF69" s="6">
        <v>50.9087</v>
      </c>
      <c r="AG69" s="6">
        <v>50.845</v>
      </c>
    </row>
    <row r="70" spans="1:33">
      <c r="A70">
        <v>66</v>
      </c>
      <c r="B70" s="6">
        <v>53.7961</v>
      </c>
      <c r="C70" s="6">
        <v>51.8556</v>
      </c>
      <c r="D70" s="6">
        <v>51.59</v>
      </c>
      <c r="E70" s="6">
        <v>52.341</v>
      </c>
      <c r="F70" s="7">
        <f t="shared" si="2"/>
        <v>0.1493787990471</v>
      </c>
      <c r="AD70" s="6">
        <v>52.3815</v>
      </c>
      <c r="AE70" s="6">
        <v>50.948</v>
      </c>
      <c r="AF70" s="6">
        <v>51.0472</v>
      </c>
      <c r="AG70" s="6">
        <v>51.0102</v>
      </c>
    </row>
    <row r="71" spans="1:33">
      <c r="A71">
        <v>67</v>
      </c>
      <c r="B71" s="6">
        <v>53.9055</v>
      </c>
      <c r="C71" s="6">
        <v>51.7224</v>
      </c>
      <c r="D71" s="6">
        <v>51.5639</v>
      </c>
      <c r="E71" s="6">
        <v>52.303</v>
      </c>
      <c r="F71" s="7">
        <f t="shared" si="2"/>
        <v>0.151716181136429</v>
      </c>
      <c r="AD71" s="6">
        <v>52.455</v>
      </c>
      <c r="AE71" s="6">
        <v>50.9029</v>
      </c>
      <c r="AF71" s="6">
        <v>51.131</v>
      </c>
      <c r="AG71" s="6">
        <v>51.0372</v>
      </c>
    </row>
    <row r="72" spans="1:33">
      <c r="A72">
        <v>68</v>
      </c>
      <c r="B72" s="6">
        <v>54.0698</v>
      </c>
      <c r="C72" s="6">
        <v>51.6579</v>
      </c>
      <c r="D72" s="6">
        <v>51.6023</v>
      </c>
      <c r="E72" s="6">
        <v>52.4209</v>
      </c>
      <c r="F72" s="7">
        <f t="shared" si="2"/>
        <v>0.155226527363822</v>
      </c>
      <c r="AD72" s="6">
        <v>52.4474</v>
      </c>
      <c r="AE72" s="6">
        <v>50.7739</v>
      </c>
      <c r="AF72" s="6">
        <v>51.0149</v>
      </c>
      <c r="AG72" s="6">
        <v>50.9699</v>
      </c>
    </row>
    <row r="73" spans="1:33">
      <c r="A73">
        <v>69</v>
      </c>
      <c r="B73" s="6">
        <v>53.8261</v>
      </c>
      <c r="C73" s="6">
        <v>51.7207</v>
      </c>
      <c r="D73" s="6">
        <v>51.686</v>
      </c>
      <c r="E73" s="6">
        <v>52.3904</v>
      </c>
      <c r="F73" s="7">
        <f t="shared" si="2"/>
        <v>0.150019763056971</v>
      </c>
      <c r="AD73" s="6">
        <v>52.7246</v>
      </c>
      <c r="AE73" s="6">
        <v>51.1133</v>
      </c>
      <c r="AF73" s="6">
        <v>51.3185</v>
      </c>
      <c r="AG73" s="6">
        <v>51.3272</v>
      </c>
    </row>
    <row r="74" spans="1:33">
      <c r="A74">
        <v>70</v>
      </c>
      <c r="B74" s="6">
        <v>53.92</v>
      </c>
      <c r="C74" s="6">
        <v>51.8098</v>
      </c>
      <c r="D74" s="6">
        <v>51.6818</v>
      </c>
      <c r="E74" s="6">
        <v>52.3366</v>
      </c>
      <c r="F74" s="7">
        <f t="shared" si="2"/>
        <v>0.152025980407867</v>
      </c>
      <c r="AD74" s="6">
        <v>52.7365</v>
      </c>
      <c r="AE74" s="6">
        <v>51.1634</v>
      </c>
      <c r="AF74" s="6">
        <v>51.2194</v>
      </c>
      <c r="AG74" s="6">
        <v>51.2513</v>
      </c>
    </row>
    <row r="75" spans="1:33">
      <c r="A75">
        <v>71</v>
      </c>
      <c r="B75" s="6">
        <v>54.117</v>
      </c>
      <c r="C75" s="6">
        <v>52.0137</v>
      </c>
      <c r="D75" s="6">
        <v>51.993</v>
      </c>
      <c r="E75" s="6">
        <v>52.5698</v>
      </c>
      <c r="F75" s="7">
        <f t="shared" si="2"/>
        <v>0.156234977406019</v>
      </c>
      <c r="AD75" s="6">
        <v>52.7863</v>
      </c>
      <c r="AE75" s="6">
        <v>51.2423</v>
      </c>
      <c r="AF75" s="6">
        <v>51.3546</v>
      </c>
      <c r="AG75" s="6">
        <v>51.3369</v>
      </c>
    </row>
    <row r="76" spans="1:33">
      <c r="A76">
        <v>72</v>
      </c>
      <c r="B76" s="6">
        <v>54.1559</v>
      </c>
      <c r="C76" s="6">
        <v>52.2445</v>
      </c>
      <c r="D76" s="6">
        <v>52.0749</v>
      </c>
      <c r="E76" s="6">
        <v>52.7283</v>
      </c>
      <c r="F76" s="7">
        <f t="shared" si="2"/>
        <v>0.157066094072151</v>
      </c>
      <c r="AD76" s="6">
        <v>53.0702</v>
      </c>
      <c r="AE76" s="6">
        <v>51.4836</v>
      </c>
      <c r="AF76" s="6">
        <v>51.593</v>
      </c>
      <c r="AG76" s="6">
        <v>51.6232</v>
      </c>
    </row>
    <row r="77" spans="1:33">
      <c r="A77">
        <v>73</v>
      </c>
      <c r="B77" s="6">
        <v>54.0229</v>
      </c>
      <c r="C77" s="6">
        <v>51.9689</v>
      </c>
      <c r="D77" s="6">
        <v>51.9356</v>
      </c>
      <c r="E77" s="6">
        <v>52.6647</v>
      </c>
      <c r="F77" s="7">
        <f t="shared" si="2"/>
        <v>0.154224486961724</v>
      </c>
      <c r="AD77" s="6">
        <v>52.9394</v>
      </c>
      <c r="AE77" s="6">
        <v>51.2883</v>
      </c>
      <c r="AF77" s="6">
        <v>51.4544</v>
      </c>
      <c r="AG77" s="6">
        <v>51.4432</v>
      </c>
    </row>
    <row r="78" spans="1:33">
      <c r="A78">
        <v>74</v>
      </c>
      <c r="B78" s="6">
        <v>53.9979</v>
      </c>
      <c r="C78" s="6">
        <v>52.0457</v>
      </c>
      <c r="D78" s="6">
        <v>52.0293</v>
      </c>
      <c r="E78" s="6">
        <v>52.72</v>
      </c>
      <c r="F78" s="7">
        <f t="shared" si="2"/>
        <v>0.153690350286831</v>
      </c>
      <c r="AD78" s="6">
        <v>52.9663</v>
      </c>
      <c r="AE78" s="6">
        <v>51.3944</v>
      </c>
      <c r="AF78" s="6">
        <v>51.5109</v>
      </c>
      <c r="AG78" s="6">
        <v>51.5357</v>
      </c>
    </row>
    <row r="79" spans="1:33">
      <c r="A79">
        <v>75</v>
      </c>
      <c r="B79" s="6">
        <v>54.1374</v>
      </c>
      <c r="C79" s="6">
        <v>52.1547</v>
      </c>
      <c r="D79" s="6">
        <v>52.1534</v>
      </c>
      <c r="E79" s="6">
        <v>52.843</v>
      </c>
      <c r="F79" s="7">
        <f t="shared" si="2"/>
        <v>0.156670832932731</v>
      </c>
      <c r="AD79" s="6">
        <v>52.9891</v>
      </c>
      <c r="AE79" s="6">
        <v>51.4751</v>
      </c>
      <c r="AF79" s="6">
        <v>51.5941</v>
      </c>
      <c r="AG79" s="6">
        <v>51.5346</v>
      </c>
    </row>
    <row r="80" spans="1:33">
      <c r="A80">
        <v>76</v>
      </c>
      <c r="B80" s="6">
        <v>54.3689</v>
      </c>
      <c r="C80" s="6">
        <v>52.3894</v>
      </c>
      <c r="D80" s="6">
        <v>52.4021</v>
      </c>
      <c r="E80" s="6">
        <v>52.9954</v>
      </c>
      <c r="F80" s="7">
        <f t="shared" si="2"/>
        <v>0.161616938542234</v>
      </c>
      <c r="AD80" s="6">
        <v>53.249</v>
      </c>
      <c r="AE80" s="6">
        <v>51.8514</v>
      </c>
      <c r="AF80" s="6">
        <v>51.9805</v>
      </c>
      <c r="AG80" s="6">
        <v>51.9168</v>
      </c>
    </row>
    <row r="81" spans="1:33">
      <c r="A81">
        <v>77</v>
      </c>
      <c r="B81" s="6">
        <v>54.0696</v>
      </c>
      <c r="C81" s="6">
        <v>52.3156</v>
      </c>
      <c r="D81" s="6">
        <v>52.2502</v>
      </c>
      <c r="E81" s="6">
        <v>52.8806</v>
      </c>
      <c r="F81" s="7">
        <f t="shared" si="2"/>
        <v>0.155222254270423</v>
      </c>
      <c r="AD81" s="6">
        <v>53.1127</v>
      </c>
      <c r="AE81" s="6">
        <v>51.6763</v>
      </c>
      <c r="AF81" s="6">
        <v>51.7252</v>
      </c>
      <c r="AG81" s="6">
        <v>51.7529</v>
      </c>
    </row>
    <row r="82" spans="1:33">
      <c r="A82">
        <v>78</v>
      </c>
      <c r="B82" s="6">
        <v>53.9031</v>
      </c>
      <c r="C82" s="6">
        <v>52.073</v>
      </c>
      <c r="D82" s="6">
        <v>52.0628</v>
      </c>
      <c r="E82" s="6">
        <v>52.6451</v>
      </c>
      <c r="F82" s="7">
        <f t="shared" si="2"/>
        <v>0.15166490401564</v>
      </c>
      <c r="AD82" s="6">
        <v>52.8748</v>
      </c>
      <c r="AE82" s="6">
        <v>51.6087</v>
      </c>
      <c r="AF82" s="6">
        <v>51.6913</v>
      </c>
      <c r="AG82" s="6">
        <v>51.6482</v>
      </c>
    </row>
    <row r="83" spans="1:33">
      <c r="A83">
        <v>79</v>
      </c>
      <c r="B83" s="6">
        <v>54.0222</v>
      </c>
      <c r="C83" s="6">
        <v>52.2915</v>
      </c>
      <c r="D83" s="6">
        <v>52.3375</v>
      </c>
      <c r="E83" s="6">
        <v>52.9278</v>
      </c>
      <c r="F83" s="7">
        <f t="shared" si="2"/>
        <v>0.154209531134827</v>
      </c>
      <c r="AD83" s="6">
        <v>53.0053</v>
      </c>
      <c r="AE83" s="6">
        <v>51.7433</v>
      </c>
      <c r="AF83" s="6">
        <v>51.8301</v>
      </c>
      <c r="AG83" s="6">
        <v>51.6545</v>
      </c>
    </row>
    <row r="84" spans="1:33">
      <c r="A84">
        <v>80</v>
      </c>
      <c r="B84" s="6">
        <v>53.8241</v>
      </c>
      <c r="C84" s="6">
        <v>52.1414</v>
      </c>
      <c r="D84" s="6">
        <v>52.1766</v>
      </c>
      <c r="E84" s="6">
        <v>52.6553</v>
      </c>
      <c r="F84" s="7">
        <f t="shared" si="2"/>
        <v>0.14997703212298</v>
      </c>
      <c r="AD84" s="6">
        <v>52.9435</v>
      </c>
      <c r="AE84" s="6">
        <v>51.6329</v>
      </c>
      <c r="AF84" s="6">
        <v>51.791</v>
      </c>
      <c r="AG84" s="6">
        <v>51.7971</v>
      </c>
    </row>
    <row r="85" spans="1:33">
      <c r="A85">
        <v>81</v>
      </c>
      <c r="B85" s="6">
        <v>53.5058</v>
      </c>
      <c r="C85" s="6">
        <v>51.8906</v>
      </c>
      <c r="D85" s="6">
        <v>51.9237</v>
      </c>
      <c r="E85" s="6">
        <v>52.4358</v>
      </c>
      <c r="F85" s="7">
        <f t="shared" si="2"/>
        <v>0.14317640397825</v>
      </c>
      <c r="AD85" s="6">
        <v>52.6313</v>
      </c>
      <c r="AE85" s="6">
        <v>51.2972</v>
      </c>
      <c r="AF85" s="6">
        <v>51.5203</v>
      </c>
      <c r="AG85" s="6">
        <v>51.479</v>
      </c>
    </row>
    <row r="86" spans="1:33">
      <c r="A86">
        <v>82</v>
      </c>
      <c r="B86" s="6">
        <v>53.8086</v>
      </c>
      <c r="C86" s="6">
        <v>52.035</v>
      </c>
      <c r="D86" s="6">
        <v>51.9417</v>
      </c>
      <c r="E86" s="6">
        <v>52.44</v>
      </c>
      <c r="F86" s="7">
        <f t="shared" si="2"/>
        <v>0.149645867384546</v>
      </c>
      <c r="AD86" s="6">
        <v>52.8123</v>
      </c>
      <c r="AE86" s="6">
        <v>51.472</v>
      </c>
      <c r="AF86" s="6">
        <v>51.6388</v>
      </c>
      <c r="AG86" s="6">
        <v>51.6509</v>
      </c>
    </row>
    <row r="87" spans="1:33">
      <c r="A87">
        <v>83</v>
      </c>
      <c r="B87" s="6">
        <v>53.4425</v>
      </c>
      <c r="C87" s="6">
        <v>51.8053</v>
      </c>
      <c r="D87" s="6">
        <v>51.7642</v>
      </c>
      <c r="E87" s="6">
        <v>52.2821</v>
      </c>
      <c r="F87" s="7">
        <f t="shared" si="2"/>
        <v>0.141823969917423</v>
      </c>
      <c r="AD87" s="6">
        <v>52.5909</v>
      </c>
      <c r="AE87" s="6">
        <v>51.4161</v>
      </c>
      <c r="AF87" s="6">
        <v>51.6524</v>
      </c>
      <c r="AG87" s="6">
        <v>51.5801</v>
      </c>
    </row>
    <row r="88" spans="1:33">
      <c r="A88">
        <v>84</v>
      </c>
      <c r="B88" s="6">
        <v>53.4353</v>
      </c>
      <c r="C88" s="6">
        <v>51.6448</v>
      </c>
      <c r="D88" s="6">
        <v>51.63</v>
      </c>
      <c r="E88" s="6">
        <v>52.0901</v>
      </c>
      <c r="F88" s="7">
        <f t="shared" si="2"/>
        <v>0.141670138555053</v>
      </c>
      <c r="AD88" s="6">
        <v>52.591</v>
      </c>
      <c r="AE88" s="6">
        <v>51.2584</v>
      </c>
      <c r="AF88" s="6">
        <v>51.4194</v>
      </c>
      <c r="AG88" s="6">
        <v>51.4182</v>
      </c>
    </row>
    <row r="89" spans="1:33">
      <c r="A89">
        <v>85</v>
      </c>
      <c r="B89" s="6">
        <v>53.2861</v>
      </c>
      <c r="C89" s="6">
        <v>51.4531</v>
      </c>
      <c r="D89" s="6">
        <v>51.4729</v>
      </c>
      <c r="E89" s="6">
        <v>51.9765</v>
      </c>
      <c r="F89" s="7">
        <f t="shared" si="2"/>
        <v>0.138482410879296</v>
      </c>
      <c r="AD89" s="6">
        <v>52.5239</v>
      </c>
      <c r="AE89" s="6">
        <v>51.25</v>
      </c>
      <c r="AF89" s="6">
        <v>51.3884</v>
      </c>
      <c r="AG89" s="6">
        <v>51.352</v>
      </c>
    </row>
    <row r="90" spans="1:33">
      <c r="A90">
        <v>86</v>
      </c>
      <c r="B90" s="6">
        <v>53.2753</v>
      </c>
      <c r="C90" s="6">
        <v>51.4924</v>
      </c>
      <c r="D90" s="6">
        <v>51.5627</v>
      </c>
      <c r="E90" s="6">
        <v>52.0477</v>
      </c>
      <c r="F90" s="7">
        <f t="shared" si="2"/>
        <v>0.138251663835742</v>
      </c>
      <c r="AD90" s="6">
        <v>52.5151</v>
      </c>
      <c r="AE90" s="6">
        <v>51.1067</v>
      </c>
      <c r="AF90" s="6">
        <v>51.3504</v>
      </c>
      <c r="AG90" s="6">
        <v>51.2197</v>
      </c>
    </row>
    <row r="91" spans="1:33">
      <c r="A91">
        <v>87</v>
      </c>
      <c r="B91" s="6">
        <v>53.1885</v>
      </c>
      <c r="C91" s="6">
        <v>51.6052</v>
      </c>
      <c r="D91" s="6">
        <v>51.5408</v>
      </c>
      <c r="E91" s="6">
        <v>52.1225</v>
      </c>
      <c r="F91" s="7">
        <f t="shared" si="2"/>
        <v>0.136397141300516</v>
      </c>
      <c r="AD91" s="6">
        <v>52.6881</v>
      </c>
      <c r="AE91" s="6">
        <v>51.3297</v>
      </c>
      <c r="AF91" s="6">
        <v>51.5438</v>
      </c>
      <c r="AG91" s="6">
        <v>51.5191</v>
      </c>
    </row>
    <row r="92" spans="1:33">
      <c r="A92">
        <v>88</v>
      </c>
      <c r="B92" s="6">
        <v>53.0381</v>
      </c>
      <c r="C92" s="6">
        <v>51.3588</v>
      </c>
      <c r="D92" s="6">
        <v>51.311</v>
      </c>
      <c r="E92" s="6">
        <v>51.73</v>
      </c>
      <c r="F92" s="7">
        <f t="shared" si="2"/>
        <v>0.133183775064364</v>
      </c>
      <c r="AD92" s="6">
        <v>52.4903</v>
      </c>
      <c r="AE92" s="6">
        <v>51.0527</v>
      </c>
      <c r="AF92" s="6">
        <v>51.2493</v>
      </c>
      <c r="AG92" s="6">
        <v>51.2564</v>
      </c>
    </row>
    <row r="93" spans="1:33">
      <c r="A93">
        <v>89</v>
      </c>
      <c r="B93" s="6">
        <v>53.5273</v>
      </c>
      <c r="C93" s="6">
        <v>51.8063</v>
      </c>
      <c r="D93" s="6">
        <v>51.7603</v>
      </c>
      <c r="E93" s="6">
        <v>52.2996</v>
      </c>
      <c r="F93" s="7">
        <f t="shared" si="2"/>
        <v>0.143635761518657</v>
      </c>
      <c r="AD93" s="6">
        <v>53.0187</v>
      </c>
      <c r="AE93" s="6">
        <v>51.5849</v>
      </c>
      <c r="AF93" s="6">
        <v>51.7649</v>
      </c>
      <c r="AG93" s="6">
        <v>51.7204</v>
      </c>
    </row>
    <row r="94" spans="1:33">
      <c r="A94">
        <v>90</v>
      </c>
      <c r="B94" s="5">
        <v>53.5781</v>
      </c>
      <c r="C94" s="5">
        <v>51.9016</v>
      </c>
      <c r="D94" s="5">
        <v>51.8351</v>
      </c>
      <c r="E94" s="5">
        <v>52.3134</v>
      </c>
      <c r="F94" s="7">
        <f t="shared" si="2"/>
        <v>0.144721127242039</v>
      </c>
      <c r="AD94" s="5">
        <v>53.3011</v>
      </c>
      <c r="AE94" s="5">
        <v>52.0598</v>
      </c>
      <c r="AF94" s="5">
        <v>52.1057</v>
      </c>
      <c r="AG94" s="5">
        <v>52.0326</v>
      </c>
    </row>
    <row r="95" spans="1:33">
      <c r="A95">
        <v>91</v>
      </c>
      <c r="B95" s="5">
        <v>53.5086</v>
      </c>
      <c r="C95" s="5">
        <v>51.8549</v>
      </c>
      <c r="D95" s="5">
        <v>51.7776</v>
      </c>
      <c r="E95" s="5">
        <v>52.3911</v>
      </c>
      <c r="F95" s="7">
        <f t="shared" si="2"/>
        <v>0.143236227285838</v>
      </c>
      <c r="AD95" s="5">
        <v>53.4883</v>
      </c>
      <c r="AE95" s="5">
        <v>51.9487</v>
      </c>
      <c r="AF95" s="5">
        <v>52.1149</v>
      </c>
      <c r="AG95" s="5">
        <v>52.0337</v>
      </c>
    </row>
    <row r="96" spans="1:33">
      <c r="A96">
        <v>92</v>
      </c>
      <c r="B96" s="5">
        <v>53.5898</v>
      </c>
      <c r="C96" s="5">
        <v>52.0718</v>
      </c>
      <c r="D96" s="5">
        <v>51.9679</v>
      </c>
      <c r="E96" s="5">
        <v>52.4843</v>
      </c>
      <c r="F96" s="7">
        <f t="shared" si="2"/>
        <v>0.144971103205888</v>
      </c>
      <c r="AD96" s="5">
        <v>53.7199</v>
      </c>
      <c r="AE96" s="5">
        <v>52.272</v>
      </c>
      <c r="AF96" s="5">
        <v>52.334</v>
      </c>
      <c r="AG96" s="5">
        <v>52.222</v>
      </c>
    </row>
    <row r="97" spans="1:33">
      <c r="A97">
        <v>93</v>
      </c>
      <c r="B97" s="5">
        <v>53.4068</v>
      </c>
      <c r="C97" s="5">
        <v>51.9308</v>
      </c>
      <c r="D97" s="5">
        <v>52.0469</v>
      </c>
      <c r="E97" s="5">
        <v>52.3993</v>
      </c>
      <c r="F97" s="7">
        <f t="shared" si="2"/>
        <v>0.141061222745676</v>
      </c>
      <c r="AD97" s="5">
        <v>53.6506</v>
      </c>
      <c r="AE97" s="5">
        <v>52.2971</v>
      </c>
      <c r="AF97" s="5">
        <v>52.3882</v>
      </c>
      <c r="AG97" s="5">
        <v>52.181</v>
      </c>
    </row>
    <row r="98" spans="1:33">
      <c r="A98">
        <v>94</v>
      </c>
      <c r="B98" s="5">
        <v>53.2171</v>
      </c>
      <c r="C98" s="5">
        <v>51.8193</v>
      </c>
      <c r="D98" s="5">
        <v>52.0381</v>
      </c>
      <c r="E98" s="5">
        <v>52.24</v>
      </c>
      <c r="F98" s="7">
        <f t="shared" si="2"/>
        <v>0.137008193656593</v>
      </c>
      <c r="AD98" s="5">
        <v>53.4704</v>
      </c>
      <c r="AE98" s="5">
        <v>52.1423</v>
      </c>
      <c r="AF98" s="5">
        <v>52.3167</v>
      </c>
      <c r="AG98" s="5">
        <v>52.0247</v>
      </c>
    </row>
    <row r="99" spans="1:33">
      <c r="A99">
        <v>95</v>
      </c>
      <c r="B99" s="5">
        <v>52.7685</v>
      </c>
      <c r="C99" s="5">
        <v>51.5299</v>
      </c>
      <c r="D99" s="5">
        <v>51.7057</v>
      </c>
      <c r="E99" s="5">
        <v>52.1047</v>
      </c>
      <c r="F99" s="7">
        <f t="shared" si="2"/>
        <v>0.127423645162324</v>
      </c>
      <c r="AD99" s="5">
        <v>53.352</v>
      </c>
      <c r="AE99" s="5">
        <v>52.0868</v>
      </c>
      <c r="AF99" s="5">
        <v>52.1804</v>
      </c>
      <c r="AG99" s="5">
        <v>51.9532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19"/>
  <sheetViews>
    <sheetView workbookViewId="0">
      <selection activeCell="G5" sqref="G5"/>
    </sheetView>
  </sheetViews>
  <sheetFormatPr defaultColWidth="8.88888888888889" defaultRowHeight="16.5"/>
  <cols>
    <col min="1" max="1" width="4.77777777777778" customWidth="true"/>
    <col min="2" max="2" width="12.3333333333333" customWidth="true"/>
    <col min="3" max="3" width="13" customWidth="true"/>
    <col min="4" max="4" width="12.7777777777778" customWidth="true"/>
    <col min="5" max="5" width="11.6666666666667" customWidth="true"/>
    <col min="6" max="6" width="10" customWidth="true"/>
    <col min="7" max="7" width="12.8888888888889" customWidth="true"/>
    <col min="8" max="8" width="12" customWidth="true"/>
    <col min="9" max="10" width="14.4444444444444" customWidth="true"/>
    <col min="11" max="11" width="13.3333333333333" customWidth="true"/>
    <col min="12" max="12" width="12.3333333333333" customWidth="true"/>
    <col min="13" max="13" width="12.2222222222222" customWidth="true"/>
  </cols>
  <sheetData>
    <row r="2" spans="2:13">
      <c r="B2" s="1" t="s">
        <v>40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2:13">
      <c r="B3" s="2" t="s">
        <v>41</v>
      </c>
      <c r="C3" s="2" t="s">
        <v>42</v>
      </c>
      <c r="D3" s="2" t="s">
        <v>43</v>
      </c>
      <c r="E3" s="2" t="s">
        <v>44</v>
      </c>
      <c r="F3" s="2" t="s">
        <v>45</v>
      </c>
      <c r="G3" s="2" t="s">
        <v>46</v>
      </c>
      <c r="H3" s="2" t="s">
        <v>47</v>
      </c>
      <c r="I3" s="2" t="s">
        <v>48</v>
      </c>
      <c r="J3" s="2" t="s">
        <v>49</v>
      </c>
      <c r="K3" s="2" t="s">
        <v>50</v>
      </c>
      <c r="L3" s="2" t="s">
        <v>51</v>
      </c>
      <c r="M3" s="2" t="s">
        <v>52</v>
      </c>
    </row>
    <row r="4" spans="1:13">
      <c r="A4">
        <v>1</v>
      </c>
      <c r="B4" s="4" t="s">
        <v>53</v>
      </c>
      <c r="C4">
        <v>96</v>
      </c>
      <c r="D4">
        <v>191</v>
      </c>
      <c r="E4">
        <v>0.32395</v>
      </c>
      <c r="F4">
        <v>0.00169607</v>
      </c>
      <c r="G4">
        <v>4559.41</v>
      </c>
      <c r="H4">
        <v>47.4939</v>
      </c>
      <c r="I4">
        <v>831126</v>
      </c>
      <c r="J4">
        <v>47.722</v>
      </c>
      <c r="K4">
        <v>114203.6</v>
      </c>
      <c r="L4">
        <v>1189.619</v>
      </c>
      <c r="M4">
        <v>0.3697267</v>
      </c>
    </row>
    <row r="5" spans="1:13">
      <c r="A5">
        <v>2</v>
      </c>
      <c r="B5" s="4">
        <v>0.04</v>
      </c>
      <c r="C5">
        <v>73</v>
      </c>
      <c r="D5">
        <v>168</v>
      </c>
      <c r="E5">
        <v>0.266277</v>
      </c>
      <c r="F5">
        <v>0.00158498</v>
      </c>
      <c r="G5">
        <v>4606.52</v>
      </c>
      <c r="H5">
        <v>47.9845</v>
      </c>
      <c r="I5">
        <v>830381</v>
      </c>
      <c r="J5">
        <v>47.6792</v>
      </c>
      <c r="K5">
        <v>117175.2</v>
      </c>
      <c r="L5">
        <v>1220.574</v>
      </c>
      <c r="M5">
        <v>0.3793475</v>
      </c>
    </row>
    <row r="6" spans="1:13">
      <c r="A6">
        <v>3</v>
      </c>
      <c r="B6" s="4">
        <v>0.05</v>
      </c>
      <c r="C6">
        <v>37</v>
      </c>
      <c r="D6">
        <v>132</v>
      </c>
      <c r="E6">
        <v>0.176394</v>
      </c>
      <c r="F6">
        <v>0.00133632</v>
      </c>
      <c r="G6">
        <v>4709.37</v>
      </c>
      <c r="H6">
        <v>49.0559</v>
      </c>
      <c r="I6">
        <v>830629</v>
      </c>
      <c r="J6">
        <v>47.6934</v>
      </c>
      <c r="K6">
        <v>122832.9</v>
      </c>
      <c r="L6">
        <v>1279.508</v>
      </c>
      <c r="M6">
        <v>0.3976639</v>
      </c>
    </row>
    <row r="7" spans="1:13">
      <c r="A7">
        <v>4</v>
      </c>
      <c r="B7" s="4">
        <v>0.06</v>
      </c>
      <c r="C7">
        <v>28</v>
      </c>
      <c r="D7">
        <v>123</v>
      </c>
      <c r="E7">
        <v>0.162632</v>
      </c>
      <c r="F7">
        <v>0.00132221</v>
      </c>
      <c r="G7">
        <v>4731.98</v>
      </c>
      <c r="H7">
        <v>49.2915</v>
      </c>
      <c r="I7">
        <v>824101</v>
      </c>
      <c r="J7">
        <v>47.3186</v>
      </c>
      <c r="K7">
        <v>126282.2</v>
      </c>
      <c r="L7">
        <v>1315.44</v>
      </c>
      <c r="M7">
        <v>0.4088314</v>
      </c>
    </row>
    <row r="8" spans="1:13">
      <c r="A8">
        <v>5</v>
      </c>
      <c r="B8" s="4">
        <v>0.07</v>
      </c>
      <c r="C8">
        <v>27</v>
      </c>
      <c r="D8">
        <v>122</v>
      </c>
      <c r="E8">
        <v>0.175657</v>
      </c>
      <c r="F8">
        <v>0.00143981</v>
      </c>
      <c r="G8">
        <v>4754.58</v>
      </c>
      <c r="H8">
        <v>49.5269</v>
      </c>
      <c r="I8">
        <v>821353</v>
      </c>
      <c r="J8">
        <v>47.1609</v>
      </c>
      <c r="K8">
        <v>124690.8</v>
      </c>
      <c r="L8">
        <v>1298.863</v>
      </c>
      <c r="M8">
        <v>0.4036788</v>
      </c>
    </row>
    <row r="9" spans="1:13">
      <c r="A9">
        <v>6</v>
      </c>
      <c r="B9" s="4">
        <v>0.08</v>
      </c>
      <c r="C9">
        <v>13</v>
      </c>
      <c r="D9">
        <v>108</v>
      </c>
      <c r="E9">
        <v>0.138051</v>
      </c>
      <c r="F9">
        <v>0.00127825</v>
      </c>
      <c r="G9">
        <v>4806.84</v>
      </c>
      <c r="H9">
        <v>50.0713</v>
      </c>
      <c r="I9">
        <v>818499</v>
      </c>
      <c r="J9">
        <v>46.997</v>
      </c>
      <c r="K9">
        <v>125894.4</v>
      </c>
      <c r="L9">
        <v>1311.398</v>
      </c>
      <c r="M9">
        <v>0.4075756</v>
      </c>
    </row>
    <row r="10" spans="1:13">
      <c r="A10">
        <v>7</v>
      </c>
      <c r="B10" s="4">
        <v>0.09</v>
      </c>
      <c r="C10">
        <v>4</v>
      </c>
      <c r="D10">
        <v>99</v>
      </c>
      <c r="E10">
        <v>0.133482</v>
      </c>
      <c r="F10">
        <v>0.00134831</v>
      </c>
      <c r="G10">
        <v>4885.63</v>
      </c>
      <c r="H10">
        <v>50.892</v>
      </c>
      <c r="I10">
        <v>820543</v>
      </c>
      <c r="J10">
        <v>47.1143</v>
      </c>
      <c r="K10">
        <v>126535.7</v>
      </c>
      <c r="L10">
        <v>1318.081</v>
      </c>
      <c r="M10">
        <v>0.4096518</v>
      </c>
    </row>
    <row r="11" spans="1:13">
      <c r="A11">
        <v>8</v>
      </c>
      <c r="B11" s="4">
        <v>0.1</v>
      </c>
      <c r="C11">
        <v>3</v>
      </c>
      <c r="D11">
        <v>98</v>
      </c>
      <c r="E11">
        <v>0.145507</v>
      </c>
      <c r="F11">
        <v>0.00148477</v>
      </c>
      <c r="G11">
        <v>4883.31</v>
      </c>
      <c r="H11">
        <v>50.8678</v>
      </c>
      <c r="I11">
        <v>815722</v>
      </c>
      <c r="J11">
        <v>46.8375</v>
      </c>
      <c r="K11">
        <v>126303.6</v>
      </c>
      <c r="L11">
        <v>1315.664</v>
      </c>
      <c r="M11">
        <v>0.4089006</v>
      </c>
    </row>
    <row r="12" spans="1:13">
      <c r="A12">
        <v>9</v>
      </c>
      <c r="B12" s="4">
        <v>0.11</v>
      </c>
      <c r="C12">
        <v>3</v>
      </c>
      <c r="D12">
        <v>98</v>
      </c>
      <c r="E12">
        <v>0.137391</v>
      </c>
      <c r="F12">
        <v>0.00140195</v>
      </c>
      <c r="G12">
        <v>4877.42</v>
      </c>
      <c r="H12">
        <v>50.8065</v>
      </c>
      <c r="I12">
        <v>815427</v>
      </c>
      <c r="J12">
        <v>46.8206</v>
      </c>
      <c r="K12">
        <v>126281.9</v>
      </c>
      <c r="L12">
        <v>1315.435</v>
      </c>
      <c r="M12">
        <v>0.40883</v>
      </c>
    </row>
    <row r="13" spans="1:13">
      <c r="A13">
        <v>10</v>
      </c>
      <c r="B13" s="4">
        <v>0.12</v>
      </c>
      <c r="C13">
        <v>2</v>
      </c>
      <c r="D13">
        <v>97</v>
      </c>
      <c r="E13">
        <v>0.132497</v>
      </c>
      <c r="F13">
        <v>0.00136594</v>
      </c>
      <c r="G13">
        <v>4888.45</v>
      </c>
      <c r="H13">
        <v>50.9213</v>
      </c>
      <c r="I13">
        <v>821794</v>
      </c>
      <c r="J13">
        <v>47.1861</v>
      </c>
      <c r="K13">
        <f t="shared" ref="K13:M13" si="0">AVERAGE(K3:K12)</f>
        <v>123355.588888889</v>
      </c>
      <c r="L13">
        <f t="shared" si="0"/>
        <v>1284.95355555556</v>
      </c>
      <c r="M13">
        <f t="shared" si="0"/>
        <v>0.399356255555556</v>
      </c>
    </row>
    <row r="14" spans="1:13">
      <c r="A14">
        <v>11</v>
      </c>
      <c r="B14" s="4">
        <v>0.13</v>
      </c>
      <c r="C14">
        <v>2</v>
      </c>
      <c r="D14">
        <v>97</v>
      </c>
      <c r="E14">
        <v>0.126639</v>
      </c>
      <c r="F14">
        <v>0.00130556</v>
      </c>
      <c r="G14">
        <v>4896.05</v>
      </c>
      <c r="H14">
        <v>51.0006</v>
      </c>
      <c r="I14">
        <v>819622</v>
      </c>
      <c r="J14">
        <v>47.0615</v>
      </c>
      <c r="K14">
        <v>126625.9</v>
      </c>
      <c r="L14">
        <v>1319.019</v>
      </c>
      <c r="M14">
        <v>0.4099435</v>
      </c>
    </row>
    <row r="15" spans="1:13">
      <c r="A15">
        <v>12</v>
      </c>
      <c r="B15" s="4">
        <v>0.14</v>
      </c>
      <c r="C15">
        <v>2</v>
      </c>
      <c r="D15">
        <v>97</v>
      </c>
      <c r="E15">
        <v>0.129923</v>
      </c>
      <c r="F15">
        <v>0.00133941</v>
      </c>
      <c r="G15">
        <v>4923.02</v>
      </c>
      <c r="H15">
        <v>51.2815</v>
      </c>
      <c r="I15">
        <v>827219</v>
      </c>
      <c r="J15">
        <v>47.4977</v>
      </c>
      <c r="K15">
        <v>126684.5</v>
      </c>
      <c r="L15">
        <v>1319.632</v>
      </c>
      <c r="M15">
        <v>0.4101342</v>
      </c>
    </row>
    <row r="16" spans="1:13">
      <c r="A16">
        <v>13</v>
      </c>
      <c r="B16" s="4" t="s">
        <v>54</v>
      </c>
      <c r="C16">
        <v>1</v>
      </c>
      <c r="D16">
        <v>96</v>
      </c>
      <c r="E16">
        <v>0.132079</v>
      </c>
      <c r="F16">
        <v>0.00137583</v>
      </c>
      <c r="G16">
        <v>5014.82</v>
      </c>
      <c r="H16">
        <v>52.2377</v>
      </c>
      <c r="I16">
        <v>846153</v>
      </c>
      <c r="J16">
        <v>48.5848</v>
      </c>
      <c r="K16">
        <v>129368.3</v>
      </c>
      <c r="L16">
        <v>1347.586</v>
      </c>
      <c r="M16">
        <v>0.4188223</v>
      </c>
    </row>
    <row r="19" spans="2:2">
      <c r="B19" s="3"/>
    </row>
  </sheetData>
  <mergeCells count="1">
    <mergeCell ref="B2:M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9"/>
  <sheetViews>
    <sheetView topLeftCell="A69" workbookViewId="0">
      <selection activeCell="A76" sqref="A76:N89"/>
    </sheetView>
  </sheetViews>
  <sheetFormatPr defaultColWidth="8.88888888888889" defaultRowHeight="16.5"/>
  <cols>
    <col min="1" max="1" width="5" customWidth="true"/>
    <col min="2" max="2" width="12" customWidth="true"/>
    <col min="3" max="3" width="10.8888888888889" customWidth="true"/>
    <col min="4" max="4" width="14.8888888888889" customWidth="true"/>
    <col min="6" max="6" width="3.88888888888889" customWidth="true"/>
    <col min="7" max="7" width="14.3333333333333" customWidth="true"/>
    <col min="8" max="8" width="13.1111111111111" customWidth="true"/>
    <col min="9" max="9" width="14.5555555555556" customWidth="true"/>
    <col min="11" max="11" width="5.22222222222222" customWidth="true"/>
    <col min="12" max="12" width="12.2222222222222" customWidth="true"/>
    <col min="13" max="13" width="12.7777777777778" customWidth="true"/>
    <col min="14" max="14" width="12.4444444444444" customWidth="true"/>
  </cols>
  <sheetData>
    <row r="1" spans="1:14">
      <c r="A1" s="1" t="s">
        <v>55</v>
      </c>
      <c r="B1" s="1"/>
      <c r="C1" s="1"/>
      <c r="D1" s="1"/>
      <c r="F1" s="1" t="s">
        <v>56</v>
      </c>
      <c r="G1" s="1"/>
      <c r="H1" s="1"/>
      <c r="I1" s="1"/>
      <c r="K1" s="1" t="s">
        <v>57</v>
      </c>
      <c r="L1" s="1"/>
      <c r="M1" s="1"/>
      <c r="N1" s="1"/>
    </row>
    <row r="2" spans="2:14">
      <c r="B2" s="2" t="s">
        <v>50</v>
      </c>
      <c r="C2" s="2" t="s">
        <v>51</v>
      </c>
      <c r="D2" s="2" t="s">
        <v>52</v>
      </c>
      <c r="G2" s="2" t="s">
        <v>50</v>
      </c>
      <c r="H2" s="2" t="s">
        <v>51</v>
      </c>
      <c r="I2" s="2" t="s">
        <v>52</v>
      </c>
      <c r="L2" s="2" t="s">
        <v>50</v>
      </c>
      <c r="M2" s="2" t="s">
        <v>51</v>
      </c>
      <c r="N2" s="2" t="s">
        <v>52</v>
      </c>
    </row>
    <row r="3" spans="1:12">
      <c r="A3">
        <v>1</v>
      </c>
      <c r="B3" s="3">
        <v>110680</v>
      </c>
      <c r="C3">
        <v>1152.92</v>
      </c>
      <c r="D3">
        <v>0.358319</v>
      </c>
      <c r="F3">
        <v>1</v>
      </c>
      <c r="K3">
        <v>1</v>
      </c>
      <c r="L3" s="3"/>
    </row>
    <row r="4" spans="1:12">
      <c r="A4">
        <v>2</v>
      </c>
      <c r="B4" s="3">
        <v>112141</v>
      </c>
      <c r="C4">
        <v>1168.13</v>
      </c>
      <c r="D4">
        <v>0.363049</v>
      </c>
      <c r="F4">
        <v>2</v>
      </c>
      <c r="G4" s="3"/>
      <c r="K4">
        <v>2</v>
      </c>
      <c r="L4" s="3"/>
    </row>
    <row r="5" spans="1:11">
      <c r="A5">
        <v>3</v>
      </c>
      <c r="B5">
        <v>119604</v>
      </c>
      <c r="C5">
        <v>1245.87</v>
      </c>
      <c r="D5">
        <v>0.38721</v>
      </c>
      <c r="F5">
        <v>3</v>
      </c>
      <c r="K5">
        <v>3</v>
      </c>
    </row>
    <row r="6" spans="1:11">
      <c r="A6">
        <v>4</v>
      </c>
      <c r="B6">
        <v>111202</v>
      </c>
      <c r="C6">
        <v>1158.36</v>
      </c>
      <c r="D6">
        <v>0.360011</v>
      </c>
      <c r="F6">
        <v>4</v>
      </c>
      <c r="K6">
        <v>4</v>
      </c>
    </row>
    <row r="7" spans="1:11">
      <c r="A7">
        <v>5</v>
      </c>
      <c r="B7">
        <v>116186</v>
      </c>
      <c r="C7">
        <v>1210.27</v>
      </c>
      <c r="D7">
        <v>0.376145</v>
      </c>
      <c r="F7">
        <v>5</v>
      </c>
      <c r="K7">
        <v>5</v>
      </c>
    </row>
    <row r="8" spans="1:11">
      <c r="A8">
        <v>6</v>
      </c>
      <c r="B8">
        <v>123514</v>
      </c>
      <c r="C8">
        <v>1286.6</v>
      </c>
      <c r="D8">
        <v>0.399868</v>
      </c>
      <c r="F8">
        <v>6</v>
      </c>
      <c r="K8">
        <v>6</v>
      </c>
    </row>
    <row r="9" spans="1:11">
      <c r="A9">
        <v>7</v>
      </c>
      <c r="B9">
        <v>109569</v>
      </c>
      <c r="C9">
        <v>1141.34</v>
      </c>
      <c r="D9">
        <v>0.354723</v>
      </c>
      <c r="F9">
        <v>7</v>
      </c>
      <c r="K9">
        <v>7</v>
      </c>
    </row>
    <row r="10" spans="1:11">
      <c r="A10">
        <v>8</v>
      </c>
      <c r="B10">
        <v>111710</v>
      </c>
      <c r="C10">
        <v>1163.64</v>
      </c>
      <c r="D10">
        <v>0.361653</v>
      </c>
      <c r="F10">
        <v>8</v>
      </c>
      <c r="K10">
        <v>8</v>
      </c>
    </row>
    <row r="11" spans="1:11">
      <c r="A11">
        <v>9</v>
      </c>
      <c r="B11">
        <v>112554</v>
      </c>
      <c r="C11">
        <v>1172.44</v>
      </c>
      <c r="D11">
        <v>0.364386</v>
      </c>
      <c r="F11">
        <v>9</v>
      </c>
      <c r="K11">
        <v>9</v>
      </c>
    </row>
    <row r="12" spans="1:11">
      <c r="A12">
        <v>10</v>
      </c>
      <c r="B12">
        <v>114876</v>
      </c>
      <c r="C12">
        <v>1196.62</v>
      </c>
      <c r="D12">
        <v>0.371903</v>
      </c>
      <c r="F12">
        <v>10</v>
      </c>
      <c r="K12">
        <v>10</v>
      </c>
    </row>
    <row r="13" spans="1:11">
      <c r="A13" t="s">
        <v>58</v>
      </c>
      <c r="B13">
        <f>AVERAGE(B3:B12)</f>
        <v>114203.6</v>
      </c>
      <c r="C13">
        <f>AVERAGE(C3:C12)</f>
        <v>1189.619</v>
      </c>
      <c r="D13">
        <f>AVERAGE(D3:D12)</f>
        <v>0.3697267</v>
      </c>
      <c r="F13" t="s">
        <v>58</v>
      </c>
      <c r="K13" t="s">
        <v>58</v>
      </c>
    </row>
    <row r="14" spans="2:4">
      <c r="B14">
        <v>114203.6</v>
      </c>
      <c r="C14">
        <v>1189.619</v>
      </c>
      <c r="D14">
        <v>0.3697267</v>
      </c>
    </row>
    <row r="16" spans="1:14">
      <c r="A16" s="1" t="s">
        <v>59</v>
      </c>
      <c r="B16" s="1"/>
      <c r="C16" s="1"/>
      <c r="D16" s="1"/>
      <c r="F16" s="1" t="s">
        <v>60</v>
      </c>
      <c r="G16" s="1"/>
      <c r="H16" s="1"/>
      <c r="I16" s="1"/>
      <c r="K16" s="1" t="s">
        <v>61</v>
      </c>
      <c r="L16" s="1"/>
      <c r="M16" s="1"/>
      <c r="N16" s="1"/>
    </row>
    <row r="17" spans="2:14">
      <c r="B17" s="2" t="s">
        <v>50</v>
      </c>
      <c r="C17" s="2" t="s">
        <v>51</v>
      </c>
      <c r="D17" s="2" t="s">
        <v>52</v>
      </c>
      <c r="G17" s="2" t="s">
        <v>50</v>
      </c>
      <c r="H17" s="2" t="s">
        <v>51</v>
      </c>
      <c r="I17" s="2" t="s">
        <v>52</v>
      </c>
      <c r="L17" s="2" t="s">
        <v>50</v>
      </c>
      <c r="M17" s="2" t="s">
        <v>51</v>
      </c>
      <c r="N17" s="2" t="s">
        <v>52</v>
      </c>
    </row>
    <row r="18" spans="1:14">
      <c r="A18">
        <v>1</v>
      </c>
      <c r="B18" s="3">
        <v>115271</v>
      </c>
      <c r="C18">
        <v>1200.74</v>
      </c>
      <c r="D18">
        <v>0.373183</v>
      </c>
      <c r="F18">
        <v>1</v>
      </c>
      <c r="G18" s="3">
        <v>125721</v>
      </c>
      <c r="H18">
        <v>1309.59</v>
      </c>
      <c r="I18">
        <v>0.407013</v>
      </c>
      <c r="K18">
        <v>1</v>
      </c>
      <c r="L18" s="3">
        <v>122380</v>
      </c>
      <c r="M18">
        <v>1274.8</v>
      </c>
      <c r="N18">
        <v>0.3962</v>
      </c>
    </row>
    <row r="19" spans="1:14">
      <c r="A19">
        <v>2</v>
      </c>
      <c r="B19" s="3">
        <v>118549</v>
      </c>
      <c r="C19">
        <v>1234.89</v>
      </c>
      <c r="D19">
        <v>0.383796</v>
      </c>
      <c r="F19">
        <v>2</v>
      </c>
      <c r="G19" s="3">
        <v>119118</v>
      </c>
      <c r="H19">
        <v>1240.81</v>
      </c>
      <c r="I19">
        <v>0.385637</v>
      </c>
      <c r="K19">
        <v>2</v>
      </c>
      <c r="L19" s="3">
        <v>123649</v>
      </c>
      <c r="M19">
        <v>1288.01</v>
      </c>
      <c r="N19">
        <v>0.400305</v>
      </c>
    </row>
    <row r="20" spans="1:14">
      <c r="A20">
        <v>3</v>
      </c>
      <c r="B20">
        <v>116591</v>
      </c>
      <c r="C20">
        <v>1214.49</v>
      </c>
      <c r="D20">
        <v>0.377456</v>
      </c>
      <c r="F20">
        <v>3</v>
      </c>
      <c r="G20">
        <v>120366</v>
      </c>
      <c r="H20">
        <v>1253.82</v>
      </c>
      <c r="I20">
        <v>0.389679</v>
      </c>
      <c r="K20">
        <v>3</v>
      </c>
      <c r="L20">
        <v>124394</v>
      </c>
      <c r="M20">
        <v>1295.77</v>
      </c>
      <c r="N20">
        <v>0.402717</v>
      </c>
    </row>
    <row r="21" spans="1:14">
      <c r="A21">
        <v>4</v>
      </c>
      <c r="B21">
        <v>117166</v>
      </c>
      <c r="C21">
        <v>1220.47</v>
      </c>
      <c r="D21">
        <v>0.379317</v>
      </c>
      <c r="F21">
        <v>4</v>
      </c>
      <c r="G21">
        <v>122991</v>
      </c>
      <c r="H21">
        <v>1281.15</v>
      </c>
      <c r="I21">
        <v>0.398176</v>
      </c>
      <c r="K21">
        <v>4</v>
      </c>
      <c r="L21">
        <v>126154</v>
      </c>
      <c r="M21">
        <v>1314.1</v>
      </c>
      <c r="N21">
        <v>0.408416</v>
      </c>
    </row>
    <row r="22" spans="1:14">
      <c r="A22">
        <v>5</v>
      </c>
      <c r="B22">
        <v>115295</v>
      </c>
      <c r="C22">
        <v>1200.99</v>
      </c>
      <c r="D22">
        <v>0.37326</v>
      </c>
      <c r="F22">
        <v>5</v>
      </c>
      <c r="G22">
        <v>121676</v>
      </c>
      <c r="H22">
        <v>1267.46</v>
      </c>
      <c r="I22">
        <v>0.393918</v>
      </c>
      <c r="K22">
        <v>5</v>
      </c>
      <c r="L22">
        <v>123278</v>
      </c>
      <c r="M22">
        <v>1284.15</v>
      </c>
      <c r="N22">
        <v>0.399106</v>
      </c>
    </row>
    <row r="23" spans="1:14">
      <c r="A23">
        <v>6</v>
      </c>
      <c r="B23">
        <v>119117</v>
      </c>
      <c r="C23">
        <v>1240.8</v>
      </c>
      <c r="D23">
        <v>0.385634</v>
      </c>
      <c r="F23">
        <v>6</v>
      </c>
      <c r="G23">
        <v>122876</v>
      </c>
      <c r="H23">
        <v>1279.96</v>
      </c>
      <c r="I23">
        <v>0.397804</v>
      </c>
      <c r="K23">
        <v>6</v>
      </c>
      <c r="L23">
        <v>126060</v>
      </c>
      <c r="M23">
        <v>1313.13</v>
      </c>
      <c r="N23">
        <v>0.408113</v>
      </c>
    </row>
    <row r="24" spans="1:14">
      <c r="A24">
        <v>7</v>
      </c>
      <c r="B24">
        <v>114808</v>
      </c>
      <c r="C24">
        <v>1195.91</v>
      </c>
      <c r="D24">
        <v>0.371683</v>
      </c>
      <c r="F24">
        <v>7</v>
      </c>
      <c r="G24">
        <v>123134</v>
      </c>
      <c r="H24">
        <v>1282.64</v>
      </c>
      <c r="I24">
        <v>0.398638</v>
      </c>
      <c r="K24">
        <v>7</v>
      </c>
      <c r="L24">
        <v>124446</v>
      </c>
      <c r="M24">
        <v>1296.31</v>
      </c>
      <c r="N24">
        <v>0.402887</v>
      </c>
    </row>
    <row r="25" spans="1:14">
      <c r="A25">
        <v>8</v>
      </c>
      <c r="B25">
        <v>120004</v>
      </c>
      <c r="C25">
        <v>1250.04</v>
      </c>
      <c r="D25">
        <v>0.388506</v>
      </c>
      <c r="F25">
        <v>8</v>
      </c>
      <c r="G25">
        <v>118320</v>
      </c>
      <c r="H25">
        <v>1232.5</v>
      </c>
      <c r="I25">
        <v>0.383054</v>
      </c>
      <c r="K25">
        <v>8</v>
      </c>
      <c r="L25">
        <v>126006</v>
      </c>
      <c r="M25">
        <v>1312.56</v>
      </c>
      <c r="N25">
        <v>0.407937</v>
      </c>
    </row>
    <row r="26" spans="1:14">
      <c r="A26">
        <v>9</v>
      </c>
      <c r="B26">
        <v>114999</v>
      </c>
      <c r="C26">
        <v>1197.91</v>
      </c>
      <c r="D26">
        <v>0.372303</v>
      </c>
      <c r="F26">
        <v>9</v>
      </c>
      <c r="G26">
        <v>119583</v>
      </c>
      <c r="H26">
        <v>1245.66</v>
      </c>
      <c r="I26">
        <v>0.387143</v>
      </c>
      <c r="K26">
        <v>9</v>
      </c>
      <c r="L26">
        <v>124163</v>
      </c>
      <c r="M26">
        <v>1293.37</v>
      </c>
      <c r="N26">
        <v>0.401971</v>
      </c>
    </row>
    <row r="27" spans="1:14">
      <c r="A27">
        <v>10</v>
      </c>
      <c r="B27">
        <v>119952</v>
      </c>
      <c r="C27">
        <v>1249.5</v>
      </c>
      <c r="D27">
        <v>0.388337</v>
      </c>
      <c r="F27">
        <v>10</v>
      </c>
      <c r="G27">
        <v>122899</v>
      </c>
      <c r="H27">
        <v>1280.19</v>
      </c>
      <c r="I27">
        <v>0.397877</v>
      </c>
      <c r="K27">
        <v>10</v>
      </c>
      <c r="L27">
        <v>122303</v>
      </c>
      <c r="M27">
        <v>1273.99</v>
      </c>
      <c r="N27">
        <v>0.395948</v>
      </c>
    </row>
    <row r="28" spans="1:14">
      <c r="A28" t="s">
        <v>58</v>
      </c>
      <c r="B28">
        <f>AVERAGE(B18:B27)</f>
        <v>117175.2</v>
      </c>
      <c r="C28">
        <f>AVERAGE(C18:C27)</f>
        <v>1220.574</v>
      </c>
      <c r="D28">
        <f>AVERAGE(D18:D27)</f>
        <v>0.3793475</v>
      </c>
      <c r="F28" t="s">
        <v>58</v>
      </c>
      <c r="G28">
        <f>AVERAGE(G18:G27)</f>
        <v>121668.4</v>
      </c>
      <c r="H28">
        <f>AVERAGE(H18:H27)</f>
        <v>1267.378</v>
      </c>
      <c r="I28">
        <f>AVERAGE(I18:I27)</f>
        <v>0.3938939</v>
      </c>
      <c r="K28" t="s">
        <v>58</v>
      </c>
      <c r="L28">
        <f>AVERAGE(L18:L27)</f>
        <v>124283.3</v>
      </c>
      <c r="M28">
        <f>AVERAGE(M18:M27)</f>
        <v>1294.619</v>
      </c>
      <c r="N28">
        <f>AVERAGE(N18:N27)</f>
        <v>0.40236</v>
      </c>
    </row>
    <row r="29" spans="2:14">
      <c r="B29">
        <v>117175.2</v>
      </c>
      <c r="C29">
        <v>1220.574</v>
      </c>
      <c r="D29">
        <v>0.3793475</v>
      </c>
      <c r="G29">
        <v>122832.9</v>
      </c>
      <c r="H29">
        <v>1279.508</v>
      </c>
      <c r="I29">
        <v>0.3976639</v>
      </c>
      <c r="L29">
        <v>126282.2</v>
      </c>
      <c r="M29">
        <v>1315.44</v>
      </c>
      <c r="N29">
        <v>0.4088314</v>
      </c>
    </row>
    <row r="31" spans="1:14">
      <c r="A31" s="1" t="s">
        <v>62</v>
      </c>
      <c r="B31" s="1"/>
      <c r="C31" s="1"/>
      <c r="D31" s="1"/>
      <c r="F31" s="1" t="s">
        <v>63</v>
      </c>
      <c r="G31" s="1"/>
      <c r="H31" s="1"/>
      <c r="I31" s="1"/>
      <c r="K31" s="1" t="s">
        <v>64</v>
      </c>
      <c r="L31" s="1"/>
      <c r="M31" s="1"/>
      <c r="N31" s="1"/>
    </row>
    <row r="32" spans="2:14">
      <c r="B32" s="2" t="s">
        <v>50</v>
      </c>
      <c r="C32" s="2" t="s">
        <v>51</v>
      </c>
      <c r="D32" s="2" t="s">
        <v>52</v>
      </c>
      <c r="G32" s="2" t="s">
        <v>50</v>
      </c>
      <c r="H32" s="2" t="s">
        <v>51</v>
      </c>
      <c r="I32" s="2" t="s">
        <v>52</v>
      </c>
      <c r="L32" s="2" t="s">
        <v>50</v>
      </c>
      <c r="M32" s="2" t="s">
        <v>51</v>
      </c>
      <c r="N32" s="2" t="s">
        <v>52</v>
      </c>
    </row>
    <row r="33" spans="1:14">
      <c r="A33">
        <v>1</v>
      </c>
      <c r="B33" s="3">
        <v>121238</v>
      </c>
      <c r="C33">
        <v>1262.89</v>
      </c>
      <c r="D33">
        <v>0.3925</v>
      </c>
      <c r="F33">
        <v>1</v>
      </c>
      <c r="G33" s="3">
        <v>125273</v>
      </c>
      <c r="H33">
        <v>1304.93</v>
      </c>
      <c r="I33">
        <v>0.405564</v>
      </c>
      <c r="K33">
        <v>1</v>
      </c>
      <c r="L33" s="3">
        <v>125568</v>
      </c>
      <c r="M33">
        <v>1308</v>
      </c>
      <c r="N33">
        <v>0.406519</v>
      </c>
    </row>
    <row r="34" spans="1:14">
      <c r="A34">
        <v>2</v>
      </c>
      <c r="B34" s="3">
        <v>124984</v>
      </c>
      <c r="C34">
        <v>1301.91</v>
      </c>
      <c r="D34">
        <v>0.404628</v>
      </c>
      <c r="F34">
        <v>2</v>
      </c>
      <c r="G34" s="3">
        <v>126215</v>
      </c>
      <c r="H34">
        <v>1314.74</v>
      </c>
      <c r="I34">
        <v>0.408614</v>
      </c>
      <c r="K34">
        <v>2</v>
      </c>
      <c r="L34" s="3">
        <v>124784</v>
      </c>
      <c r="M34">
        <v>1299.83</v>
      </c>
      <c r="N34">
        <v>0.40398</v>
      </c>
    </row>
    <row r="35" spans="1:14">
      <c r="A35">
        <v>3</v>
      </c>
      <c r="B35">
        <v>122539</v>
      </c>
      <c r="C35">
        <v>1276.45</v>
      </c>
      <c r="D35">
        <v>0.396712</v>
      </c>
      <c r="F35">
        <v>3</v>
      </c>
      <c r="G35">
        <v>123356</v>
      </c>
      <c r="H35">
        <v>1284.95</v>
      </c>
      <c r="I35">
        <v>0.399356</v>
      </c>
      <c r="K35">
        <v>3</v>
      </c>
      <c r="L35">
        <v>124555</v>
      </c>
      <c r="M35">
        <v>1297.44</v>
      </c>
      <c r="N35">
        <v>0.403238</v>
      </c>
    </row>
    <row r="36" spans="1:14">
      <c r="A36">
        <v>4</v>
      </c>
      <c r="B36">
        <v>129725</v>
      </c>
      <c r="C36">
        <v>1351.3</v>
      </c>
      <c r="D36">
        <v>0.419976</v>
      </c>
      <c r="F36">
        <v>4</v>
      </c>
      <c r="G36">
        <v>125456</v>
      </c>
      <c r="H36">
        <v>1306.83</v>
      </c>
      <c r="I36">
        <v>0.406156</v>
      </c>
      <c r="K36">
        <v>4</v>
      </c>
      <c r="L36">
        <v>126484</v>
      </c>
      <c r="M36">
        <v>1317.55</v>
      </c>
      <c r="N36">
        <v>0.409486</v>
      </c>
    </row>
    <row r="37" spans="1:14">
      <c r="A37">
        <v>5</v>
      </c>
      <c r="B37">
        <v>123478</v>
      </c>
      <c r="C37">
        <v>1286.23</v>
      </c>
      <c r="D37">
        <v>0.399752</v>
      </c>
      <c r="F37">
        <v>5</v>
      </c>
      <c r="G37">
        <v>126591</v>
      </c>
      <c r="H37">
        <v>1318.66</v>
      </c>
      <c r="I37">
        <v>0.409832</v>
      </c>
      <c r="K37">
        <v>5</v>
      </c>
      <c r="L37">
        <v>126095</v>
      </c>
      <c r="M37">
        <v>1313.49</v>
      </c>
      <c r="N37">
        <v>0.408226</v>
      </c>
    </row>
    <row r="38" spans="1:14">
      <c r="A38">
        <v>6</v>
      </c>
      <c r="B38">
        <v>125390</v>
      </c>
      <c r="C38">
        <v>1306.15</v>
      </c>
      <c r="D38">
        <v>0.405943</v>
      </c>
      <c r="F38">
        <v>6</v>
      </c>
      <c r="G38">
        <v>128476</v>
      </c>
      <c r="H38">
        <v>1338.29</v>
      </c>
      <c r="I38">
        <v>0.415934</v>
      </c>
      <c r="K38">
        <v>6</v>
      </c>
      <c r="L38">
        <v>124661</v>
      </c>
      <c r="M38">
        <v>1298.56</v>
      </c>
      <c r="N38">
        <v>0.403584</v>
      </c>
    </row>
    <row r="39" spans="1:14">
      <c r="A39">
        <v>7</v>
      </c>
      <c r="B39">
        <v>126922</v>
      </c>
      <c r="C39">
        <v>1322.11</v>
      </c>
      <c r="D39">
        <v>0.410903</v>
      </c>
      <c r="F39">
        <v>7</v>
      </c>
      <c r="G39">
        <v>122165</v>
      </c>
      <c r="H39">
        <v>1272.55</v>
      </c>
      <c r="I39">
        <v>0.395502</v>
      </c>
      <c r="K39">
        <v>7</v>
      </c>
      <c r="L39">
        <v>129625</v>
      </c>
      <c r="M39">
        <v>1350.26</v>
      </c>
      <c r="N39">
        <v>0.419652</v>
      </c>
    </row>
    <row r="40" spans="1:14">
      <c r="A40">
        <v>8</v>
      </c>
      <c r="B40">
        <v>127471</v>
      </c>
      <c r="C40">
        <v>1327.82</v>
      </c>
      <c r="D40">
        <v>0.412679</v>
      </c>
      <c r="F40">
        <v>8</v>
      </c>
      <c r="G40">
        <v>128196</v>
      </c>
      <c r="H40">
        <v>1335.37</v>
      </c>
      <c r="I40">
        <v>0.415026</v>
      </c>
      <c r="K40">
        <v>8</v>
      </c>
      <c r="L40">
        <v>125955</v>
      </c>
      <c r="M40">
        <v>1312.03</v>
      </c>
      <c r="N40">
        <v>0.407771</v>
      </c>
    </row>
    <row r="41" spans="1:14">
      <c r="A41">
        <v>9</v>
      </c>
      <c r="B41">
        <v>122799</v>
      </c>
      <c r="C41">
        <v>1279.16</v>
      </c>
      <c r="D41">
        <v>0.397554</v>
      </c>
      <c r="F41">
        <v>9</v>
      </c>
      <c r="G41">
        <v>125836</v>
      </c>
      <c r="H41">
        <v>1310.79</v>
      </c>
      <c r="I41">
        <v>0.407387</v>
      </c>
      <c r="K41">
        <v>9</v>
      </c>
      <c r="L41">
        <v>128558</v>
      </c>
      <c r="M41">
        <v>1339.15</v>
      </c>
      <c r="N41">
        <v>0.416199</v>
      </c>
    </row>
    <row r="42" spans="1:14">
      <c r="A42">
        <v>10</v>
      </c>
      <c r="B42">
        <v>122362</v>
      </c>
      <c r="C42">
        <v>1274.61</v>
      </c>
      <c r="D42">
        <v>0.396141</v>
      </c>
      <c r="F42">
        <v>10</v>
      </c>
      <c r="G42">
        <v>127380</v>
      </c>
      <c r="H42">
        <v>1326.87</v>
      </c>
      <c r="I42">
        <v>0.412385</v>
      </c>
      <c r="K42">
        <v>10</v>
      </c>
      <c r="L42">
        <v>129072</v>
      </c>
      <c r="M42">
        <v>1344.5</v>
      </c>
      <c r="N42">
        <v>0.417863</v>
      </c>
    </row>
    <row r="43" spans="1:14">
      <c r="A43" t="s">
        <v>58</v>
      </c>
      <c r="B43">
        <f>AVERAGE(B33:B42)</f>
        <v>124690.8</v>
      </c>
      <c r="C43">
        <f>AVERAGE(C33:C42)</f>
        <v>1298.863</v>
      </c>
      <c r="D43">
        <f>AVERAGE(D33:D42)</f>
        <v>0.4036788</v>
      </c>
      <c r="F43" t="s">
        <v>58</v>
      </c>
      <c r="G43">
        <f>AVERAGE(G33:G42)</f>
        <v>125894.4</v>
      </c>
      <c r="H43">
        <f>AVERAGE(H33:H42)</f>
        <v>1311.398</v>
      </c>
      <c r="I43">
        <f>AVERAGE(I33:I42)</f>
        <v>0.4075756</v>
      </c>
      <c r="K43" t="s">
        <v>58</v>
      </c>
      <c r="L43">
        <f>AVERAGE(L33:L42)</f>
        <v>126535.7</v>
      </c>
      <c r="M43">
        <f>AVERAGE(M33:M42)</f>
        <v>1318.081</v>
      </c>
      <c r="N43">
        <f>AVERAGE(N33:N42)</f>
        <v>0.4096518</v>
      </c>
    </row>
    <row r="44" spans="2:14">
      <c r="B44">
        <v>124690.8</v>
      </c>
      <c r="C44">
        <v>1298.863</v>
      </c>
      <c r="D44">
        <v>0.4036788</v>
      </c>
      <c r="G44">
        <v>125894.4</v>
      </c>
      <c r="H44">
        <v>1311.398</v>
      </c>
      <c r="I44">
        <v>0.4075756</v>
      </c>
      <c r="L44">
        <v>126535.7</v>
      </c>
      <c r="M44">
        <v>1318.081</v>
      </c>
      <c r="N44">
        <v>0.4096518</v>
      </c>
    </row>
    <row r="46" spans="1:14">
      <c r="A46" s="1" t="s">
        <v>65</v>
      </c>
      <c r="B46" s="1"/>
      <c r="C46" s="1"/>
      <c r="D46" s="1"/>
      <c r="F46" s="1" t="s">
        <v>66</v>
      </c>
      <c r="G46" s="1"/>
      <c r="H46" s="1"/>
      <c r="I46" s="1"/>
      <c r="K46" s="1" t="s">
        <v>67</v>
      </c>
      <c r="L46" s="1"/>
      <c r="M46" s="1"/>
      <c r="N46" s="1"/>
    </row>
    <row r="47" spans="2:14">
      <c r="B47" s="2" t="s">
        <v>50</v>
      </c>
      <c r="C47" s="2" t="s">
        <v>51</v>
      </c>
      <c r="D47" s="2" t="s">
        <v>52</v>
      </c>
      <c r="G47" s="2" t="s">
        <v>50</v>
      </c>
      <c r="H47" s="2" t="s">
        <v>51</v>
      </c>
      <c r="I47" s="2" t="s">
        <v>52</v>
      </c>
      <c r="L47" s="2" t="s">
        <v>50</v>
      </c>
      <c r="M47" s="2" t="s">
        <v>51</v>
      </c>
      <c r="N47" s="2" t="s">
        <v>52</v>
      </c>
    </row>
    <row r="48" spans="1:14">
      <c r="A48">
        <v>1</v>
      </c>
      <c r="B48" s="3">
        <v>126975</v>
      </c>
      <c r="C48">
        <v>1322.66</v>
      </c>
      <c r="D48">
        <v>0.411074</v>
      </c>
      <c r="F48">
        <v>1</v>
      </c>
      <c r="G48" s="3">
        <v>129723</v>
      </c>
      <c r="H48">
        <v>1351.28</v>
      </c>
      <c r="I48">
        <v>0.419969</v>
      </c>
      <c r="K48">
        <v>1</v>
      </c>
      <c r="L48" s="3">
        <v>129153</v>
      </c>
      <c r="M48">
        <v>1345.34</v>
      </c>
      <c r="N48">
        <v>0.418124</v>
      </c>
    </row>
    <row r="49" spans="1:14">
      <c r="A49">
        <v>2</v>
      </c>
      <c r="B49" s="3">
        <v>128567</v>
      </c>
      <c r="C49">
        <v>1339.24</v>
      </c>
      <c r="D49">
        <v>0.416229</v>
      </c>
      <c r="F49">
        <v>2</v>
      </c>
      <c r="G49" s="3">
        <v>125245</v>
      </c>
      <c r="H49">
        <v>1304.63</v>
      </c>
      <c r="I49">
        <v>0.405473</v>
      </c>
      <c r="K49">
        <v>2</v>
      </c>
      <c r="L49" s="3">
        <v>122583</v>
      </c>
      <c r="M49">
        <v>1276.91</v>
      </c>
      <c r="N49">
        <v>0.396855</v>
      </c>
    </row>
    <row r="50" spans="1:14">
      <c r="A50">
        <v>3</v>
      </c>
      <c r="B50">
        <v>128421</v>
      </c>
      <c r="C50">
        <v>1337.72</v>
      </c>
      <c r="D50">
        <v>0.415756</v>
      </c>
      <c r="F50">
        <v>3</v>
      </c>
      <c r="G50">
        <v>123127</v>
      </c>
      <c r="H50">
        <v>1282.57</v>
      </c>
      <c r="I50">
        <v>0.398616</v>
      </c>
      <c r="K50">
        <v>3</v>
      </c>
      <c r="L50">
        <v>125823</v>
      </c>
      <c r="M50">
        <v>1310.65</v>
      </c>
      <c r="N50">
        <v>0.407343</v>
      </c>
    </row>
    <row r="51" spans="1:14">
      <c r="A51">
        <v>4</v>
      </c>
      <c r="B51">
        <v>125327</v>
      </c>
      <c r="C51">
        <v>1305.49</v>
      </c>
      <c r="D51">
        <v>0.405738</v>
      </c>
      <c r="F51">
        <v>4</v>
      </c>
      <c r="G51">
        <v>129718</v>
      </c>
      <c r="H51">
        <v>1351.22</v>
      </c>
      <c r="I51">
        <v>0.419953</v>
      </c>
      <c r="K51">
        <v>4</v>
      </c>
      <c r="L51">
        <v>127907</v>
      </c>
      <c r="M51">
        <v>1332.36</v>
      </c>
      <c r="N51">
        <v>0.41409</v>
      </c>
    </row>
    <row r="52" spans="1:14">
      <c r="A52">
        <v>5</v>
      </c>
      <c r="B52">
        <v>124166</v>
      </c>
      <c r="C52">
        <v>1293.4</v>
      </c>
      <c r="D52">
        <v>0.40198</v>
      </c>
      <c r="F52">
        <v>5</v>
      </c>
      <c r="G52">
        <v>128325</v>
      </c>
      <c r="H52">
        <v>1336.72</v>
      </c>
      <c r="I52">
        <v>0.415444</v>
      </c>
      <c r="K52">
        <v>5</v>
      </c>
      <c r="L52">
        <v>123999</v>
      </c>
      <c r="M52">
        <v>1291.66</v>
      </c>
      <c r="N52">
        <v>0.40144</v>
      </c>
    </row>
    <row r="53" spans="1:14">
      <c r="A53">
        <v>6</v>
      </c>
      <c r="B53">
        <v>125962</v>
      </c>
      <c r="C53">
        <v>1312.11</v>
      </c>
      <c r="D53">
        <v>0.407796</v>
      </c>
      <c r="F53">
        <v>6</v>
      </c>
      <c r="G53">
        <v>128099</v>
      </c>
      <c r="H53">
        <v>1334.37</v>
      </c>
      <c r="I53">
        <v>0.414714</v>
      </c>
      <c r="K53">
        <v>6</v>
      </c>
      <c r="L53">
        <v>127071</v>
      </c>
      <c r="M53">
        <v>1323.66</v>
      </c>
      <c r="N53">
        <v>0.411384</v>
      </c>
    </row>
    <row r="54" spans="1:14">
      <c r="A54">
        <v>7</v>
      </c>
      <c r="B54">
        <v>124682</v>
      </c>
      <c r="C54">
        <v>1298.77</v>
      </c>
      <c r="D54">
        <v>0.40365</v>
      </c>
      <c r="F54">
        <v>7</v>
      </c>
      <c r="G54">
        <v>126739</v>
      </c>
      <c r="H54">
        <v>1320.2</v>
      </c>
      <c r="I54">
        <v>0.41031</v>
      </c>
      <c r="K54">
        <v>7</v>
      </c>
      <c r="L54">
        <v>128320</v>
      </c>
      <c r="M54">
        <v>1336.67</v>
      </c>
      <c r="N54">
        <v>0.41543</v>
      </c>
    </row>
    <row r="55" spans="1:14">
      <c r="A55">
        <v>8</v>
      </c>
      <c r="B55">
        <v>118978</v>
      </c>
      <c r="C55">
        <v>1239.35</v>
      </c>
      <c r="D55">
        <v>0.385183</v>
      </c>
      <c r="F55">
        <v>8</v>
      </c>
      <c r="G55">
        <v>122389</v>
      </c>
      <c r="H55">
        <v>1274.88</v>
      </c>
      <c r="I55">
        <v>0.396227</v>
      </c>
      <c r="K55">
        <v>8</v>
      </c>
      <c r="L55">
        <v>126567</v>
      </c>
      <c r="M55">
        <v>1318.41</v>
      </c>
      <c r="N55">
        <v>0.409753</v>
      </c>
    </row>
    <row r="56" spans="1:14">
      <c r="A56">
        <v>9</v>
      </c>
      <c r="B56">
        <v>129655</v>
      </c>
      <c r="C56">
        <v>1350.57</v>
      </c>
      <c r="D56">
        <v>0.419751</v>
      </c>
      <c r="F56">
        <v>9</v>
      </c>
      <c r="G56">
        <v>125962</v>
      </c>
      <c r="H56">
        <v>1312.1</v>
      </c>
      <c r="I56">
        <v>0.407794</v>
      </c>
      <c r="K56">
        <v>9</v>
      </c>
      <c r="L56">
        <v>131090</v>
      </c>
      <c r="M56">
        <v>1323.29</v>
      </c>
      <c r="N56">
        <v>0.411272</v>
      </c>
    </row>
    <row r="57" spans="1:14">
      <c r="A57">
        <v>10</v>
      </c>
      <c r="B57">
        <v>130303</v>
      </c>
      <c r="C57">
        <v>1357.33</v>
      </c>
      <c r="D57">
        <v>0.421849</v>
      </c>
      <c r="F57">
        <v>10</v>
      </c>
      <c r="G57">
        <v>123492</v>
      </c>
      <c r="H57">
        <v>1286.38</v>
      </c>
      <c r="I57">
        <v>0.3998</v>
      </c>
      <c r="K57">
        <v>10</v>
      </c>
      <c r="L57">
        <v>127682</v>
      </c>
      <c r="M57">
        <v>1330.02</v>
      </c>
      <c r="N57">
        <v>0.413362</v>
      </c>
    </row>
    <row r="58" spans="1:14">
      <c r="A58" t="s">
        <v>58</v>
      </c>
      <c r="B58">
        <f>AVERAGE(B48:B57)</f>
        <v>126303.6</v>
      </c>
      <c r="C58">
        <f>AVERAGE(C48:C57)</f>
        <v>1315.664</v>
      </c>
      <c r="D58">
        <f>AVERAGE(D48:D57)</f>
        <v>0.4089006</v>
      </c>
      <c r="F58" t="s">
        <v>58</v>
      </c>
      <c r="G58">
        <f>AVERAGE(G48:G57)</f>
        <v>126281.9</v>
      </c>
      <c r="H58">
        <f>AVERAGE(H48:H57)</f>
        <v>1315.435</v>
      </c>
      <c r="I58">
        <f>AVERAGE(I48:I57)</f>
        <v>0.40883</v>
      </c>
      <c r="K58" t="s">
        <v>58</v>
      </c>
      <c r="L58">
        <f>AVERAGE(L48:L57)</f>
        <v>127019.5</v>
      </c>
      <c r="M58">
        <f>AVERAGE(M48:M57)</f>
        <v>1318.897</v>
      </c>
      <c r="N58">
        <f>AVERAGE(N48:N57)</f>
        <v>0.4099053</v>
      </c>
    </row>
    <row r="59" spans="2:9">
      <c r="B59">
        <v>126303.6</v>
      </c>
      <c r="C59">
        <v>1315.664</v>
      </c>
      <c r="D59">
        <v>0.4089006</v>
      </c>
      <c r="G59">
        <v>126281.9</v>
      </c>
      <c r="H59">
        <v>1315.435</v>
      </c>
      <c r="I59">
        <v>0.40883</v>
      </c>
    </row>
    <row r="61" spans="1:14">
      <c r="A61" s="1" t="s">
        <v>68</v>
      </c>
      <c r="B61" s="1"/>
      <c r="C61" s="1"/>
      <c r="D61" s="1"/>
      <c r="F61" s="1" t="s">
        <v>69</v>
      </c>
      <c r="G61" s="1"/>
      <c r="H61" s="1"/>
      <c r="I61" s="1"/>
      <c r="K61" s="1" t="s">
        <v>70</v>
      </c>
      <c r="L61" s="1"/>
      <c r="M61" s="1"/>
      <c r="N61" s="1"/>
    </row>
    <row r="62" spans="2:14">
      <c r="B62" s="2" t="s">
        <v>50</v>
      </c>
      <c r="C62" s="2" t="s">
        <v>51</v>
      </c>
      <c r="D62" s="2" t="s">
        <v>52</v>
      </c>
      <c r="G62" s="2" t="s">
        <v>50</v>
      </c>
      <c r="H62" s="2" t="s">
        <v>51</v>
      </c>
      <c r="I62" s="2" t="s">
        <v>52</v>
      </c>
      <c r="L62" s="2" t="s">
        <v>50</v>
      </c>
      <c r="M62" s="2" t="s">
        <v>51</v>
      </c>
      <c r="N62" s="2" t="s">
        <v>52</v>
      </c>
    </row>
    <row r="63" spans="1:14">
      <c r="A63">
        <v>1</v>
      </c>
      <c r="B63" s="3">
        <v>125423</v>
      </c>
      <c r="C63">
        <v>1306.49</v>
      </c>
      <c r="D63">
        <v>0.40605</v>
      </c>
      <c r="F63">
        <v>1</v>
      </c>
      <c r="G63" s="3">
        <v>126649</v>
      </c>
      <c r="H63">
        <v>1319.26</v>
      </c>
      <c r="I63">
        <v>0.410019</v>
      </c>
      <c r="K63">
        <v>1</v>
      </c>
      <c r="L63" s="3">
        <v>130796</v>
      </c>
      <c r="M63">
        <v>1362.46</v>
      </c>
      <c r="N63">
        <v>0.423446</v>
      </c>
    </row>
    <row r="64" spans="1:14">
      <c r="A64">
        <v>2</v>
      </c>
      <c r="B64" s="3">
        <v>125630</v>
      </c>
      <c r="C64">
        <v>1308.64</v>
      </c>
      <c r="D64">
        <v>0.406719</v>
      </c>
      <c r="F64">
        <v>2</v>
      </c>
      <c r="G64" s="3">
        <v>128396</v>
      </c>
      <c r="H64">
        <v>1337.46</v>
      </c>
      <c r="I64">
        <v>0.415675</v>
      </c>
      <c r="K64">
        <v>2</v>
      </c>
      <c r="L64" s="3">
        <v>127190</v>
      </c>
      <c r="M64">
        <v>1324.89</v>
      </c>
      <c r="N64">
        <v>0.41177</v>
      </c>
    </row>
    <row r="65" spans="1:14">
      <c r="A65">
        <v>3</v>
      </c>
      <c r="B65">
        <v>126575</v>
      </c>
      <c r="C65">
        <v>1318.49</v>
      </c>
      <c r="D65">
        <v>0.409778</v>
      </c>
      <c r="F65">
        <v>3</v>
      </c>
      <c r="G65">
        <v>125738</v>
      </c>
      <c r="H65">
        <v>1309.77</v>
      </c>
      <c r="I65">
        <v>0.407071</v>
      </c>
      <c r="K65">
        <v>3</v>
      </c>
      <c r="L65">
        <v>129419</v>
      </c>
      <c r="M65">
        <v>1348.11</v>
      </c>
      <c r="N65">
        <v>0.418985</v>
      </c>
    </row>
    <row r="66" spans="1:14">
      <c r="A66">
        <v>4</v>
      </c>
      <c r="B66">
        <v>127093</v>
      </c>
      <c r="C66">
        <v>1323.89</v>
      </c>
      <c r="D66">
        <v>0.411456</v>
      </c>
      <c r="F66">
        <v>4</v>
      </c>
      <c r="G66">
        <v>129096</v>
      </c>
      <c r="H66">
        <v>1344.75</v>
      </c>
      <c r="I66">
        <v>0.417941</v>
      </c>
      <c r="K66">
        <v>4</v>
      </c>
      <c r="L66">
        <v>128530</v>
      </c>
      <c r="M66">
        <v>1338.85</v>
      </c>
      <c r="N66">
        <v>0.416108</v>
      </c>
    </row>
    <row r="67" spans="1:14">
      <c r="A67">
        <v>5</v>
      </c>
      <c r="B67">
        <v>125004</v>
      </c>
      <c r="C67">
        <v>1302.13</v>
      </c>
      <c r="D67">
        <v>0.404694</v>
      </c>
      <c r="F67">
        <v>5</v>
      </c>
      <c r="G67">
        <v>126663</v>
      </c>
      <c r="H67">
        <v>1319.41</v>
      </c>
      <c r="I67">
        <v>0.410065</v>
      </c>
      <c r="K67">
        <v>5</v>
      </c>
      <c r="L67">
        <v>132010</v>
      </c>
      <c r="M67">
        <v>1375.11</v>
      </c>
      <c r="N67">
        <v>0.427375</v>
      </c>
    </row>
    <row r="68" spans="1:14">
      <c r="A68">
        <v>6</v>
      </c>
      <c r="B68">
        <v>124859</v>
      </c>
      <c r="C68">
        <v>1300.61</v>
      </c>
      <c r="D68">
        <v>0.404223</v>
      </c>
      <c r="F68">
        <v>6</v>
      </c>
      <c r="G68">
        <v>124205</v>
      </c>
      <c r="H68">
        <v>1293.8</v>
      </c>
      <c r="I68">
        <v>0.402105</v>
      </c>
      <c r="K68">
        <v>6</v>
      </c>
      <c r="L68">
        <v>131086</v>
      </c>
      <c r="M68">
        <v>1365.48</v>
      </c>
      <c r="N68">
        <v>0.424384</v>
      </c>
    </row>
    <row r="69" spans="1:14">
      <c r="A69">
        <v>7</v>
      </c>
      <c r="B69">
        <v>131624</v>
      </c>
      <c r="C69">
        <v>1371.08</v>
      </c>
      <c r="D69">
        <v>0.426124</v>
      </c>
      <c r="F69">
        <v>7</v>
      </c>
      <c r="G69">
        <v>124328</v>
      </c>
      <c r="H69">
        <v>1295.09</v>
      </c>
      <c r="I69">
        <v>0.402506</v>
      </c>
      <c r="K69">
        <v>7</v>
      </c>
      <c r="L69">
        <v>132605</v>
      </c>
      <c r="M69">
        <v>1381.3</v>
      </c>
      <c r="N69">
        <v>0.429299</v>
      </c>
    </row>
    <row r="70" spans="1:14">
      <c r="A70">
        <v>8</v>
      </c>
      <c r="B70">
        <v>128020</v>
      </c>
      <c r="C70">
        <v>1333.54</v>
      </c>
      <c r="D70">
        <v>0.414456</v>
      </c>
      <c r="F70">
        <v>8</v>
      </c>
      <c r="G70">
        <v>127500</v>
      </c>
      <c r="H70">
        <v>1328.13</v>
      </c>
      <c r="I70">
        <v>0.412775</v>
      </c>
      <c r="K70">
        <v>8</v>
      </c>
      <c r="L70">
        <v>125903</v>
      </c>
      <c r="M70">
        <v>1311.49</v>
      </c>
      <c r="N70">
        <v>0.407605</v>
      </c>
    </row>
    <row r="71" spans="1:14">
      <c r="A71">
        <v>9</v>
      </c>
      <c r="B71">
        <v>126757</v>
      </c>
      <c r="C71">
        <v>1320.38</v>
      </c>
      <c r="D71">
        <v>0.410368</v>
      </c>
      <c r="F71">
        <v>9</v>
      </c>
      <c r="G71">
        <v>127196</v>
      </c>
      <c r="H71">
        <v>1324.96</v>
      </c>
      <c r="I71">
        <v>0.41179</v>
      </c>
      <c r="K71">
        <v>9</v>
      </c>
      <c r="L71">
        <v>129070</v>
      </c>
      <c r="M71">
        <v>1344.48</v>
      </c>
      <c r="N71">
        <v>0.417856</v>
      </c>
    </row>
    <row r="72" spans="1:14">
      <c r="A72">
        <v>10</v>
      </c>
      <c r="B72">
        <v>125274</v>
      </c>
      <c r="C72">
        <v>1304.94</v>
      </c>
      <c r="D72">
        <v>0.405567</v>
      </c>
      <c r="F72">
        <v>10</v>
      </c>
      <c r="G72">
        <v>127074</v>
      </c>
      <c r="H72">
        <v>1323.69</v>
      </c>
      <c r="I72">
        <v>0.411395</v>
      </c>
      <c r="K72">
        <v>10</v>
      </c>
      <c r="L72">
        <v>127074</v>
      </c>
      <c r="M72">
        <v>1323.69</v>
      </c>
      <c r="N72">
        <v>0.411395</v>
      </c>
    </row>
    <row r="73" spans="1:14">
      <c r="A73" t="s">
        <v>58</v>
      </c>
      <c r="B73">
        <f>AVERAGE(B63:B72)</f>
        <v>126625.9</v>
      </c>
      <c r="C73">
        <f>AVERAGE(C63:C72)</f>
        <v>1319.019</v>
      </c>
      <c r="D73">
        <f>AVERAGE(D63:D72)</f>
        <v>0.4099435</v>
      </c>
      <c r="F73" t="s">
        <v>58</v>
      </c>
      <c r="G73">
        <f>AVERAGE(G63:G72)</f>
        <v>126684.5</v>
      </c>
      <c r="H73">
        <f>AVERAGE(H63:H72)</f>
        <v>1319.632</v>
      </c>
      <c r="I73">
        <f>AVERAGE(I63:I72)</f>
        <v>0.4101342</v>
      </c>
      <c r="K73" t="s">
        <v>58</v>
      </c>
      <c r="L73">
        <f>AVERAGE(L63:L72)</f>
        <v>129368.3</v>
      </c>
      <c r="M73">
        <f>AVERAGE(M63:M72)</f>
        <v>1347.586</v>
      </c>
      <c r="N73">
        <f>AVERAGE(N63:N72)</f>
        <v>0.4188223</v>
      </c>
    </row>
    <row r="74" spans="2:14">
      <c r="B74">
        <v>126625.9</v>
      </c>
      <c r="C74">
        <v>1319.019</v>
      </c>
      <c r="D74">
        <v>0.4099435</v>
      </c>
      <c r="G74">
        <v>126684.5</v>
      </c>
      <c r="H74">
        <v>1319.632</v>
      </c>
      <c r="I74">
        <v>0.4101342</v>
      </c>
      <c r="L74">
        <v>129368.3</v>
      </c>
      <c r="M74">
        <v>1347.586</v>
      </c>
      <c r="N74">
        <v>0.4188223</v>
      </c>
    </row>
    <row r="76" spans="1:14">
      <c r="A76" s="1" t="s">
        <v>24</v>
      </c>
      <c r="B76" s="1"/>
      <c r="C76" s="1"/>
      <c r="D76" s="1"/>
      <c r="F76" s="1" t="s">
        <v>0</v>
      </c>
      <c r="G76" s="1"/>
      <c r="H76" s="1"/>
      <c r="I76" s="1"/>
      <c r="K76" s="1" t="s">
        <v>23</v>
      </c>
      <c r="L76" s="1"/>
      <c r="M76" s="1"/>
      <c r="N76" s="1"/>
    </row>
    <row r="77" spans="2:14">
      <c r="B77" s="2" t="s">
        <v>50</v>
      </c>
      <c r="C77" s="2" t="s">
        <v>51</v>
      </c>
      <c r="D77" s="2" t="s">
        <v>52</v>
      </c>
      <c r="G77" s="2" t="s">
        <v>50</v>
      </c>
      <c r="H77" s="2" t="s">
        <v>51</v>
      </c>
      <c r="I77" s="2" t="s">
        <v>52</v>
      </c>
      <c r="L77" s="2" t="s">
        <v>50</v>
      </c>
      <c r="M77" s="2" t="s">
        <v>51</v>
      </c>
      <c r="N77" s="2" t="s">
        <v>52</v>
      </c>
    </row>
    <row r="78" ht="15" customHeight="true" spans="1:14">
      <c r="A78">
        <v>1</v>
      </c>
      <c r="B78" s="3">
        <v>133689</v>
      </c>
      <c r="C78">
        <v>1392.59</v>
      </c>
      <c r="D78">
        <v>0.43281</v>
      </c>
      <c r="F78">
        <v>1</v>
      </c>
      <c r="G78" s="3">
        <v>233029</v>
      </c>
      <c r="H78">
        <v>2427.39</v>
      </c>
      <c r="I78">
        <v>0.754418</v>
      </c>
      <c r="K78">
        <v>1</v>
      </c>
      <c r="L78" s="3">
        <v>126053</v>
      </c>
      <c r="M78">
        <v>1313.05</v>
      </c>
      <c r="N78">
        <v>0.408089</v>
      </c>
    </row>
    <row r="79" spans="1:14">
      <c r="A79">
        <v>2</v>
      </c>
      <c r="B79" s="3">
        <v>134854</v>
      </c>
      <c r="C79">
        <v>1404.73</v>
      </c>
      <c r="D79">
        <v>0.43658</v>
      </c>
      <c r="F79">
        <v>2</v>
      </c>
      <c r="G79" s="3">
        <v>235641</v>
      </c>
      <c r="H79">
        <v>2454.59</v>
      </c>
      <c r="I79">
        <v>0.762872</v>
      </c>
      <c r="K79">
        <v>2</v>
      </c>
      <c r="L79" s="3">
        <v>126929</v>
      </c>
      <c r="M79">
        <v>1322.17</v>
      </c>
      <c r="N79">
        <v>0.410924</v>
      </c>
    </row>
    <row r="80" spans="1:14">
      <c r="A80">
        <v>3</v>
      </c>
      <c r="B80">
        <v>133107</v>
      </c>
      <c r="C80">
        <v>1386.53</v>
      </c>
      <c r="D80">
        <v>0.430927</v>
      </c>
      <c r="F80">
        <v>3</v>
      </c>
      <c r="G80">
        <v>237853</v>
      </c>
      <c r="H80">
        <v>2477.64</v>
      </c>
      <c r="I80">
        <v>0.770036</v>
      </c>
      <c r="K80">
        <v>3</v>
      </c>
      <c r="L80">
        <v>127749</v>
      </c>
      <c r="M80">
        <v>1330.72</v>
      </c>
      <c r="N80">
        <v>0.41358</v>
      </c>
    </row>
    <row r="81" spans="1:14">
      <c r="A81">
        <v>4</v>
      </c>
      <c r="B81">
        <v>138330</v>
      </c>
      <c r="C81">
        <v>1440.94</v>
      </c>
      <c r="D81">
        <v>0.447836</v>
      </c>
      <c r="F81">
        <v>4</v>
      </c>
      <c r="G81">
        <v>236343</v>
      </c>
      <c r="H81">
        <v>2461.91</v>
      </c>
      <c r="I81">
        <v>0.765148</v>
      </c>
      <c r="K81">
        <v>4</v>
      </c>
      <c r="L81">
        <v>131793</v>
      </c>
      <c r="M81">
        <v>1372.85</v>
      </c>
      <c r="N81">
        <v>0.426674</v>
      </c>
    </row>
    <row r="82" spans="1:14">
      <c r="A82">
        <v>5</v>
      </c>
      <c r="B82">
        <v>137512</v>
      </c>
      <c r="C82">
        <v>1432.41</v>
      </c>
      <c r="D82">
        <v>0.445186</v>
      </c>
      <c r="F82">
        <v>5</v>
      </c>
      <c r="G82">
        <v>242158</v>
      </c>
      <c r="H82">
        <v>2522.48</v>
      </c>
      <c r="I82">
        <v>0.783973</v>
      </c>
      <c r="K82">
        <v>5</v>
      </c>
      <c r="L82">
        <v>128344</v>
      </c>
      <c r="M82">
        <v>1336.92</v>
      </c>
      <c r="N82">
        <v>0.415506</v>
      </c>
    </row>
    <row r="83" spans="1:14">
      <c r="A83">
        <v>6</v>
      </c>
      <c r="B83">
        <v>136045</v>
      </c>
      <c r="C83">
        <v>1417.14</v>
      </c>
      <c r="D83">
        <v>0.440439</v>
      </c>
      <c r="F83">
        <v>6</v>
      </c>
      <c r="G83">
        <v>240371</v>
      </c>
      <c r="H83">
        <v>2503.86</v>
      </c>
      <c r="I83">
        <v>0.778186</v>
      </c>
      <c r="K83">
        <v>6</v>
      </c>
      <c r="L83">
        <v>121326</v>
      </c>
      <c r="M83">
        <v>1263.81</v>
      </c>
      <c r="N83">
        <v>0.392786</v>
      </c>
    </row>
    <row r="84" spans="1:14">
      <c r="A84">
        <v>7</v>
      </c>
      <c r="B84">
        <v>133219</v>
      </c>
      <c r="C84">
        <v>1387.7</v>
      </c>
      <c r="D84">
        <v>0.431288</v>
      </c>
      <c r="F84">
        <v>7</v>
      </c>
      <c r="G84">
        <v>242190</v>
      </c>
      <c r="H84">
        <v>2522.81</v>
      </c>
      <c r="I84">
        <v>0.784075</v>
      </c>
      <c r="K84">
        <v>7</v>
      </c>
      <c r="L84">
        <v>126442</v>
      </c>
      <c r="M84">
        <v>1317.11</v>
      </c>
      <c r="N84">
        <v>0.409349</v>
      </c>
    </row>
    <row r="85" spans="1:14">
      <c r="A85">
        <v>8</v>
      </c>
      <c r="B85">
        <v>132991</v>
      </c>
      <c r="C85">
        <v>1385.32</v>
      </c>
      <c r="D85">
        <v>0.43055</v>
      </c>
      <c r="F85">
        <v>8</v>
      </c>
      <c r="G85">
        <v>240497</v>
      </c>
      <c r="H85">
        <v>2505.17</v>
      </c>
      <c r="I85">
        <v>0.778594</v>
      </c>
      <c r="K85">
        <v>8</v>
      </c>
      <c r="L85">
        <v>125984</v>
      </c>
      <c r="M85">
        <v>1312.34</v>
      </c>
      <c r="N85">
        <v>0.407867</v>
      </c>
    </row>
    <row r="86" spans="1:14">
      <c r="A86">
        <v>9</v>
      </c>
      <c r="B86">
        <v>128903</v>
      </c>
      <c r="C86">
        <v>1342.74</v>
      </c>
      <c r="D86">
        <v>0.417315</v>
      </c>
      <c r="F86">
        <v>9</v>
      </c>
      <c r="G86">
        <v>241473</v>
      </c>
      <c r="H86">
        <v>2515.35</v>
      </c>
      <c r="I86">
        <v>0.781756</v>
      </c>
      <c r="K86">
        <v>9</v>
      </c>
      <c r="L86">
        <v>130872</v>
      </c>
      <c r="M86">
        <v>1363.25</v>
      </c>
      <c r="N86">
        <v>0.423689</v>
      </c>
    </row>
    <row r="87" spans="1:14">
      <c r="A87">
        <v>10</v>
      </c>
      <c r="B87">
        <v>134713</v>
      </c>
      <c r="C87">
        <v>1403.26</v>
      </c>
      <c r="D87">
        <v>0.436127</v>
      </c>
      <c r="F87">
        <v>10</v>
      </c>
      <c r="G87">
        <v>244515</v>
      </c>
      <c r="H87">
        <v>2547.03</v>
      </c>
      <c r="I87">
        <v>0.791602</v>
      </c>
      <c r="K87">
        <v>10</v>
      </c>
      <c r="L87">
        <v>128294</v>
      </c>
      <c r="M87">
        <v>1336.4</v>
      </c>
      <c r="N87">
        <v>0.415344</v>
      </c>
    </row>
    <row r="88" spans="1:14">
      <c r="A88" t="s">
        <v>58</v>
      </c>
      <c r="B88">
        <f>AVERAGE(B78:B87)</f>
        <v>134336.3</v>
      </c>
      <c r="C88">
        <f>AVERAGE(C78:C87)</f>
        <v>1399.336</v>
      </c>
      <c r="D88">
        <f>AVERAGE(D78:D87)</f>
        <v>0.4349058</v>
      </c>
      <c r="F88" t="s">
        <v>58</v>
      </c>
      <c r="G88">
        <f>AVERAGE(G78:G87)</f>
        <v>239407</v>
      </c>
      <c r="H88">
        <f>AVERAGE(H78:H87)</f>
        <v>2493.823</v>
      </c>
      <c r="I88">
        <f>AVERAGE(I78:I87)</f>
        <v>0.775066</v>
      </c>
      <c r="K88" t="s">
        <v>58</v>
      </c>
      <c r="L88">
        <f>AVERAGE(L78:L87)</f>
        <v>127378.6</v>
      </c>
      <c r="M88">
        <f>AVERAGE(M78:M87)</f>
        <v>1326.862</v>
      </c>
      <c r="N88">
        <f>AVERAGE(N78:N87)</f>
        <v>0.4123808</v>
      </c>
    </row>
    <row r="89" spans="2:14">
      <c r="B89">
        <v>134336.3</v>
      </c>
      <c r="C89">
        <v>1399.336</v>
      </c>
      <c r="D89">
        <v>0.4349058</v>
      </c>
      <c r="G89">
        <v>239407</v>
      </c>
      <c r="H89">
        <v>2493.823</v>
      </c>
      <c r="I89">
        <v>0.775066</v>
      </c>
      <c r="L89">
        <v>127378.6</v>
      </c>
      <c r="M89">
        <v>1326.862</v>
      </c>
      <c r="N89">
        <v>0.4123808</v>
      </c>
    </row>
  </sheetData>
  <mergeCells count="18">
    <mergeCell ref="A1:D1"/>
    <mergeCell ref="F1:I1"/>
    <mergeCell ref="K1:N1"/>
    <mergeCell ref="A16:D16"/>
    <mergeCell ref="F16:I16"/>
    <mergeCell ref="K16:N16"/>
    <mergeCell ref="A31:D31"/>
    <mergeCell ref="F31:I31"/>
    <mergeCell ref="K31:N31"/>
    <mergeCell ref="A46:D46"/>
    <mergeCell ref="F46:I46"/>
    <mergeCell ref="K46:N46"/>
    <mergeCell ref="A61:D61"/>
    <mergeCell ref="F61:I61"/>
    <mergeCell ref="K61:N61"/>
    <mergeCell ref="A76:D76"/>
    <mergeCell ref="F76:I76"/>
    <mergeCell ref="K76:N76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6"/>
  <sheetViews>
    <sheetView tabSelected="1" workbookViewId="0">
      <selection activeCell="D10" sqref="D10"/>
    </sheetView>
  </sheetViews>
  <sheetFormatPr defaultColWidth="8.88888888888889" defaultRowHeight="16.5" outlineLevelRow="5" outlineLevelCol="4"/>
  <cols>
    <col min="1" max="1" width="19.7777777777778" customWidth="true"/>
    <col min="2" max="2" width="9.22222222222222"/>
    <col min="3" max="4" width="10.2222222222222"/>
    <col min="5" max="5" width="9.22222222222222"/>
    <col min="8" max="8" width="12.4444444444444"/>
  </cols>
  <sheetData>
    <row r="2" spans="1:5">
      <c r="A2" s="1" t="s">
        <v>71</v>
      </c>
      <c r="B2" s="1"/>
      <c r="C2" s="1"/>
      <c r="D2" s="1"/>
      <c r="E2" s="1"/>
    </row>
    <row r="3" spans="1:5">
      <c r="A3" s="1" t="s">
        <v>72</v>
      </c>
      <c r="B3" s="2" t="s">
        <v>0</v>
      </c>
      <c r="C3" s="2" t="s">
        <v>23</v>
      </c>
      <c r="D3" s="2" t="s">
        <v>24</v>
      </c>
      <c r="E3" s="2" t="s">
        <v>73</v>
      </c>
    </row>
    <row r="4" spans="1:5">
      <c r="A4" s="2" t="s">
        <v>50</v>
      </c>
      <c r="B4">
        <v>239407</v>
      </c>
      <c r="C4">
        <v>127378.6</v>
      </c>
      <c r="D4">
        <v>134336.3</v>
      </c>
      <c r="E4">
        <v>116967</v>
      </c>
    </row>
    <row r="5" spans="1:5">
      <c r="A5" s="2" t="s">
        <v>51</v>
      </c>
      <c r="B5">
        <v>2493.823</v>
      </c>
      <c r="C5">
        <v>1326.862</v>
      </c>
      <c r="D5">
        <v>1399.336</v>
      </c>
      <c r="E5">
        <v>1218.4</v>
      </c>
    </row>
    <row r="6" spans="1:5">
      <c r="A6" s="2" t="s">
        <v>52</v>
      </c>
      <c r="B6">
        <v>0.775066</v>
      </c>
      <c r="C6">
        <v>0.4123808</v>
      </c>
      <c r="D6">
        <v>0.4349058</v>
      </c>
      <c r="E6">
        <v>0.378673</v>
      </c>
    </row>
  </sheetData>
  <mergeCells count="1">
    <mergeCell ref="A2:E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DHP</vt:lpstr>
      <vt:lpstr>Slices</vt:lpstr>
      <vt:lpstr>LHP_compare</vt:lpstr>
      <vt:lpstr>manhatan_update</vt:lpstr>
      <vt:lpstr>manhatan_update_detail</vt:lpstr>
      <vt:lpstr>qtime_compare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wanwanvv</dc:creator>
  <cp:lastModifiedBy>万玩碗完</cp:lastModifiedBy>
  <dcterms:created xsi:type="dcterms:W3CDTF">2020-12-31T14:41:00Z</dcterms:created>
  <dcterms:modified xsi:type="dcterms:W3CDTF">2021-01-11T21:31:31Z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